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Browning" sheetId="1" state="visible" r:id="rId1"/>
    <sheet name="Cabrillo" sheetId="2" state="visible" r:id="rId2"/>
    <sheet name="CAMS" sheetId="3" state="visible" r:id="rId3"/>
    <sheet name="Jordan" sheetId="4" state="visible" r:id="rId4"/>
    <sheet name="Lakewood" sheetId="5" state="visible" r:id="rId5"/>
    <sheet name="McBride" sheetId="6" state="visible" r:id="rId6"/>
    <sheet name="Millikan" sheetId="7" state="visible" r:id="rId7"/>
    <sheet name="Poly" sheetId="8" state="visible" r:id="rId8"/>
    <sheet name="Renaissance" sheetId="9" state="visible" r:id="rId9"/>
    <sheet name="Sato" sheetId="10" state="visible" r:id="rId10"/>
    <sheet name="Wilson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64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Program</t>
        </is>
      </c>
      <c r="B1" t="inlineStr">
        <is>
          <t>Program Description</t>
        </is>
      </c>
      <c r="C1" t="inlineStr">
        <is>
          <t>Grade 9</t>
        </is>
      </c>
      <c r="D1" t="inlineStr">
        <is>
          <t>Grade 10</t>
        </is>
      </c>
      <c r="E1" t="inlineStr">
        <is>
          <t>Grade 11</t>
        </is>
      </c>
      <c r="F1" t="inlineStr">
        <is>
          <t>Grade 12</t>
        </is>
      </c>
      <c r="G1" t="inlineStr">
        <is>
          <t>Popular Elective Options</t>
        </is>
      </c>
      <c r="H1" t="inlineStr">
        <is>
          <t>Entrance Criteria: Description</t>
        </is>
      </c>
      <c r="I1" t="inlineStr">
        <is>
          <t>Entrance Criteria</t>
        </is>
      </c>
      <c r="J1" t="inlineStr">
        <is>
          <t>Link to 1-2 Minute Video</t>
        </is>
      </c>
      <c r="K1" t="inlineStr">
        <is>
          <t>Two Student Quotes</t>
        </is>
      </c>
      <c r="L1" t="inlineStr">
        <is>
          <t>Two Staff Quotes</t>
        </is>
      </c>
    </row>
    <row r="2">
      <c r="A2">
        <f>IMPORTRANGE("https://docs.google.com/spreadsheets/d/1c10cMNam8-PMKzCUFAt2eZz1Er1ApphfCbJDHs8glW8/edit?usp=sharing", "Pathways!A1")</f>
        <v/>
      </c>
      <c r="B2">
        <f>IMPORTRANGE("https://docs.google.com/spreadsheets/d/1c10cMNam8-PMKzCUFAt2eZz1Er1ApphfCbJDHs8glW8/edit?usp=sharing", "Pathways!F3:F13")</f>
        <v/>
      </c>
      <c r="C2">
        <f>IMPORTRANGE("https://docs.google.com/spreadsheets/d/1c10cMNam8-PMKzCUFAt2eZz1Er1ApphfCbJDHs8glW8/edit?usp=sharing", "Pathways!A3:D13")</f>
        <v/>
      </c>
      <c r="G2">
        <f>IMPORTRANGE("https://docs.google.com/spreadsheets/d/1c10cMNam8-PMKzCUFAt2eZz1Er1ApphfCbJDHs8glW8/edit?usp=sharing", "Pathways!A15:A24")</f>
        <v/>
      </c>
      <c r="H2">
        <f>IMPORTRANGE("https://docs.google.com/spreadsheets/d/1c10cMNam8-PMKzCUFAt2eZz1Er1ApphfCbJDHs8glW8/edit?usp=sharing", "Pathways!C18:C24")</f>
        <v/>
      </c>
      <c r="I2">
        <f>IF(ISBLANK(IMPORTRANGE("https://docs.google.com/spreadsheets/d/1c10cMNam8-PMKzCUFAt2eZz1Er1ApphfCbJDHs8glW8/edit?usp=sharing", "Pathways!D18")), "---", IMPORTRANGE("https://docs.google.com/spreadsheets/d/1c10cMNam8-PMKzCUFAt2eZz1Er1ApphfCbJDHs8glW8/edit?usp=sharing", "Pathways!D18"))</f>
        <v/>
      </c>
      <c r="J2">
        <f>IMPORTRANGE("https://docs.google.com/spreadsheets/d/1c10cMNam8-PMKzCUFAt2eZz1Er1ApphfCbJDHs8glW8/edit?usp=sharing", "Pathways!C15:C16")</f>
        <v/>
      </c>
      <c r="K2">
        <f>IMPORTRANGE("https://docs.google.com/spreadsheets/d/1c10cMNam8-PMKzCUFAt2eZz1Er1ApphfCbJDHs8glW8/edit?usp=sharing", "Pathways!F15:F16")</f>
        <v/>
      </c>
      <c r="L2">
        <f>IMPORTRANGE("https://docs.google.com/spreadsheets/d/1c10cMNam8-PMKzCUFAt2eZz1Er1ApphfCbJDHs8glW8/edit?usp=sharing", "Pathways!F18:F19")</f>
        <v/>
      </c>
    </row>
    <row r="3">
      <c r="A3">
        <f>IMPORTRANGE("https://docs.google.com/spreadsheets/d/1c10cMNam8-PMKzCUFAt2eZz1Er1ApphfCbJDHs8glW8/edit?usp=sharing", "Pathways!A1")</f>
        <v/>
      </c>
    </row>
    <row r="4">
      <c r="A4">
        <f>IMPORTRANGE("https://docs.google.com/spreadsheets/d/1c10cMNam8-PMKzCUFAt2eZz1Er1ApphfCbJDHs8glW8/edit?usp=sharing", "Pathways!A1")</f>
        <v/>
      </c>
    </row>
    <row r="5">
      <c r="A5">
        <f>IMPORTRANGE("https://docs.google.com/spreadsheets/d/1c10cMNam8-PMKzCUFAt2eZz1Er1ApphfCbJDHs8glW8/edit?usp=sharing", "Pathways!A1")</f>
        <v/>
      </c>
    </row>
    <row r="6">
      <c r="A6">
        <f>IMPORTRANGE("https://docs.google.com/spreadsheets/d/1c10cMNam8-PMKzCUFAt2eZz1Er1ApphfCbJDHs8glW8/edit?usp=sharing", "Pathways!A1")</f>
        <v/>
      </c>
    </row>
    <row r="7">
      <c r="A7">
        <f>IMPORTRANGE("https://docs.google.com/spreadsheets/d/1c10cMNam8-PMKzCUFAt2eZz1Er1ApphfCbJDHs8glW8/edit?usp=sharing", "Pathways!A1")</f>
        <v/>
      </c>
    </row>
    <row r="8">
      <c r="A8">
        <f>IMPORTRANGE("https://docs.google.com/spreadsheets/d/1c10cMNam8-PMKzCUFAt2eZz1Er1ApphfCbJDHs8glW8/edit?usp=sharing", "Pathways!A1")</f>
        <v/>
      </c>
    </row>
    <row r="9">
      <c r="A9">
        <f>IMPORTRANGE("https://docs.google.com/spreadsheets/d/1c10cMNam8-PMKzCUFAt2eZz1Er1ApphfCbJDHs8glW8/edit?usp=sharing", "Pathways!A1")</f>
        <v/>
      </c>
    </row>
    <row r="10">
      <c r="A10">
        <f>IMPORTRANGE("https://docs.google.com/spreadsheets/d/1c10cMNam8-PMKzCUFAt2eZz1Er1ApphfCbJDHs8glW8/edit?usp=sharing", "Pathways!A1")</f>
        <v/>
      </c>
    </row>
    <row r="11">
      <c r="A11">
        <f>IMPORTRANGE("https://docs.google.com/spreadsheets/d/1c10cMNam8-PMKzCUFAt2eZz1Er1ApphfCbJDHs8glW8/edit?usp=sharing", "Pathways!A1")</f>
        <v/>
      </c>
    </row>
    <row r="12">
      <c r="A12">
        <f>IMPORTRANGE("https://docs.google.com/spreadsheets/d/1c10cMNam8-PMKzCUFAt2eZz1Er1ApphfCbJDHs8glW8/edit?usp=sharing", "Pathways!A1")</f>
        <v/>
      </c>
    </row>
    <row r="13">
      <c r="A13">
        <f>IMPORTRANGE("https://docs.google.com/spreadsheets/d/1c10cMNam8-PMKzCUFAt2eZz1Er1ApphfCbJDHs8glW8/edit?usp=sharing", "Pathways!A1")</f>
        <v/>
      </c>
      <c r="G13">
        <f>IMPORTRANGE("https://docs.google.com/spreadsheets/d/1c10cMNam8-PMKzCUFAt2eZz1Er1ApphfCbJDHs8glW8/edit?usp=sharing", "Pathways!B15:B24")</f>
        <v/>
      </c>
    </row>
    <row r="14">
      <c r="A14">
        <f>IMPORTRANGE("https://docs.google.com/spreadsheets/d/1c10cMNam8-PMKzCUFAt2eZz1Er1ApphfCbJDHs8glW8/edit?usp=sharing", "Pathways!A1")</f>
        <v/>
      </c>
    </row>
    <row r="15">
      <c r="A15">
        <f>IMPORTRANGE("https://docs.google.com/spreadsheets/d/1c10cMNam8-PMKzCUFAt2eZz1Er1ApphfCbJDHs8glW8/edit?usp=sharing", "Pathways!A1")</f>
        <v/>
      </c>
    </row>
    <row r="16">
      <c r="A16">
        <f>IMPORTRANGE("https://docs.google.com/spreadsheets/d/1c10cMNam8-PMKzCUFAt2eZz1Er1ApphfCbJDHs8glW8/edit?usp=sharing", "Pathways!A1")</f>
        <v/>
      </c>
    </row>
    <row r="17">
      <c r="A17">
        <f>IMPORTRANGE("https://docs.google.com/spreadsheets/d/1c10cMNam8-PMKzCUFAt2eZz1Er1ApphfCbJDHs8glW8/edit?usp=sharing", "Pathways!A1")</f>
        <v/>
      </c>
    </row>
    <row r="18">
      <c r="A18">
        <f>IMPORTRANGE("https://docs.google.com/spreadsheets/d/1c10cMNam8-PMKzCUFAt2eZz1Er1ApphfCbJDHs8glW8/edit?usp=sharing", "Pathways!A1")</f>
        <v/>
      </c>
    </row>
    <row r="19">
      <c r="A19">
        <f>IMPORTRANGE("https://docs.google.com/spreadsheets/d/1c10cMNam8-PMKzCUFAt2eZz1Er1ApphfCbJDHs8glW8/edit?usp=sharing", "Pathways!A1")</f>
        <v/>
      </c>
    </row>
    <row r="20">
      <c r="A20">
        <f>IMPORTRANGE("https://docs.google.com/spreadsheets/d/1c10cMNam8-PMKzCUFAt2eZz1Er1ApphfCbJDHs8glW8/edit?usp=sharing", "Pathways!A1")</f>
        <v/>
      </c>
    </row>
    <row r="21">
      <c r="A21">
        <f>IMPORTRANGE("https://docs.google.com/spreadsheets/d/1c10cMNam8-PMKzCUFAt2eZz1Er1ApphfCbJDHs8glW8/edit?usp=sharing", "Pathways!A1")</f>
        <v/>
      </c>
    </row>
    <row r="22">
      <c r="A22">
        <f>IMPORTRANGE("https://docs.google.com/spreadsheets/d/1c10cMNam8-PMKzCUFAt2eZz1Er1ApphfCbJDHs8glW8/edit?usp=sharing", "Pathways!A1")</f>
        <v/>
      </c>
    </row>
    <row r="23">
      <c r="A23">
        <f>IMPORTRANGE("https://docs.google.com/spreadsheets/d/1c10cMNam8-PMKzCUFAt2eZz1Er1ApphfCbJDHs8glW8/edit?usp=sharing", "Pathways!A22")</f>
        <v/>
      </c>
      <c r="B23">
        <f>IMPORTRANGE("https://docs.google.com/spreadsheets/d/1c10cMNam8-PMKzCUFAt2eZz1Er1ApphfCbJDHs8glW8/edit?usp=sharing", "Pathways!F24:F34")</f>
        <v/>
      </c>
      <c r="C23">
        <f>IMPORTRANGE("https://docs.google.com/spreadsheets/d/1c10cMNam8-PMKzCUFAt2eZz1Er1ApphfCbJDHs8glW8/edit?usp=sharing", "Pathways!A24:D34")</f>
        <v/>
      </c>
      <c r="G23">
        <f>IMPORTRANGE("https://docs.google.com/spreadsheets/d/1c10cMNam8-PMKzCUFAt2eZz1Er1ApphfCbJDHs8glW8/edit?usp=sharing", "Pathways!A36:A45")</f>
        <v/>
      </c>
      <c r="H23">
        <f>IMPORTRANGE("https://docs.google.com/spreadsheets/d/1c10cMNam8-PMKzCUFAt2eZz1Er1ApphfCbJDHs8glW8/edit?usp=sharing", "Pathways!C39:C45")</f>
        <v/>
      </c>
      <c r="I23">
        <f>IF(ISBLANK(IMPORTRANGE("https://docs.google.com/spreadsheets/d/1c10cMNam8-PMKzCUFAt2eZz1Er1ApphfCbJDHs8glW8/edit?usp=sharing", "Pathways!D39")), "---", IMPORTRANGE("https://docs.google.com/spreadsheets/d/1c10cMNam8-PMKzCUFAt2eZz1Er1ApphfCbJDHs8glW8/edit?usp=sharing", "Pathways!D39"))</f>
        <v/>
      </c>
      <c r="J23">
        <f>IMPORTRANGE("https://docs.google.com/spreadsheets/d/1c10cMNam8-PMKzCUFAt2eZz1Er1ApphfCbJDHs8glW8/edit?usp=sharing", "Pathways!C36:C37")</f>
        <v/>
      </c>
      <c r="K23">
        <f>IMPORTRANGE("https://docs.google.com/spreadsheets/d/1c10cMNam8-PMKzCUFAt2eZz1Er1ApphfCbJDHs8glW8/edit?usp=sharing", "Pathways!F36:F37")</f>
        <v/>
      </c>
      <c r="L23">
        <f>IMPORTRANGE("https://docs.google.com/spreadsheets/d/1c10cMNam8-PMKzCUFAt2eZz1Er1ApphfCbJDHs8glW8/edit?usp=sharing", "Pathways!F39:F40")</f>
        <v/>
      </c>
    </row>
    <row r="24">
      <c r="A24">
        <f>IMPORTRANGE("https://docs.google.com/spreadsheets/d/1c10cMNam8-PMKzCUFAt2eZz1Er1ApphfCbJDHs8glW8/edit?usp=sharing", "Pathways!A22")</f>
        <v/>
      </c>
    </row>
    <row r="25">
      <c r="A25">
        <f>IMPORTRANGE("https://docs.google.com/spreadsheets/d/1c10cMNam8-PMKzCUFAt2eZz1Er1ApphfCbJDHs8glW8/edit?usp=sharing", "Pathways!A22")</f>
        <v/>
      </c>
    </row>
    <row r="26">
      <c r="A26">
        <f>IMPORTRANGE("https://docs.google.com/spreadsheets/d/1c10cMNam8-PMKzCUFAt2eZz1Er1ApphfCbJDHs8glW8/edit?usp=sharing", "Pathways!A22")</f>
        <v/>
      </c>
    </row>
    <row r="27">
      <c r="A27">
        <f>IMPORTRANGE("https://docs.google.com/spreadsheets/d/1c10cMNam8-PMKzCUFAt2eZz1Er1ApphfCbJDHs8glW8/edit?usp=sharing", "Pathways!A22")</f>
        <v/>
      </c>
    </row>
    <row r="28">
      <c r="A28">
        <f>IMPORTRANGE("https://docs.google.com/spreadsheets/d/1c10cMNam8-PMKzCUFAt2eZz1Er1ApphfCbJDHs8glW8/edit?usp=sharing", "Pathways!A22")</f>
        <v/>
      </c>
    </row>
    <row r="29">
      <c r="A29">
        <f>IMPORTRANGE("https://docs.google.com/spreadsheets/d/1c10cMNam8-PMKzCUFAt2eZz1Er1ApphfCbJDHs8glW8/edit?usp=sharing", "Pathways!A22")</f>
        <v/>
      </c>
    </row>
    <row r="30">
      <c r="A30">
        <f>IMPORTRANGE("https://docs.google.com/spreadsheets/d/1c10cMNam8-PMKzCUFAt2eZz1Er1ApphfCbJDHs8glW8/edit?usp=sharing", "Pathways!A22")</f>
        <v/>
      </c>
    </row>
    <row r="31">
      <c r="A31">
        <f>IMPORTRANGE("https://docs.google.com/spreadsheets/d/1c10cMNam8-PMKzCUFAt2eZz1Er1ApphfCbJDHs8glW8/edit?usp=sharing", "Pathways!A22")</f>
        <v/>
      </c>
    </row>
    <row r="32">
      <c r="A32">
        <f>IMPORTRANGE("https://docs.google.com/spreadsheets/d/1c10cMNam8-PMKzCUFAt2eZz1Er1ApphfCbJDHs8glW8/edit?usp=sharing", "Pathways!A22")</f>
        <v/>
      </c>
    </row>
    <row r="33">
      <c r="A33">
        <f>IMPORTRANGE("https://docs.google.com/spreadsheets/d/1c10cMNam8-PMKzCUFAt2eZz1Er1ApphfCbJDHs8glW8/edit?usp=sharing", "Pathways!A22")</f>
        <v/>
      </c>
    </row>
    <row r="34">
      <c r="A34">
        <f>IMPORTRANGE("https://docs.google.com/spreadsheets/d/1c10cMNam8-PMKzCUFAt2eZz1Er1ApphfCbJDHs8glW8/edit?usp=sharing", "Pathways!A22")</f>
        <v/>
      </c>
      <c r="G34">
        <f>IMPORTRANGE("https://docs.google.com/spreadsheets/d/1c10cMNam8-PMKzCUFAt2eZz1Er1ApphfCbJDHs8glW8/edit?usp=sharing", "Pathways!B36:B45")</f>
        <v/>
      </c>
    </row>
    <row r="35">
      <c r="A35">
        <f>IMPORTRANGE("https://docs.google.com/spreadsheets/d/1c10cMNam8-PMKzCUFAt2eZz1Er1ApphfCbJDHs8glW8/edit?usp=sharing", "Pathways!A22")</f>
        <v/>
      </c>
    </row>
    <row r="36">
      <c r="A36">
        <f>IMPORTRANGE("https://docs.google.com/spreadsheets/d/1c10cMNam8-PMKzCUFAt2eZz1Er1ApphfCbJDHs8glW8/edit?usp=sharing", "Pathways!A22")</f>
        <v/>
      </c>
    </row>
    <row r="37">
      <c r="A37">
        <f>IMPORTRANGE("https://docs.google.com/spreadsheets/d/1c10cMNam8-PMKzCUFAt2eZz1Er1ApphfCbJDHs8glW8/edit?usp=sharing", "Pathways!A22")</f>
        <v/>
      </c>
    </row>
    <row r="38">
      <c r="A38">
        <f>IMPORTRANGE("https://docs.google.com/spreadsheets/d/1c10cMNam8-PMKzCUFAt2eZz1Er1ApphfCbJDHs8glW8/edit?usp=sharing", "Pathways!A22")</f>
        <v/>
      </c>
    </row>
    <row r="39">
      <c r="A39">
        <f>IMPORTRANGE("https://docs.google.com/spreadsheets/d/1c10cMNam8-PMKzCUFAt2eZz1Er1ApphfCbJDHs8glW8/edit?usp=sharing", "Pathways!A22")</f>
        <v/>
      </c>
    </row>
    <row r="40">
      <c r="A40">
        <f>IMPORTRANGE("https://docs.google.com/spreadsheets/d/1c10cMNam8-PMKzCUFAt2eZz1Er1ApphfCbJDHs8glW8/edit?usp=sharing", "Pathways!A22")</f>
        <v/>
      </c>
    </row>
    <row r="41">
      <c r="A41">
        <f>IMPORTRANGE("https://docs.google.com/spreadsheets/d/1c10cMNam8-PMKzCUFAt2eZz1Er1ApphfCbJDHs8glW8/edit?usp=sharing", "Pathways!A22")</f>
        <v/>
      </c>
    </row>
    <row r="42">
      <c r="A42">
        <f>IMPORTRANGE("https://docs.google.com/spreadsheets/d/1c10cMNam8-PMKzCUFAt2eZz1Er1ApphfCbJDHs8glW8/edit?usp=sharing", "Pathways!A22")</f>
        <v/>
      </c>
    </row>
    <row r="43">
      <c r="A43">
        <f>IMPORTRANGE("https://docs.google.com/spreadsheets/d/1c10cMNam8-PMKzCUFAt2eZz1Er1ApphfCbJDHs8glW8/edit?usp=sharing", "Pathways!A22")</f>
        <v/>
      </c>
    </row>
    <row r="44">
      <c r="A44">
        <f>IMPORTRANGE("https://docs.google.com/spreadsheets/d/1c10cMNam8-PMKzCUFAt2eZz1Er1ApphfCbJDHs8glW8/edit?usp=sharing", "Pathways!A43")</f>
        <v/>
      </c>
      <c r="B44">
        <f>IMPORTRANGE("https://docs.google.com/spreadsheets/d/1c10cMNam8-PMKzCUFAt2eZz1Er1ApphfCbJDHs8glW8/edit?usp=sharing", "Pathways!F45:F55")</f>
        <v/>
      </c>
      <c r="C44">
        <f>IMPORTRANGE("https://docs.google.com/spreadsheets/d/1c10cMNam8-PMKzCUFAt2eZz1Er1ApphfCbJDHs8glW8/edit?usp=sharing", "Pathways!A45:D55")</f>
        <v/>
      </c>
      <c r="G44">
        <f>IMPORTRANGE("https://docs.google.com/spreadsheets/d/1c10cMNam8-PMKzCUFAt2eZz1Er1ApphfCbJDHs8glW8/edit?usp=sharing", "Pathways!A57:A66")</f>
        <v/>
      </c>
      <c r="H44">
        <f>IMPORTRANGE("https://docs.google.com/spreadsheets/d/1c10cMNam8-PMKzCUFAt2eZz1Er1ApphfCbJDHs8glW8/edit?usp=sharing", "Pathways!C60:C66")</f>
        <v/>
      </c>
      <c r="I44">
        <f>IF(ISBLANK(IMPORTRANGE("https://docs.google.com/spreadsheets/d/1c10cMNam8-PMKzCUFAt2eZz1Er1ApphfCbJDHs8glW8/edit?usp=sharing", "Pathways!D60")), "---", IMPORTRANGE("https://docs.google.com/spreadsheets/d/1c10cMNam8-PMKzCUFAt2eZz1Er1ApphfCbJDHs8glW8/edit?usp=sharing", "Pathways!D60"))</f>
        <v/>
      </c>
      <c r="J44">
        <f>IMPORTRANGE("https://docs.google.com/spreadsheets/d/1c10cMNam8-PMKzCUFAt2eZz1Er1ApphfCbJDHs8glW8/edit?usp=sharing", "Pathways!C57:C58")</f>
        <v/>
      </c>
      <c r="K44">
        <f>IMPORTRANGE("https://docs.google.com/spreadsheets/d/1c10cMNam8-PMKzCUFAt2eZz1Er1ApphfCbJDHs8glW8/edit?usp=sharing", "Pathways!F57:F58")</f>
        <v/>
      </c>
      <c r="L44">
        <f>IMPORTRANGE("https://docs.google.com/spreadsheets/d/1c10cMNam8-PMKzCUFAt2eZz1Er1ApphfCbJDHs8glW8/edit?usp=sharing", "Pathways!F60:F61")</f>
        <v/>
      </c>
    </row>
    <row r="45">
      <c r="A45">
        <f>IMPORTRANGE("https://docs.google.com/spreadsheets/d/1c10cMNam8-PMKzCUFAt2eZz1Er1ApphfCbJDHs8glW8/edit?usp=sharing", "Pathways!A43")</f>
        <v/>
      </c>
    </row>
    <row r="46">
      <c r="A46">
        <f>IMPORTRANGE("https://docs.google.com/spreadsheets/d/1c10cMNam8-PMKzCUFAt2eZz1Er1ApphfCbJDHs8glW8/edit?usp=sharing", "Pathways!A43")</f>
        <v/>
      </c>
    </row>
    <row r="47">
      <c r="A47">
        <f>IMPORTRANGE("https://docs.google.com/spreadsheets/d/1c10cMNam8-PMKzCUFAt2eZz1Er1ApphfCbJDHs8glW8/edit?usp=sharing", "Pathways!A43")</f>
        <v/>
      </c>
    </row>
    <row r="48">
      <c r="A48">
        <f>IMPORTRANGE("https://docs.google.com/spreadsheets/d/1c10cMNam8-PMKzCUFAt2eZz1Er1ApphfCbJDHs8glW8/edit?usp=sharing", "Pathways!A43")</f>
        <v/>
      </c>
    </row>
    <row r="49">
      <c r="A49">
        <f>IMPORTRANGE("https://docs.google.com/spreadsheets/d/1c10cMNam8-PMKzCUFAt2eZz1Er1ApphfCbJDHs8glW8/edit?usp=sharing", "Pathways!A43")</f>
        <v/>
      </c>
    </row>
    <row r="50">
      <c r="A50">
        <f>IMPORTRANGE("https://docs.google.com/spreadsheets/d/1c10cMNam8-PMKzCUFAt2eZz1Er1ApphfCbJDHs8glW8/edit?usp=sharing", "Pathways!A43")</f>
        <v/>
      </c>
    </row>
    <row r="51">
      <c r="A51">
        <f>IMPORTRANGE("https://docs.google.com/spreadsheets/d/1c10cMNam8-PMKzCUFAt2eZz1Er1ApphfCbJDHs8glW8/edit?usp=sharing", "Pathways!A43")</f>
        <v/>
      </c>
    </row>
    <row r="52">
      <c r="A52">
        <f>IMPORTRANGE("https://docs.google.com/spreadsheets/d/1c10cMNam8-PMKzCUFAt2eZz1Er1ApphfCbJDHs8glW8/edit?usp=sharing", "Pathways!A43")</f>
        <v/>
      </c>
    </row>
    <row r="53">
      <c r="A53">
        <f>IMPORTRANGE("https://docs.google.com/spreadsheets/d/1c10cMNam8-PMKzCUFAt2eZz1Er1ApphfCbJDHs8glW8/edit?usp=sharing", "Pathways!A43")</f>
        <v/>
      </c>
    </row>
    <row r="54">
      <c r="A54">
        <f>IMPORTRANGE("https://docs.google.com/spreadsheets/d/1c10cMNam8-PMKzCUFAt2eZz1Er1ApphfCbJDHs8glW8/edit?usp=sharing", "Pathways!A43")</f>
        <v/>
      </c>
    </row>
    <row r="55">
      <c r="A55">
        <f>IMPORTRANGE("https://docs.google.com/spreadsheets/d/1c10cMNam8-PMKzCUFAt2eZz1Er1ApphfCbJDHs8glW8/edit?usp=sharing", "Pathways!A43")</f>
        <v/>
      </c>
      <c r="G55">
        <f>IMPORTRANGE("https://docs.google.com/spreadsheets/d/1c10cMNam8-PMKzCUFAt2eZz1Er1ApphfCbJDHs8glW8/edit?usp=sharing", "Pathways!B57:B66")</f>
        <v/>
      </c>
    </row>
    <row r="56">
      <c r="A56">
        <f>IMPORTRANGE("https://docs.google.com/spreadsheets/d/1c10cMNam8-PMKzCUFAt2eZz1Er1ApphfCbJDHs8glW8/edit?usp=sharing", "Pathways!A43")</f>
        <v/>
      </c>
    </row>
    <row r="57">
      <c r="A57">
        <f>IMPORTRANGE("https://docs.google.com/spreadsheets/d/1c10cMNam8-PMKzCUFAt2eZz1Er1ApphfCbJDHs8glW8/edit?usp=sharing", "Pathways!A43")</f>
        <v/>
      </c>
    </row>
    <row r="58">
      <c r="A58">
        <f>IMPORTRANGE("https://docs.google.com/spreadsheets/d/1c10cMNam8-PMKzCUFAt2eZz1Er1ApphfCbJDHs8glW8/edit?usp=sharing", "Pathways!A43")</f>
        <v/>
      </c>
    </row>
    <row r="59">
      <c r="A59">
        <f>IMPORTRANGE("https://docs.google.com/spreadsheets/d/1c10cMNam8-PMKzCUFAt2eZz1Er1ApphfCbJDHs8glW8/edit?usp=sharing", "Pathways!A43")</f>
        <v/>
      </c>
    </row>
    <row r="60">
      <c r="A60">
        <f>IMPORTRANGE("https://docs.google.com/spreadsheets/d/1c10cMNam8-PMKzCUFAt2eZz1Er1ApphfCbJDHs8glW8/edit?usp=sharing", "Pathways!A43")</f>
        <v/>
      </c>
    </row>
    <row r="61">
      <c r="A61">
        <f>IMPORTRANGE("https://docs.google.com/spreadsheets/d/1c10cMNam8-PMKzCUFAt2eZz1Er1ApphfCbJDHs8glW8/edit?usp=sharing", "Pathways!A43")</f>
        <v/>
      </c>
    </row>
    <row r="62">
      <c r="A62">
        <f>IMPORTRANGE("https://docs.google.com/spreadsheets/d/1c10cMNam8-PMKzCUFAt2eZz1Er1ApphfCbJDHs8glW8/edit?usp=sharing", "Pathways!A43")</f>
        <v/>
      </c>
    </row>
    <row r="63">
      <c r="A63">
        <f>IMPORTRANGE("https://docs.google.com/spreadsheets/d/1c10cMNam8-PMKzCUFAt2eZz1Er1ApphfCbJDHs8glW8/edit?usp=sharing", "Pathways!A43")</f>
        <v/>
      </c>
    </row>
    <row r="64">
      <c r="A64">
        <f>IMPORTRANGE("https://docs.google.com/spreadsheets/d/1c10cMNam8-PMKzCUFAt2eZz1Er1ApphfCbJDHs8glW8/edit?usp=sharing", "Pathways!A43")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64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Program</t>
        </is>
      </c>
      <c r="B1" t="inlineStr">
        <is>
          <t>Program Description</t>
        </is>
      </c>
      <c r="C1" t="inlineStr">
        <is>
          <t>Grade 9</t>
        </is>
      </c>
      <c r="D1" t="inlineStr">
        <is>
          <t>Grade 10</t>
        </is>
      </c>
      <c r="E1" t="inlineStr">
        <is>
          <t>Grade 11</t>
        </is>
      </c>
      <c r="F1" t="inlineStr">
        <is>
          <t>Grade 12</t>
        </is>
      </c>
      <c r="G1" t="inlineStr">
        <is>
          <t>Popular Elective Options</t>
        </is>
      </c>
      <c r="H1" t="inlineStr">
        <is>
          <t>Entrance Criteria: Description</t>
        </is>
      </c>
      <c r="I1" t="inlineStr">
        <is>
          <t>Entrance Criteria</t>
        </is>
      </c>
      <c r="J1" t="inlineStr">
        <is>
          <t>Link to 1-2 Minute Video</t>
        </is>
      </c>
      <c r="K1" t="inlineStr">
        <is>
          <t>Two Student Quotes</t>
        </is>
      </c>
      <c r="L1" t="inlineStr">
        <is>
          <t>Two Staff Quotes</t>
        </is>
      </c>
    </row>
    <row r="2">
      <c r="A2">
        <f>IMPORTRANGE("https://docs.google.com/spreadsheets/d/1EJ-Md9xNKsbAmrSDElna7BAibopdcUGHk1GrHcC5-NU/edit?usp=sharing", "Pathways!A1")</f>
        <v/>
      </c>
      <c r="B2">
        <f>IMPORTRANGE("https://docs.google.com/spreadsheets/d/1EJ-Md9xNKsbAmrSDElna7BAibopdcUGHk1GrHcC5-NU/edit?usp=sharing", "Pathways!F3:F13")</f>
        <v/>
      </c>
      <c r="C2">
        <f>IMPORTRANGE("https://docs.google.com/spreadsheets/d/1EJ-Md9xNKsbAmrSDElna7BAibopdcUGHk1GrHcC5-NU/edit?usp=sharing", "Pathways!A3:D13")</f>
        <v/>
      </c>
      <c r="G2">
        <f>IMPORTRANGE("https://docs.google.com/spreadsheets/d/1EJ-Md9xNKsbAmrSDElna7BAibopdcUGHk1GrHcC5-NU/edit?usp=sharing", "Pathways!A15:A24")</f>
        <v/>
      </c>
      <c r="H2">
        <f>IMPORTRANGE("https://docs.google.com/spreadsheets/d/1EJ-Md9xNKsbAmrSDElna7BAibopdcUGHk1GrHcC5-NU/edit?usp=sharing", "Pathways!C18:C24")</f>
        <v/>
      </c>
      <c r="I2">
        <f>IF(ISBLANK(IMPORTRANGE("https://docs.google.com/spreadsheets/d/1EJ-Md9xNKsbAmrSDElna7BAibopdcUGHk1GrHcC5-NU/edit?usp=sharing", "Pathways!D18")), "---", IMPORTRANGE("https://docs.google.com/spreadsheets/d/1EJ-Md9xNKsbAmrSDElna7BAibopdcUGHk1GrHcC5-NU/edit?usp=sharing", "Pathways!D18"))</f>
        <v/>
      </c>
      <c r="J2">
        <f>IMPORTRANGE("https://docs.google.com/spreadsheets/d/1EJ-Md9xNKsbAmrSDElna7BAibopdcUGHk1GrHcC5-NU/edit?usp=sharing", "Pathways!C15:C16")</f>
        <v/>
      </c>
      <c r="K2">
        <f>IMPORTRANGE("https://docs.google.com/spreadsheets/d/1EJ-Md9xNKsbAmrSDElna7BAibopdcUGHk1GrHcC5-NU/edit?usp=sharing", "Pathways!F15:F16")</f>
        <v/>
      </c>
      <c r="L2">
        <f>IMPORTRANGE("https://docs.google.com/spreadsheets/d/1EJ-Md9xNKsbAmrSDElna7BAibopdcUGHk1GrHcC5-NU/edit?usp=sharing", "Pathways!F18:F19")</f>
        <v/>
      </c>
    </row>
    <row r="3">
      <c r="A3">
        <f>IMPORTRANGE("https://docs.google.com/spreadsheets/d/1EJ-Md9xNKsbAmrSDElna7BAibopdcUGHk1GrHcC5-NU/edit?usp=sharing", "Pathways!A1")</f>
        <v/>
      </c>
    </row>
    <row r="4">
      <c r="A4">
        <f>IMPORTRANGE("https://docs.google.com/spreadsheets/d/1EJ-Md9xNKsbAmrSDElna7BAibopdcUGHk1GrHcC5-NU/edit?usp=sharing", "Pathways!A1")</f>
        <v/>
      </c>
    </row>
    <row r="5">
      <c r="A5">
        <f>IMPORTRANGE("https://docs.google.com/spreadsheets/d/1EJ-Md9xNKsbAmrSDElna7BAibopdcUGHk1GrHcC5-NU/edit?usp=sharing", "Pathways!A1")</f>
        <v/>
      </c>
    </row>
    <row r="6">
      <c r="A6">
        <f>IMPORTRANGE("https://docs.google.com/spreadsheets/d/1EJ-Md9xNKsbAmrSDElna7BAibopdcUGHk1GrHcC5-NU/edit?usp=sharing", "Pathways!A1")</f>
        <v/>
      </c>
    </row>
    <row r="7">
      <c r="A7">
        <f>IMPORTRANGE("https://docs.google.com/spreadsheets/d/1EJ-Md9xNKsbAmrSDElna7BAibopdcUGHk1GrHcC5-NU/edit?usp=sharing", "Pathways!A1")</f>
        <v/>
      </c>
    </row>
    <row r="8">
      <c r="A8">
        <f>IMPORTRANGE("https://docs.google.com/spreadsheets/d/1EJ-Md9xNKsbAmrSDElna7BAibopdcUGHk1GrHcC5-NU/edit?usp=sharing", "Pathways!A1")</f>
        <v/>
      </c>
    </row>
    <row r="9">
      <c r="A9">
        <f>IMPORTRANGE("https://docs.google.com/spreadsheets/d/1EJ-Md9xNKsbAmrSDElna7BAibopdcUGHk1GrHcC5-NU/edit?usp=sharing", "Pathways!A1")</f>
        <v/>
      </c>
    </row>
    <row r="10">
      <c r="A10">
        <f>IMPORTRANGE("https://docs.google.com/spreadsheets/d/1EJ-Md9xNKsbAmrSDElna7BAibopdcUGHk1GrHcC5-NU/edit?usp=sharing", "Pathways!A1")</f>
        <v/>
      </c>
    </row>
    <row r="11">
      <c r="A11">
        <f>IMPORTRANGE("https://docs.google.com/spreadsheets/d/1EJ-Md9xNKsbAmrSDElna7BAibopdcUGHk1GrHcC5-NU/edit?usp=sharing", "Pathways!A1")</f>
        <v/>
      </c>
    </row>
    <row r="12">
      <c r="A12">
        <f>IMPORTRANGE("https://docs.google.com/spreadsheets/d/1EJ-Md9xNKsbAmrSDElna7BAibopdcUGHk1GrHcC5-NU/edit?usp=sharing", "Pathways!A1")</f>
        <v/>
      </c>
    </row>
    <row r="13">
      <c r="A13">
        <f>IMPORTRANGE("https://docs.google.com/spreadsheets/d/1EJ-Md9xNKsbAmrSDElna7BAibopdcUGHk1GrHcC5-NU/edit?usp=sharing", "Pathways!A1")</f>
        <v/>
      </c>
      <c r="G13">
        <f>IMPORTRANGE("https://docs.google.com/spreadsheets/d/1EJ-Md9xNKsbAmrSDElna7BAibopdcUGHk1GrHcC5-NU/edit?usp=sharing", "Pathways!B15:B24")</f>
        <v/>
      </c>
    </row>
    <row r="14">
      <c r="A14">
        <f>IMPORTRANGE("https://docs.google.com/spreadsheets/d/1EJ-Md9xNKsbAmrSDElna7BAibopdcUGHk1GrHcC5-NU/edit?usp=sharing", "Pathways!A1")</f>
        <v/>
      </c>
    </row>
    <row r="15">
      <c r="A15">
        <f>IMPORTRANGE("https://docs.google.com/spreadsheets/d/1EJ-Md9xNKsbAmrSDElna7BAibopdcUGHk1GrHcC5-NU/edit?usp=sharing", "Pathways!A1")</f>
        <v/>
      </c>
    </row>
    <row r="16">
      <c r="A16">
        <f>IMPORTRANGE("https://docs.google.com/spreadsheets/d/1EJ-Md9xNKsbAmrSDElna7BAibopdcUGHk1GrHcC5-NU/edit?usp=sharing", "Pathways!A1")</f>
        <v/>
      </c>
    </row>
    <row r="17">
      <c r="A17">
        <f>IMPORTRANGE("https://docs.google.com/spreadsheets/d/1EJ-Md9xNKsbAmrSDElna7BAibopdcUGHk1GrHcC5-NU/edit?usp=sharing", "Pathways!A1")</f>
        <v/>
      </c>
    </row>
    <row r="18">
      <c r="A18">
        <f>IMPORTRANGE("https://docs.google.com/spreadsheets/d/1EJ-Md9xNKsbAmrSDElna7BAibopdcUGHk1GrHcC5-NU/edit?usp=sharing", "Pathways!A1")</f>
        <v/>
      </c>
    </row>
    <row r="19">
      <c r="A19">
        <f>IMPORTRANGE("https://docs.google.com/spreadsheets/d/1EJ-Md9xNKsbAmrSDElna7BAibopdcUGHk1GrHcC5-NU/edit?usp=sharing", "Pathways!A1")</f>
        <v/>
      </c>
    </row>
    <row r="20">
      <c r="A20">
        <f>IMPORTRANGE("https://docs.google.com/spreadsheets/d/1EJ-Md9xNKsbAmrSDElna7BAibopdcUGHk1GrHcC5-NU/edit?usp=sharing", "Pathways!A1")</f>
        <v/>
      </c>
    </row>
    <row r="21">
      <c r="A21">
        <f>IMPORTRANGE("https://docs.google.com/spreadsheets/d/1EJ-Md9xNKsbAmrSDElna7BAibopdcUGHk1GrHcC5-NU/edit?usp=sharing", "Pathways!A1")</f>
        <v/>
      </c>
    </row>
    <row r="22">
      <c r="A22">
        <f>IMPORTRANGE("https://docs.google.com/spreadsheets/d/1EJ-Md9xNKsbAmrSDElna7BAibopdcUGHk1GrHcC5-NU/edit?usp=sharing", "Pathways!A1")</f>
        <v/>
      </c>
    </row>
    <row r="23">
      <c r="A23">
        <f>IMPORTRANGE("https://docs.google.com/spreadsheets/d/1EJ-Md9xNKsbAmrSDElna7BAibopdcUGHk1GrHcC5-NU/edit?usp=sharing", "Pathways!A22")</f>
        <v/>
      </c>
      <c r="B23">
        <f>IMPORTRANGE("https://docs.google.com/spreadsheets/d/1EJ-Md9xNKsbAmrSDElna7BAibopdcUGHk1GrHcC5-NU/edit?usp=sharing", "Pathways!F24:F34")</f>
        <v/>
      </c>
      <c r="C23">
        <f>IMPORTRANGE("https://docs.google.com/spreadsheets/d/1EJ-Md9xNKsbAmrSDElna7BAibopdcUGHk1GrHcC5-NU/edit?usp=sharing", "Pathways!A24:D34")</f>
        <v/>
      </c>
      <c r="G23">
        <f>IMPORTRANGE("https://docs.google.com/spreadsheets/d/1EJ-Md9xNKsbAmrSDElna7BAibopdcUGHk1GrHcC5-NU/edit?usp=sharing", "Pathways!A36:A45")</f>
        <v/>
      </c>
      <c r="H23">
        <f>IMPORTRANGE("https://docs.google.com/spreadsheets/d/1EJ-Md9xNKsbAmrSDElna7BAibopdcUGHk1GrHcC5-NU/edit?usp=sharing", "Pathways!C39:C45")</f>
        <v/>
      </c>
      <c r="I23">
        <f>IF(ISBLANK(IMPORTRANGE("https://docs.google.com/spreadsheets/d/1EJ-Md9xNKsbAmrSDElna7BAibopdcUGHk1GrHcC5-NU/edit?usp=sharing", "Pathways!D39")), "---", IMPORTRANGE("https://docs.google.com/spreadsheets/d/1EJ-Md9xNKsbAmrSDElna7BAibopdcUGHk1GrHcC5-NU/edit?usp=sharing", "Pathways!D39"))</f>
        <v/>
      </c>
      <c r="J23">
        <f>IMPORTRANGE("https://docs.google.com/spreadsheets/d/1EJ-Md9xNKsbAmrSDElna7BAibopdcUGHk1GrHcC5-NU/edit?usp=sharing", "Pathways!C36:C37")</f>
        <v/>
      </c>
      <c r="K23">
        <f>IMPORTRANGE("https://docs.google.com/spreadsheets/d/1EJ-Md9xNKsbAmrSDElna7BAibopdcUGHk1GrHcC5-NU/edit?usp=sharing", "Pathways!F36:F37")</f>
        <v/>
      </c>
      <c r="L23">
        <f>IMPORTRANGE("https://docs.google.com/spreadsheets/d/1EJ-Md9xNKsbAmrSDElna7BAibopdcUGHk1GrHcC5-NU/edit?usp=sharing", "Pathways!F39:F40")</f>
        <v/>
      </c>
    </row>
    <row r="24">
      <c r="A24">
        <f>IMPORTRANGE("https://docs.google.com/spreadsheets/d/1EJ-Md9xNKsbAmrSDElna7BAibopdcUGHk1GrHcC5-NU/edit?usp=sharing", "Pathways!A22")</f>
        <v/>
      </c>
    </row>
    <row r="25">
      <c r="A25">
        <f>IMPORTRANGE("https://docs.google.com/spreadsheets/d/1EJ-Md9xNKsbAmrSDElna7BAibopdcUGHk1GrHcC5-NU/edit?usp=sharing", "Pathways!A22")</f>
        <v/>
      </c>
    </row>
    <row r="26">
      <c r="A26">
        <f>IMPORTRANGE("https://docs.google.com/spreadsheets/d/1EJ-Md9xNKsbAmrSDElna7BAibopdcUGHk1GrHcC5-NU/edit?usp=sharing", "Pathways!A22")</f>
        <v/>
      </c>
    </row>
    <row r="27">
      <c r="A27">
        <f>IMPORTRANGE("https://docs.google.com/spreadsheets/d/1EJ-Md9xNKsbAmrSDElna7BAibopdcUGHk1GrHcC5-NU/edit?usp=sharing", "Pathways!A22")</f>
        <v/>
      </c>
    </row>
    <row r="28">
      <c r="A28">
        <f>IMPORTRANGE("https://docs.google.com/spreadsheets/d/1EJ-Md9xNKsbAmrSDElna7BAibopdcUGHk1GrHcC5-NU/edit?usp=sharing", "Pathways!A22")</f>
        <v/>
      </c>
    </row>
    <row r="29">
      <c r="A29">
        <f>IMPORTRANGE("https://docs.google.com/spreadsheets/d/1EJ-Md9xNKsbAmrSDElna7BAibopdcUGHk1GrHcC5-NU/edit?usp=sharing", "Pathways!A22")</f>
        <v/>
      </c>
    </row>
    <row r="30">
      <c r="A30">
        <f>IMPORTRANGE("https://docs.google.com/spreadsheets/d/1EJ-Md9xNKsbAmrSDElna7BAibopdcUGHk1GrHcC5-NU/edit?usp=sharing", "Pathways!A22")</f>
        <v/>
      </c>
    </row>
    <row r="31">
      <c r="A31">
        <f>IMPORTRANGE("https://docs.google.com/spreadsheets/d/1EJ-Md9xNKsbAmrSDElna7BAibopdcUGHk1GrHcC5-NU/edit?usp=sharing", "Pathways!A22")</f>
        <v/>
      </c>
    </row>
    <row r="32">
      <c r="A32">
        <f>IMPORTRANGE("https://docs.google.com/spreadsheets/d/1EJ-Md9xNKsbAmrSDElna7BAibopdcUGHk1GrHcC5-NU/edit?usp=sharing", "Pathways!A22")</f>
        <v/>
      </c>
    </row>
    <row r="33">
      <c r="A33">
        <f>IMPORTRANGE("https://docs.google.com/spreadsheets/d/1EJ-Md9xNKsbAmrSDElna7BAibopdcUGHk1GrHcC5-NU/edit?usp=sharing", "Pathways!A22")</f>
        <v/>
      </c>
    </row>
    <row r="34">
      <c r="A34">
        <f>IMPORTRANGE("https://docs.google.com/spreadsheets/d/1EJ-Md9xNKsbAmrSDElna7BAibopdcUGHk1GrHcC5-NU/edit?usp=sharing", "Pathways!A22")</f>
        <v/>
      </c>
      <c r="G34">
        <f>IMPORTRANGE("https://docs.google.com/spreadsheets/d/1EJ-Md9xNKsbAmrSDElna7BAibopdcUGHk1GrHcC5-NU/edit?usp=sharing", "Pathways!B36:B45")</f>
        <v/>
      </c>
    </row>
    <row r="35">
      <c r="A35">
        <f>IMPORTRANGE("https://docs.google.com/spreadsheets/d/1EJ-Md9xNKsbAmrSDElna7BAibopdcUGHk1GrHcC5-NU/edit?usp=sharing", "Pathways!A22")</f>
        <v/>
      </c>
    </row>
    <row r="36">
      <c r="A36">
        <f>IMPORTRANGE("https://docs.google.com/spreadsheets/d/1EJ-Md9xNKsbAmrSDElna7BAibopdcUGHk1GrHcC5-NU/edit?usp=sharing", "Pathways!A22")</f>
        <v/>
      </c>
    </row>
    <row r="37">
      <c r="A37">
        <f>IMPORTRANGE("https://docs.google.com/spreadsheets/d/1EJ-Md9xNKsbAmrSDElna7BAibopdcUGHk1GrHcC5-NU/edit?usp=sharing", "Pathways!A22")</f>
        <v/>
      </c>
    </row>
    <row r="38">
      <c r="A38">
        <f>IMPORTRANGE("https://docs.google.com/spreadsheets/d/1EJ-Md9xNKsbAmrSDElna7BAibopdcUGHk1GrHcC5-NU/edit?usp=sharing", "Pathways!A22")</f>
        <v/>
      </c>
    </row>
    <row r="39">
      <c r="A39">
        <f>IMPORTRANGE("https://docs.google.com/spreadsheets/d/1EJ-Md9xNKsbAmrSDElna7BAibopdcUGHk1GrHcC5-NU/edit?usp=sharing", "Pathways!A22")</f>
        <v/>
      </c>
    </row>
    <row r="40">
      <c r="A40">
        <f>IMPORTRANGE("https://docs.google.com/spreadsheets/d/1EJ-Md9xNKsbAmrSDElna7BAibopdcUGHk1GrHcC5-NU/edit?usp=sharing", "Pathways!A22")</f>
        <v/>
      </c>
    </row>
    <row r="41">
      <c r="A41">
        <f>IMPORTRANGE("https://docs.google.com/spreadsheets/d/1EJ-Md9xNKsbAmrSDElna7BAibopdcUGHk1GrHcC5-NU/edit?usp=sharing", "Pathways!A22")</f>
        <v/>
      </c>
    </row>
    <row r="42">
      <c r="A42">
        <f>IMPORTRANGE("https://docs.google.com/spreadsheets/d/1EJ-Md9xNKsbAmrSDElna7BAibopdcUGHk1GrHcC5-NU/edit?usp=sharing", "Pathways!A22")</f>
        <v/>
      </c>
    </row>
    <row r="43">
      <c r="A43">
        <f>IMPORTRANGE("https://docs.google.com/spreadsheets/d/1EJ-Md9xNKsbAmrSDElna7BAibopdcUGHk1GrHcC5-NU/edit?usp=sharing", "Pathways!A22")</f>
        <v/>
      </c>
    </row>
    <row r="44">
      <c r="A44">
        <f>IMPORTRANGE("https://docs.google.com/spreadsheets/d/1EJ-Md9xNKsbAmrSDElna7BAibopdcUGHk1GrHcC5-NU/edit?usp=sharing", "Pathways!A43")</f>
        <v/>
      </c>
      <c r="B44">
        <f>IMPORTRANGE("https://docs.google.com/spreadsheets/d/1EJ-Md9xNKsbAmrSDElna7BAibopdcUGHk1GrHcC5-NU/edit?usp=sharing", "Pathways!F45:F55")</f>
        <v/>
      </c>
      <c r="C44">
        <f>IMPORTRANGE("https://docs.google.com/spreadsheets/d/1EJ-Md9xNKsbAmrSDElna7BAibopdcUGHk1GrHcC5-NU/edit?usp=sharing", "Pathways!A45:D55")</f>
        <v/>
      </c>
      <c r="G44">
        <f>IMPORTRANGE("https://docs.google.com/spreadsheets/d/1EJ-Md9xNKsbAmrSDElna7BAibopdcUGHk1GrHcC5-NU/edit?usp=sharing", "Pathways!A57:A66")</f>
        <v/>
      </c>
      <c r="H44">
        <f>IMPORTRANGE("https://docs.google.com/spreadsheets/d/1EJ-Md9xNKsbAmrSDElna7BAibopdcUGHk1GrHcC5-NU/edit?usp=sharing", "Pathways!C60:C66")</f>
        <v/>
      </c>
      <c r="I44">
        <f>IF(ISBLANK(IMPORTRANGE("https://docs.google.com/spreadsheets/d/1EJ-Md9xNKsbAmrSDElna7BAibopdcUGHk1GrHcC5-NU/edit?usp=sharing", "Pathways!D60")), "---", IMPORTRANGE("https://docs.google.com/spreadsheets/d/1EJ-Md9xNKsbAmrSDElna7BAibopdcUGHk1GrHcC5-NU/edit?usp=sharing", "Pathways!D60"))</f>
        <v/>
      </c>
      <c r="J44">
        <f>IMPORTRANGE("https://docs.google.com/spreadsheets/d/1EJ-Md9xNKsbAmrSDElna7BAibopdcUGHk1GrHcC5-NU/edit?usp=sharing", "Pathways!C57:C58")</f>
        <v/>
      </c>
      <c r="K44">
        <f>IMPORTRANGE("https://docs.google.com/spreadsheets/d/1EJ-Md9xNKsbAmrSDElna7BAibopdcUGHk1GrHcC5-NU/edit?usp=sharing", "Pathways!F57:F58")</f>
        <v/>
      </c>
      <c r="L44">
        <f>IMPORTRANGE("https://docs.google.com/spreadsheets/d/1EJ-Md9xNKsbAmrSDElna7BAibopdcUGHk1GrHcC5-NU/edit?usp=sharing", "Pathways!F60:F61")</f>
        <v/>
      </c>
    </row>
    <row r="45">
      <c r="A45">
        <f>IMPORTRANGE("https://docs.google.com/spreadsheets/d/1EJ-Md9xNKsbAmrSDElna7BAibopdcUGHk1GrHcC5-NU/edit?usp=sharing", "Pathways!A43")</f>
        <v/>
      </c>
    </row>
    <row r="46">
      <c r="A46">
        <f>IMPORTRANGE("https://docs.google.com/spreadsheets/d/1EJ-Md9xNKsbAmrSDElna7BAibopdcUGHk1GrHcC5-NU/edit?usp=sharing", "Pathways!A43")</f>
        <v/>
      </c>
    </row>
    <row r="47">
      <c r="A47">
        <f>IMPORTRANGE("https://docs.google.com/spreadsheets/d/1EJ-Md9xNKsbAmrSDElna7BAibopdcUGHk1GrHcC5-NU/edit?usp=sharing", "Pathways!A43")</f>
        <v/>
      </c>
    </row>
    <row r="48">
      <c r="A48">
        <f>IMPORTRANGE("https://docs.google.com/spreadsheets/d/1EJ-Md9xNKsbAmrSDElna7BAibopdcUGHk1GrHcC5-NU/edit?usp=sharing", "Pathways!A43")</f>
        <v/>
      </c>
    </row>
    <row r="49">
      <c r="A49">
        <f>IMPORTRANGE("https://docs.google.com/spreadsheets/d/1EJ-Md9xNKsbAmrSDElna7BAibopdcUGHk1GrHcC5-NU/edit?usp=sharing", "Pathways!A43")</f>
        <v/>
      </c>
    </row>
    <row r="50">
      <c r="A50">
        <f>IMPORTRANGE("https://docs.google.com/spreadsheets/d/1EJ-Md9xNKsbAmrSDElna7BAibopdcUGHk1GrHcC5-NU/edit?usp=sharing", "Pathways!A43")</f>
        <v/>
      </c>
    </row>
    <row r="51">
      <c r="A51">
        <f>IMPORTRANGE("https://docs.google.com/spreadsheets/d/1EJ-Md9xNKsbAmrSDElna7BAibopdcUGHk1GrHcC5-NU/edit?usp=sharing", "Pathways!A43")</f>
        <v/>
      </c>
    </row>
    <row r="52">
      <c r="A52">
        <f>IMPORTRANGE("https://docs.google.com/spreadsheets/d/1EJ-Md9xNKsbAmrSDElna7BAibopdcUGHk1GrHcC5-NU/edit?usp=sharing", "Pathways!A43")</f>
        <v/>
      </c>
    </row>
    <row r="53">
      <c r="A53">
        <f>IMPORTRANGE("https://docs.google.com/spreadsheets/d/1EJ-Md9xNKsbAmrSDElna7BAibopdcUGHk1GrHcC5-NU/edit?usp=sharing", "Pathways!A43")</f>
        <v/>
      </c>
    </row>
    <row r="54">
      <c r="A54">
        <f>IMPORTRANGE("https://docs.google.com/spreadsheets/d/1EJ-Md9xNKsbAmrSDElna7BAibopdcUGHk1GrHcC5-NU/edit?usp=sharing", "Pathways!A43")</f>
        <v/>
      </c>
    </row>
    <row r="55">
      <c r="A55">
        <f>IMPORTRANGE("https://docs.google.com/spreadsheets/d/1EJ-Md9xNKsbAmrSDElna7BAibopdcUGHk1GrHcC5-NU/edit?usp=sharing", "Pathways!A43")</f>
        <v/>
      </c>
      <c r="G55">
        <f>IMPORTRANGE("https://docs.google.com/spreadsheets/d/1EJ-Md9xNKsbAmrSDElna7BAibopdcUGHk1GrHcC5-NU/edit?usp=sharing", "Pathways!B57:B66")</f>
        <v/>
      </c>
    </row>
    <row r="56">
      <c r="A56">
        <f>IMPORTRANGE("https://docs.google.com/spreadsheets/d/1EJ-Md9xNKsbAmrSDElna7BAibopdcUGHk1GrHcC5-NU/edit?usp=sharing", "Pathways!A43")</f>
        <v/>
      </c>
    </row>
    <row r="57">
      <c r="A57">
        <f>IMPORTRANGE("https://docs.google.com/spreadsheets/d/1EJ-Md9xNKsbAmrSDElna7BAibopdcUGHk1GrHcC5-NU/edit?usp=sharing", "Pathways!A43")</f>
        <v/>
      </c>
    </row>
    <row r="58">
      <c r="A58">
        <f>IMPORTRANGE("https://docs.google.com/spreadsheets/d/1EJ-Md9xNKsbAmrSDElna7BAibopdcUGHk1GrHcC5-NU/edit?usp=sharing", "Pathways!A43")</f>
        <v/>
      </c>
    </row>
    <row r="59">
      <c r="A59">
        <f>IMPORTRANGE("https://docs.google.com/spreadsheets/d/1EJ-Md9xNKsbAmrSDElna7BAibopdcUGHk1GrHcC5-NU/edit?usp=sharing", "Pathways!A43")</f>
        <v/>
      </c>
    </row>
    <row r="60">
      <c r="A60">
        <f>IMPORTRANGE("https://docs.google.com/spreadsheets/d/1EJ-Md9xNKsbAmrSDElna7BAibopdcUGHk1GrHcC5-NU/edit?usp=sharing", "Pathways!A43")</f>
        <v/>
      </c>
    </row>
    <row r="61">
      <c r="A61">
        <f>IMPORTRANGE("https://docs.google.com/spreadsheets/d/1EJ-Md9xNKsbAmrSDElna7BAibopdcUGHk1GrHcC5-NU/edit?usp=sharing", "Pathways!A43")</f>
        <v/>
      </c>
    </row>
    <row r="62">
      <c r="A62">
        <f>IMPORTRANGE("https://docs.google.com/spreadsheets/d/1EJ-Md9xNKsbAmrSDElna7BAibopdcUGHk1GrHcC5-NU/edit?usp=sharing", "Pathways!A43")</f>
        <v/>
      </c>
    </row>
    <row r="63">
      <c r="A63">
        <f>IMPORTRANGE("https://docs.google.com/spreadsheets/d/1EJ-Md9xNKsbAmrSDElna7BAibopdcUGHk1GrHcC5-NU/edit?usp=sharing", "Pathways!A43")</f>
        <v/>
      </c>
    </row>
    <row r="64">
      <c r="A64">
        <f>IMPORTRANGE("https://docs.google.com/spreadsheets/d/1EJ-Md9xNKsbAmrSDElna7BAibopdcUGHk1GrHcC5-NU/edit?usp=sharing", "Pathways!A43")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1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Program</t>
        </is>
      </c>
      <c r="B1" t="inlineStr">
        <is>
          <t>Program Description</t>
        </is>
      </c>
      <c r="C1" t="inlineStr">
        <is>
          <t>Grade 9</t>
        </is>
      </c>
      <c r="D1" t="inlineStr">
        <is>
          <t>Grade 10</t>
        </is>
      </c>
      <c r="E1" t="inlineStr">
        <is>
          <t>Grade 11</t>
        </is>
      </c>
      <c r="F1" t="inlineStr">
        <is>
          <t>Grade 12</t>
        </is>
      </c>
      <c r="G1" t="inlineStr">
        <is>
          <t>Popular Elective Options</t>
        </is>
      </c>
      <c r="H1" t="inlineStr">
        <is>
          <t>Entrance Criteria: Description</t>
        </is>
      </c>
      <c r="I1" t="inlineStr">
        <is>
          <t>Entrance Criteria</t>
        </is>
      </c>
      <c r="J1" t="inlineStr">
        <is>
          <t>Link to 1-2 Minute Video</t>
        </is>
      </c>
      <c r="K1" t="inlineStr">
        <is>
          <t>Two Student Quotes</t>
        </is>
      </c>
      <c r="L1" t="inlineStr">
        <is>
          <t>Two Staff Quotes</t>
        </is>
      </c>
    </row>
    <row r="2">
      <c r="A2">
        <f>IMPORTRANGE("https://docs.google.com/spreadsheets/d/1iiAhxDJ6onsjcXJPbV1fEPqNywoD09KpNdyDZnGfeHY/edit?usp=sharing", "Pathways!A1")</f>
        <v/>
      </c>
      <c r="B2">
        <f>IMPORTRANGE("https://docs.google.com/spreadsheets/d/1iiAhxDJ6onsjcXJPbV1fEPqNywoD09KpNdyDZnGfeHY/edit?usp=sharing", "Pathways!F3:F13")</f>
        <v/>
      </c>
      <c r="C2">
        <f>IMPORTRANGE("https://docs.google.com/spreadsheets/d/1iiAhxDJ6onsjcXJPbV1fEPqNywoD09KpNdyDZnGfeHY/edit?usp=sharing", "Pathways!A3:D13")</f>
        <v/>
      </c>
      <c r="G2">
        <f>IMPORTRANGE("https://docs.google.com/spreadsheets/d/1iiAhxDJ6onsjcXJPbV1fEPqNywoD09KpNdyDZnGfeHY/edit?usp=sharing", "Pathways!A15:A24")</f>
        <v/>
      </c>
      <c r="H2">
        <f>IMPORTRANGE("https://docs.google.com/spreadsheets/d/1iiAhxDJ6onsjcXJPbV1fEPqNywoD09KpNdyDZnGfeHY/edit?usp=sharing", "Pathways!C18:C24")</f>
        <v/>
      </c>
      <c r="I2">
        <f>IF(ISBLANK(IMPORTRANGE("https://docs.google.com/spreadsheets/d/1iiAhxDJ6onsjcXJPbV1fEPqNywoD09KpNdyDZnGfeHY/edit?usp=sharing", "Pathways!D18")), "---", IMPORTRANGE("https://docs.google.com/spreadsheets/d/1iiAhxDJ6onsjcXJPbV1fEPqNywoD09KpNdyDZnGfeHY/edit?usp=sharing", "Pathways!D18"))</f>
        <v/>
      </c>
      <c r="J2">
        <f>IMPORTRANGE("https://docs.google.com/spreadsheets/d/1iiAhxDJ6onsjcXJPbV1fEPqNywoD09KpNdyDZnGfeHY/edit?usp=sharing", "Pathways!C15:C16")</f>
        <v/>
      </c>
      <c r="K2">
        <f>IMPORTRANGE("https://docs.google.com/spreadsheets/d/1iiAhxDJ6onsjcXJPbV1fEPqNywoD09KpNdyDZnGfeHY/edit?usp=sharing", "Pathways!F15:F16")</f>
        <v/>
      </c>
      <c r="L2">
        <f>IMPORTRANGE("https://docs.google.com/spreadsheets/d/1iiAhxDJ6onsjcXJPbV1fEPqNywoD09KpNdyDZnGfeHY/edit?usp=sharing", "Pathways!F18:F19")</f>
        <v/>
      </c>
    </row>
    <row r="3">
      <c r="A3">
        <f>IMPORTRANGE("https://docs.google.com/spreadsheets/d/1iiAhxDJ6onsjcXJPbV1fEPqNywoD09KpNdyDZnGfeHY/edit?usp=sharing", "Pathways!A1")</f>
        <v/>
      </c>
    </row>
    <row r="4">
      <c r="A4">
        <f>IMPORTRANGE("https://docs.google.com/spreadsheets/d/1iiAhxDJ6onsjcXJPbV1fEPqNywoD09KpNdyDZnGfeHY/edit?usp=sharing", "Pathways!A1")</f>
        <v/>
      </c>
    </row>
    <row r="5">
      <c r="A5">
        <f>IMPORTRANGE("https://docs.google.com/spreadsheets/d/1iiAhxDJ6onsjcXJPbV1fEPqNywoD09KpNdyDZnGfeHY/edit?usp=sharing", "Pathways!A1")</f>
        <v/>
      </c>
    </row>
    <row r="6">
      <c r="A6">
        <f>IMPORTRANGE("https://docs.google.com/spreadsheets/d/1iiAhxDJ6onsjcXJPbV1fEPqNywoD09KpNdyDZnGfeHY/edit?usp=sharing", "Pathways!A1")</f>
        <v/>
      </c>
    </row>
    <row r="7">
      <c r="A7">
        <f>IMPORTRANGE("https://docs.google.com/spreadsheets/d/1iiAhxDJ6onsjcXJPbV1fEPqNywoD09KpNdyDZnGfeHY/edit?usp=sharing", "Pathways!A1")</f>
        <v/>
      </c>
    </row>
    <row r="8">
      <c r="A8">
        <f>IMPORTRANGE("https://docs.google.com/spreadsheets/d/1iiAhxDJ6onsjcXJPbV1fEPqNywoD09KpNdyDZnGfeHY/edit?usp=sharing", "Pathways!A1")</f>
        <v/>
      </c>
    </row>
    <row r="9">
      <c r="A9">
        <f>IMPORTRANGE("https://docs.google.com/spreadsheets/d/1iiAhxDJ6onsjcXJPbV1fEPqNywoD09KpNdyDZnGfeHY/edit?usp=sharing", "Pathways!A1")</f>
        <v/>
      </c>
    </row>
    <row r="10">
      <c r="A10">
        <f>IMPORTRANGE("https://docs.google.com/spreadsheets/d/1iiAhxDJ6onsjcXJPbV1fEPqNywoD09KpNdyDZnGfeHY/edit?usp=sharing", "Pathways!A1")</f>
        <v/>
      </c>
    </row>
    <row r="11">
      <c r="A11">
        <f>IMPORTRANGE("https://docs.google.com/spreadsheets/d/1iiAhxDJ6onsjcXJPbV1fEPqNywoD09KpNdyDZnGfeHY/edit?usp=sharing", "Pathways!A1")</f>
        <v/>
      </c>
    </row>
    <row r="12">
      <c r="A12">
        <f>IMPORTRANGE("https://docs.google.com/spreadsheets/d/1iiAhxDJ6onsjcXJPbV1fEPqNywoD09KpNdyDZnGfeHY/edit?usp=sharing", "Pathways!A1")</f>
        <v/>
      </c>
    </row>
    <row r="13">
      <c r="A13">
        <f>IMPORTRANGE("https://docs.google.com/spreadsheets/d/1iiAhxDJ6onsjcXJPbV1fEPqNywoD09KpNdyDZnGfeHY/edit?usp=sharing", "Pathways!A1")</f>
        <v/>
      </c>
      <c r="G13">
        <f>IMPORTRANGE("https://docs.google.com/spreadsheets/d/1iiAhxDJ6onsjcXJPbV1fEPqNywoD09KpNdyDZnGfeHY/edit?usp=sharing", "Pathways!B15:B24")</f>
        <v/>
      </c>
    </row>
    <row r="14">
      <c r="A14">
        <f>IMPORTRANGE("https://docs.google.com/spreadsheets/d/1iiAhxDJ6onsjcXJPbV1fEPqNywoD09KpNdyDZnGfeHY/edit?usp=sharing", "Pathways!A1")</f>
        <v/>
      </c>
    </row>
    <row r="15">
      <c r="A15">
        <f>IMPORTRANGE("https://docs.google.com/spreadsheets/d/1iiAhxDJ6onsjcXJPbV1fEPqNywoD09KpNdyDZnGfeHY/edit?usp=sharing", "Pathways!A1")</f>
        <v/>
      </c>
    </row>
    <row r="16">
      <c r="A16">
        <f>IMPORTRANGE("https://docs.google.com/spreadsheets/d/1iiAhxDJ6onsjcXJPbV1fEPqNywoD09KpNdyDZnGfeHY/edit?usp=sharing", "Pathways!A1")</f>
        <v/>
      </c>
    </row>
    <row r="17">
      <c r="A17">
        <f>IMPORTRANGE("https://docs.google.com/spreadsheets/d/1iiAhxDJ6onsjcXJPbV1fEPqNywoD09KpNdyDZnGfeHY/edit?usp=sharing", "Pathways!A1")</f>
        <v/>
      </c>
    </row>
    <row r="18">
      <c r="A18">
        <f>IMPORTRANGE("https://docs.google.com/spreadsheets/d/1iiAhxDJ6onsjcXJPbV1fEPqNywoD09KpNdyDZnGfeHY/edit?usp=sharing", "Pathways!A1")</f>
        <v/>
      </c>
    </row>
    <row r="19">
      <c r="A19">
        <f>IMPORTRANGE("https://docs.google.com/spreadsheets/d/1iiAhxDJ6onsjcXJPbV1fEPqNywoD09KpNdyDZnGfeHY/edit?usp=sharing", "Pathways!A1")</f>
        <v/>
      </c>
    </row>
    <row r="20">
      <c r="A20">
        <f>IMPORTRANGE("https://docs.google.com/spreadsheets/d/1iiAhxDJ6onsjcXJPbV1fEPqNywoD09KpNdyDZnGfeHY/edit?usp=sharing", "Pathways!A1")</f>
        <v/>
      </c>
    </row>
    <row r="21">
      <c r="A21">
        <f>IMPORTRANGE("https://docs.google.com/spreadsheets/d/1iiAhxDJ6onsjcXJPbV1fEPqNywoD09KpNdyDZnGfeHY/edit?usp=sharing", "Pathways!A1")</f>
        <v/>
      </c>
    </row>
    <row r="22">
      <c r="A22">
        <f>IMPORTRANGE("https://docs.google.com/spreadsheets/d/1iiAhxDJ6onsjcXJPbV1fEPqNywoD09KpNdyDZnGfeHY/edit?usp=sharing", "Pathways!A1")</f>
        <v/>
      </c>
    </row>
    <row r="23">
      <c r="A23">
        <f>IMPORTRANGE("https://docs.google.com/spreadsheets/d/1iiAhxDJ6onsjcXJPbV1fEPqNywoD09KpNdyDZnGfeHY/edit?usp=sharing", "Pathways!A22")</f>
        <v/>
      </c>
      <c r="B23">
        <f>IMPORTRANGE("https://docs.google.com/spreadsheets/d/1iiAhxDJ6onsjcXJPbV1fEPqNywoD09KpNdyDZnGfeHY/edit?usp=sharing", "Pathways!F24:F34")</f>
        <v/>
      </c>
      <c r="C23">
        <f>IMPORTRANGE("https://docs.google.com/spreadsheets/d/1iiAhxDJ6onsjcXJPbV1fEPqNywoD09KpNdyDZnGfeHY/edit?usp=sharing", "Pathways!A24:D34")</f>
        <v/>
      </c>
      <c r="G23">
        <f>IMPORTRANGE("https://docs.google.com/spreadsheets/d/1iiAhxDJ6onsjcXJPbV1fEPqNywoD09KpNdyDZnGfeHY/edit?usp=sharing", "Pathways!A36:A45")</f>
        <v/>
      </c>
      <c r="H23">
        <f>IMPORTRANGE("https://docs.google.com/spreadsheets/d/1iiAhxDJ6onsjcXJPbV1fEPqNywoD09KpNdyDZnGfeHY/edit?usp=sharing", "Pathways!C39:C45")</f>
        <v/>
      </c>
      <c r="I23">
        <f>IF(ISBLANK(IMPORTRANGE("https://docs.google.com/spreadsheets/d/1iiAhxDJ6onsjcXJPbV1fEPqNywoD09KpNdyDZnGfeHY/edit?usp=sharing", "Pathways!D39")), "---", IMPORTRANGE("https://docs.google.com/spreadsheets/d/1iiAhxDJ6onsjcXJPbV1fEPqNywoD09KpNdyDZnGfeHY/edit?usp=sharing", "Pathways!D39"))</f>
        <v/>
      </c>
      <c r="J23">
        <f>IMPORTRANGE("https://docs.google.com/spreadsheets/d/1iiAhxDJ6onsjcXJPbV1fEPqNywoD09KpNdyDZnGfeHY/edit?usp=sharing", "Pathways!C36:C37")</f>
        <v/>
      </c>
      <c r="K23">
        <f>IMPORTRANGE("https://docs.google.com/spreadsheets/d/1iiAhxDJ6onsjcXJPbV1fEPqNywoD09KpNdyDZnGfeHY/edit?usp=sharing", "Pathways!F36:F37")</f>
        <v/>
      </c>
      <c r="L23">
        <f>IMPORTRANGE("https://docs.google.com/spreadsheets/d/1iiAhxDJ6onsjcXJPbV1fEPqNywoD09KpNdyDZnGfeHY/edit?usp=sharing", "Pathways!F39:F40")</f>
        <v/>
      </c>
    </row>
    <row r="24">
      <c r="A24">
        <f>IMPORTRANGE("https://docs.google.com/spreadsheets/d/1iiAhxDJ6onsjcXJPbV1fEPqNywoD09KpNdyDZnGfeHY/edit?usp=sharing", "Pathways!A22")</f>
        <v/>
      </c>
    </row>
    <row r="25">
      <c r="A25">
        <f>IMPORTRANGE("https://docs.google.com/spreadsheets/d/1iiAhxDJ6onsjcXJPbV1fEPqNywoD09KpNdyDZnGfeHY/edit?usp=sharing", "Pathways!A22")</f>
        <v/>
      </c>
    </row>
    <row r="26">
      <c r="A26">
        <f>IMPORTRANGE("https://docs.google.com/spreadsheets/d/1iiAhxDJ6onsjcXJPbV1fEPqNywoD09KpNdyDZnGfeHY/edit?usp=sharing", "Pathways!A22")</f>
        <v/>
      </c>
    </row>
    <row r="27">
      <c r="A27">
        <f>IMPORTRANGE("https://docs.google.com/spreadsheets/d/1iiAhxDJ6onsjcXJPbV1fEPqNywoD09KpNdyDZnGfeHY/edit?usp=sharing", "Pathways!A22")</f>
        <v/>
      </c>
    </row>
    <row r="28">
      <c r="A28">
        <f>IMPORTRANGE("https://docs.google.com/spreadsheets/d/1iiAhxDJ6onsjcXJPbV1fEPqNywoD09KpNdyDZnGfeHY/edit?usp=sharing", "Pathways!A22")</f>
        <v/>
      </c>
    </row>
    <row r="29">
      <c r="A29">
        <f>IMPORTRANGE("https://docs.google.com/spreadsheets/d/1iiAhxDJ6onsjcXJPbV1fEPqNywoD09KpNdyDZnGfeHY/edit?usp=sharing", "Pathways!A22")</f>
        <v/>
      </c>
    </row>
    <row r="30">
      <c r="A30">
        <f>IMPORTRANGE("https://docs.google.com/spreadsheets/d/1iiAhxDJ6onsjcXJPbV1fEPqNywoD09KpNdyDZnGfeHY/edit?usp=sharing", "Pathways!A22")</f>
        <v/>
      </c>
    </row>
    <row r="31">
      <c r="A31">
        <f>IMPORTRANGE("https://docs.google.com/spreadsheets/d/1iiAhxDJ6onsjcXJPbV1fEPqNywoD09KpNdyDZnGfeHY/edit?usp=sharing", "Pathways!A22")</f>
        <v/>
      </c>
    </row>
    <row r="32">
      <c r="A32">
        <f>IMPORTRANGE("https://docs.google.com/spreadsheets/d/1iiAhxDJ6onsjcXJPbV1fEPqNywoD09KpNdyDZnGfeHY/edit?usp=sharing", "Pathways!A22")</f>
        <v/>
      </c>
    </row>
    <row r="33">
      <c r="A33">
        <f>IMPORTRANGE("https://docs.google.com/spreadsheets/d/1iiAhxDJ6onsjcXJPbV1fEPqNywoD09KpNdyDZnGfeHY/edit?usp=sharing", "Pathways!A22")</f>
        <v/>
      </c>
    </row>
    <row r="34">
      <c r="A34">
        <f>IMPORTRANGE("https://docs.google.com/spreadsheets/d/1iiAhxDJ6onsjcXJPbV1fEPqNywoD09KpNdyDZnGfeHY/edit?usp=sharing", "Pathways!A22")</f>
        <v/>
      </c>
      <c r="G34">
        <f>IMPORTRANGE("https://docs.google.com/spreadsheets/d/1iiAhxDJ6onsjcXJPbV1fEPqNywoD09KpNdyDZnGfeHY/edit?usp=sharing", "Pathways!B36:B45")</f>
        <v/>
      </c>
    </row>
    <row r="35">
      <c r="A35">
        <f>IMPORTRANGE("https://docs.google.com/spreadsheets/d/1iiAhxDJ6onsjcXJPbV1fEPqNywoD09KpNdyDZnGfeHY/edit?usp=sharing", "Pathways!A22")</f>
        <v/>
      </c>
    </row>
    <row r="36">
      <c r="A36">
        <f>IMPORTRANGE("https://docs.google.com/spreadsheets/d/1iiAhxDJ6onsjcXJPbV1fEPqNywoD09KpNdyDZnGfeHY/edit?usp=sharing", "Pathways!A22")</f>
        <v/>
      </c>
    </row>
    <row r="37">
      <c r="A37">
        <f>IMPORTRANGE("https://docs.google.com/spreadsheets/d/1iiAhxDJ6onsjcXJPbV1fEPqNywoD09KpNdyDZnGfeHY/edit?usp=sharing", "Pathways!A22")</f>
        <v/>
      </c>
    </row>
    <row r="38">
      <c r="A38">
        <f>IMPORTRANGE("https://docs.google.com/spreadsheets/d/1iiAhxDJ6onsjcXJPbV1fEPqNywoD09KpNdyDZnGfeHY/edit?usp=sharing", "Pathways!A22")</f>
        <v/>
      </c>
    </row>
    <row r="39">
      <c r="A39">
        <f>IMPORTRANGE("https://docs.google.com/spreadsheets/d/1iiAhxDJ6onsjcXJPbV1fEPqNywoD09KpNdyDZnGfeHY/edit?usp=sharing", "Pathways!A22")</f>
        <v/>
      </c>
    </row>
    <row r="40">
      <c r="A40">
        <f>IMPORTRANGE("https://docs.google.com/spreadsheets/d/1iiAhxDJ6onsjcXJPbV1fEPqNywoD09KpNdyDZnGfeHY/edit?usp=sharing", "Pathways!A22")</f>
        <v/>
      </c>
    </row>
    <row r="41">
      <c r="A41">
        <f>IMPORTRANGE("https://docs.google.com/spreadsheets/d/1iiAhxDJ6onsjcXJPbV1fEPqNywoD09KpNdyDZnGfeHY/edit?usp=sharing", "Pathways!A22")</f>
        <v/>
      </c>
    </row>
    <row r="42">
      <c r="A42">
        <f>IMPORTRANGE("https://docs.google.com/spreadsheets/d/1iiAhxDJ6onsjcXJPbV1fEPqNywoD09KpNdyDZnGfeHY/edit?usp=sharing", "Pathways!A22")</f>
        <v/>
      </c>
    </row>
    <row r="43">
      <c r="A43">
        <f>IMPORTRANGE("https://docs.google.com/spreadsheets/d/1iiAhxDJ6onsjcXJPbV1fEPqNywoD09KpNdyDZnGfeHY/edit?usp=sharing", "Pathways!A22")</f>
        <v/>
      </c>
    </row>
    <row r="44">
      <c r="A44">
        <f>IMPORTRANGE("https://docs.google.com/spreadsheets/d/1iiAhxDJ6onsjcXJPbV1fEPqNywoD09KpNdyDZnGfeHY/edit?usp=sharing", "Pathways!A43")</f>
        <v/>
      </c>
      <c r="B44">
        <f>IMPORTRANGE("https://docs.google.com/spreadsheets/d/1iiAhxDJ6onsjcXJPbV1fEPqNywoD09KpNdyDZnGfeHY/edit?usp=sharing", "Pathways!F45:F55")</f>
        <v/>
      </c>
      <c r="C44">
        <f>IMPORTRANGE("https://docs.google.com/spreadsheets/d/1iiAhxDJ6onsjcXJPbV1fEPqNywoD09KpNdyDZnGfeHY/edit?usp=sharing", "Pathways!A45:D55")</f>
        <v/>
      </c>
      <c r="G44">
        <f>IMPORTRANGE("https://docs.google.com/spreadsheets/d/1iiAhxDJ6onsjcXJPbV1fEPqNywoD09KpNdyDZnGfeHY/edit?usp=sharing", "Pathways!A57:A66")</f>
        <v/>
      </c>
      <c r="H44">
        <f>IMPORTRANGE("https://docs.google.com/spreadsheets/d/1iiAhxDJ6onsjcXJPbV1fEPqNywoD09KpNdyDZnGfeHY/edit?usp=sharing", "Pathways!C60:C66")</f>
        <v/>
      </c>
      <c r="I44">
        <f>IF(ISBLANK(IMPORTRANGE("https://docs.google.com/spreadsheets/d/1iiAhxDJ6onsjcXJPbV1fEPqNywoD09KpNdyDZnGfeHY/edit?usp=sharing", "Pathways!D60")), "---", IMPORTRANGE("https://docs.google.com/spreadsheets/d/1iiAhxDJ6onsjcXJPbV1fEPqNywoD09KpNdyDZnGfeHY/edit?usp=sharing", "Pathways!D60"))</f>
        <v/>
      </c>
      <c r="J44">
        <f>IMPORTRANGE("https://docs.google.com/spreadsheets/d/1iiAhxDJ6onsjcXJPbV1fEPqNywoD09KpNdyDZnGfeHY/edit?usp=sharing", "Pathways!C57:C58")</f>
        <v/>
      </c>
      <c r="K44">
        <f>IMPORTRANGE("https://docs.google.com/spreadsheets/d/1iiAhxDJ6onsjcXJPbV1fEPqNywoD09KpNdyDZnGfeHY/edit?usp=sharing", "Pathways!F57:F58")</f>
        <v/>
      </c>
      <c r="L44">
        <f>IMPORTRANGE("https://docs.google.com/spreadsheets/d/1iiAhxDJ6onsjcXJPbV1fEPqNywoD09KpNdyDZnGfeHY/edit?usp=sharing", "Pathways!F60:F61")</f>
        <v/>
      </c>
    </row>
    <row r="45">
      <c r="A45">
        <f>IMPORTRANGE("https://docs.google.com/spreadsheets/d/1iiAhxDJ6onsjcXJPbV1fEPqNywoD09KpNdyDZnGfeHY/edit?usp=sharing", "Pathways!A43")</f>
        <v/>
      </c>
    </row>
    <row r="46">
      <c r="A46">
        <f>IMPORTRANGE("https://docs.google.com/spreadsheets/d/1iiAhxDJ6onsjcXJPbV1fEPqNywoD09KpNdyDZnGfeHY/edit?usp=sharing", "Pathways!A43")</f>
        <v/>
      </c>
    </row>
    <row r="47">
      <c r="A47">
        <f>IMPORTRANGE("https://docs.google.com/spreadsheets/d/1iiAhxDJ6onsjcXJPbV1fEPqNywoD09KpNdyDZnGfeHY/edit?usp=sharing", "Pathways!A43")</f>
        <v/>
      </c>
    </row>
    <row r="48">
      <c r="A48">
        <f>IMPORTRANGE("https://docs.google.com/spreadsheets/d/1iiAhxDJ6onsjcXJPbV1fEPqNywoD09KpNdyDZnGfeHY/edit?usp=sharing", "Pathways!A43")</f>
        <v/>
      </c>
    </row>
    <row r="49">
      <c r="A49">
        <f>IMPORTRANGE("https://docs.google.com/spreadsheets/d/1iiAhxDJ6onsjcXJPbV1fEPqNywoD09KpNdyDZnGfeHY/edit?usp=sharing", "Pathways!A43")</f>
        <v/>
      </c>
    </row>
    <row r="50">
      <c r="A50">
        <f>IMPORTRANGE("https://docs.google.com/spreadsheets/d/1iiAhxDJ6onsjcXJPbV1fEPqNywoD09KpNdyDZnGfeHY/edit?usp=sharing", "Pathways!A43")</f>
        <v/>
      </c>
    </row>
    <row r="51">
      <c r="A51">
        <f>IMPORTRANGE("https://docs.google.com/spreadsheets/d/1iiAhxDJ6onsjcXJPbV1fEPqNywoD09KpNdyDZnGfeHY/edit?usp=sharing", "Pathways!A43")</f>
        <v/>
      </c>
    </row>
    <row r="52">
      <c r="A52">
        <f>IMPORTRANGE("https://docs.google.com/spreadsheets/d/1iiAhxDJ6onsjcXJPbV1fEPqNywoD09KpNdyDZnGfeHY/edit?usp=sharing", "Pathways!A43")</f>
        <v/>
      </c>
    </row>
    <row r="53">
      <c r="A53">
        <f>IMPORTRANGE("https://docs.google.com/spreadsheets/d/1iiAhxDJ6onsjcXJPbV1fEPqNywoD09KpNdyDZnGfeHY/edit?usp=sharing", "Pathways!A43")</f>
        <v/>
      </c>
    </row>
    <row r="54">
      <c r="A54">
        <f>IMPORTRANGE("https://docs.google.com/spreadsheets/d/1iiAhxDJ6onsjcXJPbV1fEPqNywoD09KpNdyDZnGfeHY/edit?usp=sharing", "Pathways!A43")</f>
        <v/>
      </c>
    </row>
    <row r="55">
      <c r="A55">
        <f>IMPORTRANGE("https://docs.google.com/spreadsheets/d/1iiAhxDJ6onsjcXJPbV1fEPqNywoD09KpNdyDZnGfeHY/edit?usp=sharing", "Pathways!A43")</f>
        <v/>
      </c>
      <c r="G55">
        <f>IMPORTRANGE("https://docs.google.com/spreadsheets/d/1iiAhxDJ6onsjcXJPbV1fEPqNywoD09KpNdyDZnGfeHY/edit?usp=sharing", "Pathways!B57:B66")</f>
        <v/>
      </c>
    </row>
    <row r="56">
      <c r="A56">
        <f>IMPORTRANGE("https://docs.google.com/spreadsheets/d/1iiAhxDJ6onsjcXJPbV1fEPqNywoD09KpNdyDZnGfeHY/edit?usp=sharing", "Pathways!A43")</f>
        <v/>
      </c>
    </row>
    <row r="57">
      <c r="A57">
        <f>IMPORTRANGE("https://docs.google.com/spreadsheets/d/1iiAhxDJ6onsjcXJPbV1fEPqNywoD09KpNdyDZnGfeHY/edit?usp=sharing", "Pathways!A43")</f>
        <v/>
      </c>
    </row>
    <row r="58">
      <c r="A58">
        <f>IMPORTRANGE("https://docs.google.com/spreadsheets/d/1iiAhxDJ6onsjcXJPbV1fEPqNywoD09KpNdyDZnGfeHY/edit?usp=sharing", "Pathways!A43")</f>
        <v/>
      </c>
    </row>
    <row r="59">
      <c r="A59">
        <f>IMPORTRANGE("https://docs.google.com/spreadsheets/d/1iiAhxDJ6onsjcXJPbV1fEPqNywoD09KpNdyDZnGfeHY/edit?usp=sharing", "Pathways!A43")</f>
        <v/>
      </c>
    </row>
    <row r="60">
      <c r="A60">
        <f>IMPORTRANGE("https://docs.google.com/spreadsheets/d/1iiAhxDJ6onsjcXJPbV1fEPqNywoD09KpNdyDZnGfeHY/edit?usp=sharing", "Pathways!A43")</f>
        <v/>
      </c>
    </row>
    <row r="61">
      <c r="A61">
        <f>IMPORTRANGE("https://docs.google.com/spreadsheets/d/1iiAhxDJ6onsjcXJPbV1fEPqNywoD09KpNdyDZnGfeHY/edit?usp=sharing", "Pathways!A43")</f>
        <v/>
      </c>
    </row>
    <row r="62">
      <c r="A62">
        <f>IMPORTRANGE("https://docs.google.com/spreadsheets/d/1iiAhxDJ6onsjcXJPbV1fEPqNywoD09KpNdyDZnGfeHY/edit?usp=sharing", "Pathways!A43")</f>
        <v/>
      </c>
    </row>
    <row r="63">
      <c r="A63">
        <f>IMPORTRANGE("https://docs.google.com/spreadsheets/d/1iiAhxDJ6onsjcXJPbV1fEPqNywoD09KpNdyDZnGfeHY/edit?usp=sharing", "Pathways!A43")</f>
        <v/>
      </c>
    </row>
    <row r="64">
      <c r="A64">
        <f>IMPORTRANGE("https://docs.google.com/spreadsheets/d/1iiAhxDJ6onsjcXJPbV1fEPqNywoD09KpNdyDZnGfeHY/edit?usp=sharing", "Pathways!A43")</f>
        <v/>
      </c>
    </row>
    <row r="65">
      <c r="A65">
        <f>IMPORTRANGE("https://docs.google.com/spreadsheets/d/1iiAhxDJ6onsjcXJPbV1fEPqNywoD09KpNdyDZnGfeHY/edit?usp=sharing", "Pathways!A64")</f>
        <v/>
      </c>
      <c r="B65">
        <f>IMPORTRANGE("https://docs.google.com/spreadsheets/d/1iiAhxDJ6onsjcXJPbV1fEPqNywoD09KpNdyDZnGfeHY/edit?usp=sharing", "Pathways!F66:F76")</f>
        <v/>
      </c>
      <c r="C65">
        <f>IMPORTRANGE("https://docs.google.com/spreadsheets/d/1iiAhxDJ6onsjcXJPbV1fEPqNywoD09KpNdyDZnGfeHY/edit?usp=sharing", "Pathways!A66:D76")</f>
        <v/>
      </c>
      <c r="G65">
        <f>IMPORTRANGE("https://docs.google.com/spreadsheets/d/1iiAhxDJ6onsjcXJPbV1fEPqNywoD09KpNdyDZnGfeHY/edit?usp=sharing", "Pathways!A78:A87")</f>
        <v/>
      </c>
      <c r="H65">
        <f>IMPORTRANGE("https://docs.google.com/spreadsheets/d/1iiAhxDJ6onsjcXJPbV1fEPqNywoD09KpNdyDZnGfeHY/edit?usp=sharing", "Pathways!C81:C87")</f>
        <v/>
      </c>
      <c r="I65">
        <f>IF(ISBLANK(IMPORTRANGE("https://docs.google.com/spreadsheets/d/1iiAhxDJ6onsjcXJPbV1fEPqNywoD09KpNdyDZnGfeHY/edit?usp=sharing", "Pathways!D81")), "---", IMPORTRANGE("https://docs.google.com/spreadsheets/d/1iiAhxDJ6onsjcXJPbV1fEPqNywoD09KpNdyDZnGfeHY/edit?usp=sharing", "Pathways!D81"))</f>
        <v/>
      </c>
      <c r="J65">
        <f>IMPORTRANGE("https://docs.google.com/spreadsheets/d/1iiAhxDJ6onsjcXJPbV1fEPqNywoD09KpNdyDZnGfeHY/edit?usp=sharing", "Pathways!C78:C79")</f>
        <v/>
      </c>
      <c r="K65">
        <f>IMPORTRANGE("https://docs.google.com/spreadsheets/d/1iiAhxDJ6onsjcXJPbV1fEPqNywoD09KpNdyDZnGfeHY/edit?usp=sharing", "Pathways!F78:F79")</f>
        <v/>
      </c>
      <c r="L65">
        <f>IMPORTRANGE("https://docs.google.com/spreadsheets/d/1iiAhxDJ6onsjcXJPbV1fEPqNywoD09KpNdyDZnGfeHY/edit?usp=sharing", "Pathways!F81:F82")</f>
        <v/>
      </c>
    </row>
    <row r="66">
      <c r="A66">
        <f>IMPORTRANGE("https://docs.google.com/spreadsheets/d/1iiAhxDJ6onsjcXJPbV1fEPqNywoD09KpNdyDZnGfeHY/edit?usp=sharing", "Pathways!A64")</f>
        <v/>
      </c>
    </row>
    <row r="67">
      <c r="A67">
        <f>IMPORTRANGE("https://docs.google.com/spreadsheets/d/1iiAhxDJ6onsjcXJPbV1fEPqNywoD09KpNdyDZnGfeHY/edit?usp=sharing", "Pathways!A64")</f>
        <v/>
      </c>
    </row>
    <row r="68">
      <c r="A68">
        <f>IMPORTRANGE("https://docs.google.com/spreadsheets/d/1iiAhxDJ6onsjcXJPbV1fEPqNywoD09KpNdyDZnGfeHY/edit?usp=sharing", "Pathways!A64")</f>
        <v/>
      </c>
    </row>
    <row r="69">
      <c r="A69">
        <f>IMPORTRANGE("https://docs.google.com/spreadsheets/d/1iiAhxDJ6onsjcXJPbV1fEPqNywoD09KpNdyDZnGfeHY/edit?usp=sharing", "Pathways!A64")</f>
        <v/>
      </c>
    </row>
    <row r="70">
      <c r="A70">
        <f>IMPORTRANGE("https://docs.google.com/spreadsheets/d/1iiAhxDJ6onsjcXJPbV1fEPqNywoD09KpNdyDZnGfeHY/edit?usp=sharing", "Pathways!A64")</f>
        <v/>
      </c>
    </row>
    <row r="71">
      <c r="A71">
        <f>IMPORTRANGE("https://docs.google.com/spreadsheets/d/1iiAhxDJ6onsjcXJPbV1fEPqNywoD09KpNdyDZnGfeHY/edit?usp=sharing", "Pathways!A64")</f>
        <v/>
      </c>
    </row>
    <row r="72">
      <c r="A72">
        <f>IMPORTRANGE("https://docs.google.com/spreadsheets/d/1iiAhxDJ6onsjcXJPbV1fEPqNywoD09KpNdyDZnGfeHY/edit?usp=sharing", "Pathways!A64")</f>
        <v/>
      </c>
    </row>
    <row r="73">
      <c r="A73">
        <f>IMPORTRANGE("https://docs.google.com/spreadsheets/d/1iiAhxDJ6onsjcXJPbV1fEPqNywoD09KpNdyDZnGfeHY/edit?usp=sharing", "Pathways!A64")</f>
        <v/>
      </c>
    </row>
    <row r="74">
      <c r="A74">
        <f>IMPORTRANGE("https://docs.google.com/spreadsheets/d/1iiAhxDJ6onsjcXJPbV1fEPqNywoD09KpNdyDZnGfeHY/edit?usp=sharing", "Pathways!A64")</f>
        <v/>
      </c>
    </row>
    <row r="75">
      <c r="A75">
        <f>IMPORTRANGE("https://docs.google.com/spreadsheets/d/1iiAhxDJ6onsjcXJPbV1fEPqNywoD09KpNdyDZnGfeHY/edit?usp=sharing", "Pathways!A64")</f>
        <v/>
      </c>
    </row>
    <row r="76">
      <c r="A76">
        <f>IMPORTRANGE("https://docs.google.com/spreadsheets/d/1iiAhxDJ6onsjcXJPbV1fEPqNywoD09KpNdyDZnGfeHY/edit?usp=sharing", "Pathways!A64")</f>
        <v/>
      </c>
      <c r="G76">
        <f>IMPORTRANGE("https://docs.google.com/spreadsheets/d/1iiAhxDJ6onsjcXJPbV1fEPqNywoD09KpNdyDZnGfeHY/edit?usp=sharing", "Pathways!B78:B87")</f>
        <v/>
      </c>
    </row>
    <row r="77">
      <c r="A77">
        <f>IMPORTRANGE("https://docs.google.com/spreadsheets/d/1iiAhxDJ6onsjcXJPbV1fEPqNywoD09KpNdyDZnGfeHY/edit?usp=sharing", "Pathways!A64")</f>
        <v/>
      </c>
    </row>
    <row r="78">
      <c r="A78">
        <f>IMPORTRANGE("https://docs.google.com/spreadsheets/d/1iiAhxDJ6onsjcXJPbV1fEPqNywoD09KpNdyDZnGfeHY/edit?usp=sharing", "Pathways!A64")</f>
        <v/>
      </c>
    </row>
    <row r="79">
      <c r="A79">
        <f>IMPORTRANGE("https://docs.google.com/spreadsheets/d/1iiAhxDJ6onsjcXJPbV1fEPqNywoD09KpNdyDZnGfeHY/edit?usp=sharing", "Pathways!A64")</f>
        <v/>
      </c>
    </row>
    <row r="80">
      <c r="A80">
        <f>IMPORTRANGE("https://docs.google.com/spreadsheets/d/1iiAhxDJ6onsjcXJPbV1fEPqNywoD09KpNdyDZnGfeHY/edit?usp=sharing", "Pathways!A64")</f>
        <v/>
      </c>
    </row>
    <row r="81">
      <c r="A81">
        <f>IMPORTRANGE("https://docs.google.com/spreadsheets/d/1iiAhxDJ6onsjcXJPbV1fEPqNywoD09KpNdyDZnGfeHY/edit?usp=sharing", "Pathways!A64")</f>
        <v/>
      </c>
    </row>
    <row r="82">
      <c r="A82">
        <f>IMPORTRANGE("https://docs.google.com/spreadsheets/d/1iiAhxDJ6onsjcXJPbV1fEPqNywoD09KpNdyDZnGfeHY/edit?usp=sharing", "Pathways!A64")</f>
        <v/>
      </c>
    </row>
    <row r="83">
      <c r="A83">
        <f>IMPORTRANGE("https://docs.google.com/spreadsheets/d/1iiAhxDJ6onsjcXJPbV1fEPqNywoD09KpNdyDZnGfeHY/edit?usp=sharing", "Pathways!A64")</f>
        <v/>
      </c>
    </row>
    <row r="84">
      <c r="A84">
        <f>IMPORTRANGE("https://docs.google.com/spreadsheets/d/1iiAhxDJ6onsjcXJPbV1fEPqNywoD09KpNdyDZnGfeHY/edit?usp=sharing", "Pathways!A64")</f>
        <v/>
      </c>
    </row>
    <row r="85">
      <c r="A85">
        <f>IMPORTRANGE("https://docs.google.com/spreadsheets/d/1iiAhxDJ6onsjcXJPbV1fEPqNywoD09KpNdyDZnGfeHY/edit?usp=sharing", "Pathways!A64")</f>
        <v/>
      </c>
    </row>
    <row r="86">
      <c r="A86">
        <f>IMPORTRANGE("https://docs.google.com/spreadsheets/d/1iiAhxDJ6onsjcXJPbV1fEPqNywoD09KpNdyDZnGfeHY/edit?usp=sharing", "Pathways!A85")</f>
        <v/>
      </c>
      <c r="B86">
        <f>IMPORTRANGE("https://docs.google.com/spreadsheets/d/1iiAhxDJ6onsjcXJPbV1fEPqNywoD09KpNdyDZnGfeHY/edit?usp=sharing", "Pathways!F87:F97")</f>
        <v/>
      </c>
      <c r="C86">
        <f>IMPORTRANGE("https://docs.google.com/spreadsheets/d/1iiAhxDJ6onsjcXJPbV1fEPqNywoD09KpNdyDZnGfeHY/edit?usp=sharing", "Pathways!A87:D97")</f>
        <v/>
      </c>
      <c r="G86">
        <f>IMPORTRANGE("https://docs.google.com/spreadsheets/d/1iiAhxDJ6onsjcXJPbV1fEPqNywoD09KpNdyDZnGfeHY/edit?usp=sharing", "Pathways!A99:A108")</f>
        <v/>
      </c>
      <c r="H86">
        <f>IMPORTRANGE("https://docs.google.com/spreadsheets/d/1iiAhxDJ6onsjcXJPbV1fEPqNywoD09KpNdyDZnGfeHY/edit?usp=sharing", "Pathways!C102:C108")</f>
        <v/>
      </c>
      <c r="I86">
        <f>IF(ISBLANK(IMPORTRANGE("https://docs.google.com/spreadsheets/d/1iiAhxDJ6onsjcXJPbV1fEPqNywoD09KpNdyDZnGfeHY/edit?usp=sharing", "Pathways!D102")), "---", IMPORTRANGE("https://docs.google.com/spreadsheets/d/1iiAhxDJ6onsjcXJPbV1fEPqNywoD09KpNdyDZnGfeHY/edit?usp=sharing", "Pathways!D102"))</f>
        <v/>
      </c>
      <c r="J86">
        <f>IMPORTRANGE("https://docs.google.com/spreadsheets/d/1iiAhxDJ6onsjcXJPbV1fEPqNywoD09KpNdyDZnGfeHY/edit?usp=sharing", "Pathways!C99:C100")</f>
        <v/>
      </c>
      <c r="K86">
        <f>IMPORTRANGE("https://docs.google.com/spreadsheets/d/1iiAhxDJ6onsjcXJPbV1fEPqNywoD09KpNdyDZnGfeHY/edit?usp=sharing", "Pathways!F99:F100")</f>
        <v/>
      </c>
      <c r="L86">
        <f>IMPORTRANGE("https://docs.google.com/spreadsheets/d/1iiAhxDJ6onsjcXJPbV1fEPqNywoD09KpNdyDZnGfeHY/edit?usp=sharing", "Pathways!F102:F103")</f>
        <v/>
      </c>
    </row>
    <row r="87">
      <c r="A87">
        <f>IMPORTRANGE("https://docs.google.com/spreadsheets/d/1iiAhxDJ6onsjcXJPbV1fEPqNywoD09KpNdyDZnGfeHY/edit?usp=sharing", "Pathways!A85")</f>
        <v/>
      </c>
    </row>
    <row r="88">
      <c r="A88">
        <f>IMPORTRANGE("https://docs.google.com/spreadsheets/d/1iiAhxDJ6onsjcXJPbV1fEPqNywoD09KpNdyDZnGfeHY/edit?usp=sharing", "Pathways!A85")</f>
        <v/>
      </c>
    </row>
    <row r="89">
      <c r="A89">
        <f>IMPORTRANGE("https://docs.google.com/spreadsheets/d/1iiAhxDJ6onsjcXJPbV1fEPqNywoD09KpNdyDZnGfeHY/edit?usp=sharing", "Pathways!A85")</f>
        <v/>
      </c>
    </row>
    <row r="90">
      <c r="A90">
        <f>IMPORTRANGE("https://docs.google.com/spreadsheets/d/1iiAhxDJ6onsjcXJPbV1fEPqNywoD09KpNdyDZnGfeHY/edit?usp=sharing", "Pathways!A85")</f>
        <v/>
      </c>
    </row>
    <row r="91">
      <c r="A91">
        <f>IMPORTRANGE("https://docs.google.com/spreadsheets/d/1iiAhxDJ6onsjcXJPbV1fEPqNywoD09KpNdyDZnGfeHY/edit?usp=sharing", "Pathways!A85")</f>
        <v/>
      </c>
    </row>
    <row r="92">
      <c r="A92">
        <f>IMPORTRANGE("https://docs.google.com/spreadsheets/d/1iiAhxDJ6onsjcXJPbV1fEPqNywoD09KpNdyDZnGfeHY/edit?usp=sharing", "Pathways!A85")</f>
        <v/>
      </c>
    </row>
    <row r="93">
      <c r="A93">
        <f>IMPORTRANGE("https://docs.google.com/spreadsheets/d/1iiAhxDJ6onsjcXJPbV1fEPqNywoD09KpNdyDZnGfeHY/edit?usp=sharing", "Pathways!A85")</f>
        <v/>
      </c>
    </row>
    <row r="94">
      <c r="A94">
        <f>IMPORTRANGE("https://docs.google.com/spreadsheets/d/1iiAhxDJ6onsjcXJPbV1fEPqNywoD09KpNdyDZnGfeHY/edit?usp=sharing", "Pathways!A85")</f>
        <v/>
      </c>
    </row>
    <row r="95">
      <c r="A95">
        <f>IMPORTRANGE("https://docs.google.com/spreadsheets/d/1iiAhxDJ6onsjcXJPbV1fEPqNywoD09KpNdyDZnGfeHY/edit?usp=sharing", "Pathways!A85")</f>
        <v/>
      </c>
    </row>
    <row r="96">
      <c r="A96">
        <f>IMPORTRANGE("https://docs.google.com/spreadsheets/d/1iiAhxDJ6onsjcXJPbV1fEPqNywoD09KpNdyDZnGfeHY/edit?usp=sharing", "Pathways!A85")</f>
        <v/>
      </c>
    </row>
    <row r="97">
      <c r="A97">
        <f>IMPORTRANGE("https://docs.google.com/spreadsheets/d/1iiAhxDJ6onsjcXJPbV1fEPqNywoD09KpNdyDZnGfeHY/edit?usp=sharing", "Pathways!A85")</f>
        <v/>
      </c>
      <c r="G97">
        <f>IMPORTRANGE("https://docs.google.com/spreadsheets/d/1iiAhxDJ6onsjcXJPbV1fEPqNywoD09KpNdyDZnGfeHY/edit?usp=sharing", "Pathways!B99:B108")</f>
        <v/>
      </c>
    </row>
    <row r="98">
      <c r="A98">
        <f>IMPORTRANGE("https://docs.google.com/spreadsheets/d/1iiAhxDJ6onsjcXJPbV1fEPqNywoD09KpNdyDZnGfeHY/edit?usp=sharing", "Pathways!A85")</f>
        <v/>
      </c>
    </row>
    <row r="99">
      <c r="A99">
        <f>IMPORTRANGE("https://docs.google.com/spreadsheets/d/1iiAhxDJ6onsjcXJPbV1fEPqNywoD09KpNdyDZnGfeHY/edit?usp=sharing", "Pathways!A85")</f>
        <v/>
      </c>
    </row>
    <row r="100">
      <c r="A100">
        <f>IMPORTRANGE("https://docs.google.com/spreadsheets/d/1iiAhxDJ6onsjcXJPbV1fEPqNywoD09KpNdyDZnGfeHY/edit?usp=sharing", "Pathways!A85")</f>
        <v/>
      </c>
    </row>
    <row r="101">
      <c r="A101">
        <f>IMPORTRANGE("https://docs.google.com/spreadsheets/d/1iiAhxDJ6onsjcXJPbV1fEPqNywoD09KpNdyDZnGfeHY/edit?usp=sharing", "Pathways!A85")</f>
        <v/>
      </c>
    </row>
    <row r="102">
      <c r="A102">
        <f>IMPORTRANGE("https://docs.google.com/spreadsheets/d/1iiAhxDJ6onsjcXJPbV1fEPqNywoD09KpNdyDZnGfeHY/edit?usp=sharing", "Pathways!A85")</f>
        <v/>
      </c>
    </row>
    <row r="103">
      <c r="A103">
        <f>IMPORTRANGE("https://docs.google.com/spreadsheets/d/1iiAhxDJ6onsjcXJPbV1fEPqNywoD09KpNdyDZnGfeHY/edit?usp=sharing", "Pathways!A85")</f>
        <v/>
      </c>
    </row>
    <row r="104">
      <c r="A104">
        <f>IMPORTRANGE("https://docs.google.com/spreadsheets/d/1iiAhxDJ6onsjcXJPbV1fEPqNywoD09KpNdyDZnGfeHY/edit?usp=sharing", "Pathways!A85")</f>
        <v/>
      </c>
    </row>
    <row r="105">
      <c r="A105">
        <f>IMPORTRANGE("https://docs.google.com/spreadsheets/d/1iiAhxDJ6onsjcXJPbV1fEPqNywoD09KpNdyDZnGfeHY/edit?usp=sharing", "Pathways!A85")</f>
        <v/>
      </c>
    </row>
    <row r="106">
      <c r="A106">
        <f>IMPORTRANGE("https://docs.google.com/spreadsheets/d/1iiAhxDJ6onsjcXJPbV1fEPqNywoD09KpNdyDZnGfeHY/edit?usp=sharing", "Pathways!A85")</f>
        <v/>
      </c>
    </row>
    <row r="107">
      <c r="A107">
        <f>IMPORTRANGE("https://docs.google.com/spreadsheets/d/1iiAhxDJ6onsjcXJPbV1fEPqNywoD09KpNdyDZnGfeHY/edit?usp=sharing", "Pathways!A106")</f>
        <v/>
      </c>
      <c r="B107">
        <f>IMPORTRANGE("https://docs.google.com/spreadsheets/d/1iiAhxDJ6onsjcXJPbV1fEPqNywoD09KpNdyDZnGfeHY/edit?usp=sharing", "Pathways!F108:F118")</f>
        <v/>
      </c>
      <c r="C107">
        <f>IMPORTRANGE("https://docs.google.com/spreadsheets/d/1iiAhxDJ6onsjcXJPbV1fEPqNywoD09KpNdyDZnGfeHY/edit?usp=sharing", "Pathways!A108:D118")</f>
        <v/>
      </c>
      <c r="G107">
        <f>IMPORTRANGE("https://docs.google.com/spreadsheets/d/1iiAhxDJ6onsjcXJPbV1fEPqNywoD09KpNdyDZnGfeHY/edit?usp=sharing", "Pathways!A120:A129")</f>
        <v/>
      </c>
      <c r="H107">
        <f>IMPORTRANGE("https://docs.google.com/spreadsheets/d/1iiAhxDJ6onsjcXJPbV1fEPqNywoD09KpNdyDZnGfeHY/edit?usp=sharing", "Pathways!C123:C129")</f>
        <v/>
      </c>
      <c r="I107">
        <f>IF(ISBLANK(IMPORTRANGE("https://docs.google.com/spreadsheets/d/1iiAhxDJ6onsjcXJPbV1fEPqNywoD09KpNdyDZnGfeHY/edit?usp=sharing", "Pathways!D123")), "---", IMPORTRANGE("https://docs.google.com/spreadsheets/d/1iiAhxDJ6onsjcXJPbV1fEPqNywoD09KpNdyDZnGfeHY/edit?usp=sharing", "Pathways!D123"))</f>
        <v/>
      </c>
      <c r="J107">
        <f>IMPORTRANGE("https://docs.google.com/spreadsheets/d/1iiAhxDJ6onsjcXJPbV1fEPqNywoD09KpNdyDZnGfeHY/edit?usp=sharing", "Pathways!C120:C121")</f>
        <v/>
      </c>
      <c r="K107">
        <f>IMPORTRANGE("https://docs.google.com/spreadsheets/d/1iiAhxDJ6onsjcXJPbV1fEPqNywoD09KpNdyDZnGfeHY/edit?usp=sharing", "Pathways!F120:F121")</f>
        <v/>
      </c>
      <c r="L107">
        <f>IMPORTRANGE("https://docs.google.com/spreadsheets/d/1iiAhxDJ6onsjcXJPbV1fEPqNywoD09KpNdyDZnGfeHY/edit?usp=sharing", "Pathways!F123:F124")</f>
        <v/>
      </c>
    </row>
    <row r="108">
      <c r="A108">
        <f>IMPORTRANGE("https://docs.google.com/spreadsheets/d/1iiAhxDJ6onsjcXJPbV1fEPqNywoD09KpNdyDZnGfeHY/edit?usp=sharing", "Pathways!A106")</f>
        <v/>
      </c>
    </row>
    <row r="109">
      <c r="A109">
        <f>IMPORTRANGE("https://docs.google.com/spreadsheets/d/1iiAhxDJ6onsjcXJPbV1fEPqNywoD09KpNdyDZnGfeHY/edit?usp=sharing", "Pathways!A106")</f>
        <v/>
      </c>
    </row>
    <row r="110">
      <c r="A110">
        <f>IMPORTRANGE("https://docs.google.com/spreadsheets/d/1iiAhxDJ6onsjcXJPbV1fEPqNywoD09KpNdyDZnGfeHY/edit?usp=sharing", "Pathways!A106")</f>
        <v/>
      </c>
    </row>
    <row r="111">
      <c r="A111">
        <f>IMPORTRANGE("https://docs.google.com/spreadsheets/d/1iiAhxDJ6onsjcXJPbV1fEPqNywoD09KpNdyDZnGfeHY/edit?usp=sharing", "Pathways!A106")</f>
        <v/>
      </c>
    </row>
    <row r="112">
      <c r="A112">
        <f>IMPORTRANGE("https://docs.google.com/spreadsheets/d/1iiAhxDJ6onsjcXJPbV1fEPqNywoD09KpNdyDZnGfeHY/edit?usp=sharing", "Pathways!A106")</f>
        <v/>
      </c>
    </row>
    <row r="113">
      <c r="A113">
        <f>IMPORTRANGE("https://docs.google.com/spreadsheets/d/1iiAhxDJ6onsjcXJPbV1fEPqNywoD09KpNdyDZnGfeHY/edit?usp=sharing", "Pathways!A106")</f>
        <v/>
      </c>
    </row>
    <row r="114">
      <c r="A114">
        <f>IMPORTRANGE("https://docs.google.com/spreadsheets/d/1iiAhxDJ6onsjcXJPbV1fEPqNywoD09KpNdyDZnGfeHY/edit?usp=sharing", "Pathways!A106")</f>
        <v/>
      </c>
    </row>
    <row r="115">
      <c r="A115">
        <f>IMPORTRANGE("https://docs.google.com/spreadsheets/d/1iiAhxDJ6onsjcXJPbV1fEPqNywoD09KpNdyDZnGfeHY/edit?usp=sharing", "Pathways!A106")</f>
        <v/>
      </c>
    </row>
    <row r="116">
      <c r="A116">
        <f>IMPORTRANGE("https://docs.google.com/spreadsheets/d/1iiAhxDJ6onsjcXJPbV1fEPqNywoD09KpNdyDZnGfeHY/edit?usp=sharing", "Pathways!A106")</f>
        <v/>
      </c>
    </row>
    <row r="117">
      <c r="A117">
        <f>IMPORTRANGE("https://docs.google.com/spreadsheets/d/1iiAhxDJ6onsjcXJPbV1fEPqNywoD09KpNdyDZnGfeHY/edit?usp=sharing", "Pathways!A106")</f>
        <v/>
      </c>
    </row>
    <row r="118">
      <c r="A118">
        <f>IMPORTRANGE("https://docs.google.com/spreadsheets/d/1iiAhxDJ6onsjcXJPbV1fEPqNywoD09KpNdyDZnGfeHY/edit?usp=sharing", "Pathways!A106")</f>
        <v/>
      </c>
      <c r="G118">
        <f>IMPORTRANGE("https://docs.google.com/spreadsheets/d/1iiAhxDJ6onsjcXJPbV1fEPqNywoD09KpNdyDZnGfeHY/edit?usp=sharing", "Pathways!B120:B129")</f>
        <v/>
      </c>
    </row>
    <row r="119">
      <c r="A119">
        <f>IMPORTRANGE("https://docs.google.com/spreadsheets/d/1iiAhxDJ6onsjcXJPbV1fEPqNywoD09KpNdyDZnGfeHY/edit?usp=sharing", "Pathways!A106")</f>
        <v/>
      </c>
    </row>
    <row r="120">
      <c r="A120">
        <f>IMPORTRANGE("https://docs.google.com/spreadsheets/d/1iiAhxDJ6onsjcXJPbV1fEPqNywoD09KpNdyDZnGfeHY/edit?usp=sharing", "Pathways!A106")</f>
        <v/>
      </c>
    </row>
    <row r="121">
      <c r="A121">
        <f>IMPORTRANGE("https://docs.google.com/spreadsheets/d/1iiAhxDJ6onsjcXJPbV1fEPqNywoD09KpNdyDZnGfeHY/edit?usp=sharing", "Pathways!A106")</f>
        <v/>
      </c>
    </row>
    <row r="122">
      <c r="A122">
        <f>IMPORTRANGE("https://docs.google.com/spreadsheets/d/1iiAhxDJ6onsjcXJPbV1fEPqNywoD09KpNdyDZnGfeHY/edit?usp=sharing", "Pathways!A106")</f>
        <v/>
      </c>
    </row>
    <row r="123">
      <c r="A123">
        <f>IMPORTRANGE("https://docs.google.com/spreadsheets/d/1iiAhxDJ6onsjcXJPbV1fEPqNywoD09KpNdyDZnGfeHY/edit?usp=sharing", "Pathways!A106")</f>
        <v/>
      </c>
    </row>
    <row r="124">
      <c r="A124">
        <f>IMPORTRANGE("https://docs.google.com/spreadsheets/d/1iiAhxDJ6onsjcXJPbV1fEPqNywoD09KpNdyDZnGfeHY/edit?usp=sharing", "Pathways!A106")</f>
        <v/>
      </c>
    </row>
    <row r="125">
      <c r="A125">
        <f>IMPORTRANGE("https://docs.google.com/spreadsheets/d/1iiAhxDJ6onsjcXJPbV1fEPqNywoD09KpNdyDZnGfeHY/edit?usp=sharing", "Pathways!A106")</f>
        <v/>
      </c>
    </row>
    <row r="126">
      <c r="A126">
        <f>IMPORTRANGE("https://docs.google.com/spreadsheets/d/1iiAhxDJ6onsjcXJPbV1fEPqNywoD09KpNdyDZnGfeHY/edit?usp=sharing", "Pathways!A106")</f>
        <v/>
      </c>
    </row>
    <row r="127">
      <c r="A127">
        <f>IMPORTRANGE("https://docs.google.com/spreadsheets/d/1iiAhxDJ6onsjcXJPbV1fEPqNywoD09KpNdyDZnGfeHY/edit?usp=sharing", "Pathways!A106")</f>
        <v/>
      </c>
    </row>
    <row r="128">
      <c r="A128">
        <f>IMPORTRANGE("https://docs.google.com/spreadsheets/d/1iiAhxDJ6onsjcXJPbV1fEPqNywoD09KpNdyDZnGfeHY/edit?usp=sharing", "Pathways!A127")</f>
        <v/>
      </c>
      <c r="B128">
        <f>IMPORTRANGE("https://docs.google.com/spreadsheets/d/1iiAhxDJ6onsjcXJPbV1fEPqNywoD09KpNdyDZnGfeHY/edit?usp=sharing", "Pathways!F129:F139")</f>
        <v/>
      </c>
      <c r="C128">
        <f>IMPORTRANGE("https://docs.google.com/spreadsheets/d/1iiAhxDJ6onsjcXJPbV1fEPqNywoD09KpNdyDZnGfeHY/edit?usp=sharing", "Pathways!A129:D139")</f>
        <v/>
      </c>
      <c r="G128">
        <f>IMPORTRANGE("https://docs.google.com/spreadsheets/d/1iiAhxDJ6onsjcXJPbV1fEPqNywoD09KpNdyDZnGfeHY/edit?usp=sharing", "Pathways!A141:A150")</f>
        <v/>
      </c>
      <c r="H128">
        <f>IMPORTRANGE("https://docs.google.com/spreadsheets/d/1iiAhxDJ6onsjcXJPbV1fEPqNywoD09KpNdyDZnGfeHY/edit?usp=sharing", "Pathways!C144:C150")</f>
        <v/>
      </c>
      <c r="I128">
        <f>IF(ISBLANK(IMPORTRANGE("https://docs.google.com/spreadsheets/d/1iiAhxDJ6onsjcXJPbV1fEPqNywoD09KpNdyDZnGfeHY/edit?usp=sharing", "Pathways!D144")), "---", IMPORTRANGE("https://docs.google.com/spreadsheets/d/1iiAhxDJ6onsjcXJPbV1fEPqNywoD09KpNdyDZnGfeHY/edit?usp=sharing", "Pathways!D144"))</f>
        <v/>
      </c>
      <c r="J128">
        <f>IMPORTRANGE("https://docs.google.com/spreadsheets/d/1iiAhxDJ6onsjcXJPbV1fEPqNywoD09KpNdyDZnGfeHY/edit?usp=sharing", "Pathways!C141:C142")</f>
        <v/>
      </c>
      <c r="K128">
        <f>IMPORTRANGE("https://docs.google.com/spreadsheets/d/1iiAhxDJ6onsjcXJPbV1fEPqNywoD09KpNdyDZnGfeHY/edit?usp=sharing", "Pathways!F141:F142")</f>
        <v/>
      </c>
      <c r="L128">
        <f>IMPORTRANGE("https://docs.google.com/spreadsheets/d/1iiAhxDJ6onsjcXJPbV1fEPqNywoD09KpNdyDZnGfeHY/edit?usp=sharing", "Pathways!F144:F145")</f>
        <v/>
      </c>
    </row>
    <row r="129">
      <c r="A129">
        <f>IMPORTRANGE("https://docs.google.com/spreadsheets/d/1iiAhxDJ6onsjcXJPbV1fEPqNywoD09KpNdyDZnGfeHY/edit?usp=sharing", "Pathways!A127")</f>
        <v/>
      </c>
    </row>
    <row r="130">
      <c r="A130">
        <f>IMPORTRANGE("https://docs.google.com/spreadsheets/d/1iiAhxDJ6onsjcXJPbV1fEPqNywoD09KpNdyDZnGfeHY/edit?usp=sharing", "Pathways!A127")</f>
        <v/>
      </c>
    </row>
    <row r="131">
      <c r="A131">
        <f>IMPORTRANGE("https://docs.google.com/spreadsheets/d/1iiAhxDJ6onsjcXJPbV1fEPqNywoD09KpNdyDZnGfeHY/edit?usp=sharing", "Pathways!A127")</f>
        <v/>
      </c>
    </row>
    <row r="132">
      <c r="A132">
        <f>IMPORTRANGE("https://docs.google.com/spreadsheets/d/1iiAhxDJ6onsjcXJPbV1fEPqNywoD09KpNdyDZnGfeHY/edit?usp=sharing", "Pathways!A127")</f>
        <v/>
      </c>
    </row>
    <row r="133">
      <c r="A133">
        <f>IMPORTRANGE("https://docs.google.com/spreadsheets/d/1iiAhxDJ6onsjcXJPbV1fEPqNywoD09KpNdyDZnGfeHY/edit?usp=sharing", "Pathways!A127")</f>
        <v/>
      </c>
    </row>
    <row r="134">
      <c r="A134">
        <f>IMPORTRANGE("https://docs.google.com/spreadsheets/d/1iiAhxDJ6onsjcXJPbV1fEPqNywoD09KpNdyDZnGfeHY/edit?usp=sharing", "Pathways!A127")</f>
        <v/>
      </c>
    </row>
    <row r="135">
      <c r="A135">
        <f>IMPORTRANGE("https://docs.google.com/spreadsheets/d/1iiAhxDJ6onsjcXJPbV1fEPqNywoD09KpNdyDZnGfeHY/edit?usp=sharing", "Pathways!A127")</f>
        <v/>
      </c>
    </row>
    <row r="136">
      <c r="A136">
        <f>IMPORTRANGE("https://docs.google.com/spreadsheets/d/1iiAhxDJ6onsjcXJPbV1fEPqNywoD09KpNdyDZnGfeHY/edit?usp=sharing", "Pathways!A127")</f>
        <v/>
      </c>
    </row>
    <row r="137">
      <c r="A137">
        <f>IMPORTRANGE("https://docs.google.com/spreadsheets/d/1iiAhxDJ6onsjcXJPbV1fEPqNywoD09KpNdyDZnGfeHY/edit?usp=sharing", "Pathways!A127")</f>
        <v/>
      </c>
    </row>
    <row r="138">
      <c r="A138">
        <f>IMPORTRANGE("https://docs.google.com/spreadsheets/d/1iiAhxDJ6onsjcXJPbV1fEPqNywoD09KpNdyDZnGfeHY/edit?usp=sharing", "Pathways!A127")</f>
        <v/>
      </c>
    </row>
    <row r="139">
      <c r="A139">
        <f>IMPORTRANGE("https://docs.google.com/spreadsheets/d/1iiAhxDJ6onsjcXJPbV1fEPqNywoD09KpNdyDZnGfeHY/edit?usp=sharing", "Pathways!A127")</f>
        <v/>
      </c>
      <c r="G139">
        <f>IMPORTRANGE("https://docs.google.com/spreadsheets/d/1iiAhxDJ6onsjcXJPbV1fEPqNywoD09KpNdyDZnGfeHY/edit?usp=sharing", "Pathways!B141:B150")</f>
        <v/>
      </c>
    </row>
    <row r="140">
      <c r="A140">
        <f>IMPORTRANGE("https://docs.google.com/spreadsheets/d/1iiAhxDJ6onsjcXJPbV1fEPqNywoD09KpNdyDZnGfeHY/edit?usp=sharing", "Pathways!A127")</f>
        <v/>
      </c>
    </row>
    <row r="141">
      <c r="A141">
        <f>IMPORTRANGE("https://docs.google.com/spreadsheets/d/1iiAhxDJ6onsjcXJPbV1fEPqNywoD09KpNdyDZnGfeHY/edit?usp=sharing", "Pathways!A127")</f>
        <v/>
      </c>
    </row>
    <row r="142">
      <c r="A142">
        <f>IMPORTRANGE("https://docs.google.com/spreadsheets/d/1iiAhxDJ6onsjcXJPbV1fEPqNywoD09KpNdyDZnGfeHY/edit?usp=sharing", "Pathways!A127")</f>
        <v/>
      </c>
    </row>
    <row r="143">
      <c r="A143">
        <f>IMPORTRANGE("https://docs.google.com/spreadsheets/d/1iiAhxDJ6onsjcXJPbV1fEPqNywoD09KpNdyDZnGfeHY/edit?usp=sharing", "Pathways!A127")</f>
        <v/>
      </c>
    </row>
    <row r="144">
      <c r="A144">
        <f>IMPORTRANGE("https://docs.google.com/spreadsheets/d/1iiAhxDJ6onsjcXJPbV1fEPqNywoD09KpNdyDZnGfeHY/edit?usp=sharing", "Pathways!A127")</f>
        <v/>
      </c>
    </row>
    <row r="145">
      <c r="A145">
        <f>IMPORTRANGE("https://docs.google.com/spreadsheets/d/1iiAhxDJ6onsjcXJPbV1fEPqNywoD09KpNdyDZnGfeHY/edit?usp=sharing", "Pathways!A127")</f>
        <v/>
      </c>
    </row>
    <row r="146">
      <c r="A146">
        <f>IMPORTRANGE("https://docs.google.com/spreadsheets/d/1iiAhxDJ6onsjcXJPbV1fEPqNywoD09KpNdyDZnGfeHY/edit?usp=sharing", "Pathways!A127")</f>
        <v/>
      </c>
    </row>
    <row r="147">
      <c r="A147">
        <f>IMPORTRANGE("https://docs.google.com/spreadsheets/d/1iiAhxDJ6onsjcXJPbV1fEPqNywoD09KpNdyDZnGfeHY/edit?usp=sharing", "Pathways!A127")</f>
        <v/>
      </c>
    </row>
    <row r="148">
      <c r="A148">
        <f>IMPORTRANGE("https://docs.google.com/spreadsheets/d/1iiAhxDJ6onsjcXJPbV1fEPqNywoD09KpNdyDZnGfeHY/edit?usp=sharing", "Pathways!A127")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Program</t>
        </is>
      </c>
      <c r="B1" t="inlineStr">
        <is>
          <t>Program Description</t>
        </is>
      </c>
      <c r="C1" t="inlineStr">
        <is>
          <t>Grade 9</t>
        </is>
      </c>
      <c r="D1" t="inlineStr">
        <is>
          <t>Grade 10</t>
        </is>
      </c>
      <c r="E1" t="inlineStr">
        <is>
          <t>Grade 11</t>
        </is>
      </c>
      <c r="F1" t="inlineStr">
        <is>
          <t>Grade 12</t>
        </is>
      </c>
      <c r="G1" t="inlineStr">
        <is>
          <t>Popular Elective Options</t>
        </is>
      </c>
      <c r="H1" t="inlineStr">
        <is>
          <t>Entrance Criteria: Description</t>
        </is>
      </c>
      <c r="I1" t="inlineStr">
        <is>
          <t>Entrance Criteria</t>
        </is>
      </c>
      <c r="J1" t="inlineStr">
        <is>
          <t>Link to 1-2 Minute Video</t>
        </is>
      </c>
      <c r="K1" t="inlineStr">
        <is>
          <t>Two Student Quotes</t>
        </is>
      </c>
      <c r="L1" t="inlineStr">
        <is>
          <t>Two Staff Quotes</t>
        </is>
      </c>
    </row>
    <row r="2">
      <c r="A2">
        <f>IMPORTRANGE("https://docs.google.com/spreadsheets/d/1Hx-4MsQNNAhJyX8E_04EdC9wlHM4sMISQYGLvEco3dM/edit?usp=sharing", "Pathways!A1")</f>
        <v/>
      </c>
      <c r="B2">
        <f>IMPORTRANGE("https://docs.google.com/spreadsheets/d/1Hx-4MsQNNAhJyX8E_04EdC9wlHM4sMISQYGLvEco3dM/edit?usp=sharing", "Pathways!F3:F13")</f>
        <v/>
      </c>
      <c r="C2">
        <f>IMPORTRANGE("https://docs.google.com/spreadsheets/d/1Hx-4MsQNNAhJyX8E_04EdC9wlHM4sMISQYGLvEco3dM/edit?usp=sharing", "Pathways!A3:D13")</f>
        <v/>
      </c>
      <c r="G2">
        <f>IMPORTRANGE("https://docs.google.com/spreadsheets/d/1Hx-4MsQNNAhJyX8E_04EdC9wlHM4sMISQYGLvEco3dM/edit?usp=sharing", "Pathways!A15:A24")</f>
        <v/>
      </c>
      <c r="H2">
        <f>IMPORTRANGE("https://docs.google.com/spreadsheets/d/1Hx-4MsQNNAhJyX8E_04EdC9wlHM4sMISQYGLvEco3dM/edit?usp=sharing", "Pathways!C18:C24")</f>
        <v/>
      </c>
      <c r="I2">
        <f>IF(ISBLANK(IMPORTRANGE("https://docs.google.com/spreadsheets/d/1Hx-4MsQNNAhJyX8E_04EdC9wlHM4sMISQYGLvEco3dM/edit?usp=sharing", "Pathways!D18")), "---", IMPORTRANGE("https://docs.google.com/spreadsheets/d/1Hx-4MsQNNAhJyX8E_04EdC9wlHM4sMISQYGLvEco3dM/edit?usp=sharing", "Pathways!D18"))</f>
        <v/>
      </c>
      <c r="J2">
        <f>IMPORTRANGE("https://docs.google.com/spreadsheets/d/1Hx-4MsQNNAhJyX8E_04EdC9wlHM4sMISQYGLvEco3dM/edit?usp=sharing", "Pathways!C15:C16")</f>
        <v/>
      </c>
      <c r="K2">
        <f>IMPORTRANGE("https://docs.google.com/spreadsheets/d/1Hx-4MsQNNAhJyX8E_04EdC9wlHM4sMISQYGLvEco3dM/edit?usp=sharing", "Pathways!F15:F16")</f>
        <v/>
      </c>
      <c r="L2">
        <f>IMPORTRANGE("https://docs.google.com/spreadsheets/d/1Hx-4MsQNNAhJyX8E_04EdC9wlHM4sMISQYGLvEco3dM/edit?usp=sharing", "Pathways!F18:F19")</f>
        <v/>
      </c>
    </row>
    <row r="3">
      <c r="A3">
        <f>IMPORTRANGE("https://docs.google.com/spreadsheets/d/1Hx-4MsQNNAhJyX8E_04EdC9wlHM4sMISQYGLvEco3dM/edit?usp=sharing", "Pathways!A1")</f>
        <v/>
      </c>
    </row>
    <row r="4">
      <c r="A4">
        <f>IMPORTRANGE("https://docs.google.com/spreadsheets/d/1Hx-4MsQNNAhJyX8E_04EdC9wlHM4sMISQYGLvEco3dM/edit?usp=sharing", "Pathways!A1")</f>
        <v/>
      </c>
    </row>
    <row r="5">
      <c r="A5">
        <f>IMPORTRANGE("https://docs.google.com/spreadsheets/d/1Hx-4MsQNNAhJyX8E_04EdC9wlHM4sMISQYGLvEco3dM/edit?usp=sharing", "Pathways!A1")</f>
        <v/>
      </c>
    </row>
    <row r="6">
      <c r="A6">
        <f>IMPORTRANGE("https://docs.google.com/spreadsheets/d/1Hx-4MsQNNAhJyX8E_04EdC9wlHM4sMISQYGLvEco3dM/edit?usp=sharing", "Pathways!A1")</f>
        <v/>
      </c>
    </row>
    <row r="7">
      <c r="A7">
        <f>IMPORTRANGE("https://docs.google.com/spreadsheets/d/1Hx-4MsQNNAhJyX8E_04EdC9wlHM4sMISQYGLvEco3dM/edit?usp=sharing", "Pathways!A1")</f>
        <v/>
      </c>
    </row>
    <row r="8">
      <c r="A8">
        <f>IMPORTRANGE("https://docs.google.com/spreadsheets/d/1Hx-4MsQNNAhJyX8E_04EdC9wlHM4sMISQYGLvEco3dM/edit?usp=sharing", "Pathways!A1")</f>
        <v/>
      </c>
    </row>
    <row r="9">
      <c r="A9">
        <f>IMPORTRANGE("https://docs.google.com/spreadsheets/d/1Hx-4MsQNNAhJyX8E_04EdC9wlHM4sMISQYGLvEco3dM/edit?usp=sharing", "Pathways!A1")</f>
        <v/>
      </c>
    </row>
    <row r="10">
      <c r="A10">
        <f>IMPORTRANGE("https://docs.google.com/spreadsheets/d/1Hx-4MsQNNAhJyX8E_04EdC9wlHM4sMISQYGLvEco3dM/edit?usp=sharing", "Pathways!A1")</f>
        <v/>
      </c>
    </row>
    <row r="11">
      <c r="A11">
        <f>IMPORTRANGE("https://docs.google.com/spreadsheets/d/1Hx-4MsQNNAhJyX8E_04EdC9wlHM4sMISQYGLvEco3dM/edit?usp=sharing", "Pathways!A1")</f>
        <v/>
      </c>
    </row>
    <row r="12">
      <c r="A12">
        <f>IMPORTRANGE("https://docs.google.com/spreadsheets/d/1Hx-4MsQNNAhJyX8E_04EdC9wlHM4sMISQYGLvEco3dM/edit?usp=sharing", "Pathways!A1")</f>
        <v/>
      </c>
    </row>
    <row r="13">
      <c r="A13">
        <f>IMPORTRANGE("https://docs.google.com/spreadsheets/d/1Hx-4MsQNNAhJyX8E_04EdC9wlHM4sMISQYGLvEco3dM/edit?usp=sharing", "Pathways!A1")</f>
        <v/>
      </c>
      <c r="G13">
        <f>IMPORTRANGE("https://docs.google.com/spreadsheets/d/1Hx-4MsQNNAhJyX8E_04EdC9wlHM4sMISQYGLvEco3dM/edit?usp=sharing", "Pathways!B15:B24")</f>
        <v/>
      </c>
    </row>
    <row r="14">
      <c r="A14">
        <f>IMPORTRANGE("https://docs.google.com/spreadsheets/d/1Hx-4MsQNNAhJyX8E_04EdC9wlHM4sMISQYGLvEco3dM/edit?usp=sharing", "Pathways!A1")</f>
        <v/>
      </c>
    </row>
    <row r="15">
      <c r="A15">
        <f>IMPORTRANGE("https://docs.google.com/spreadsheets/d/1Hx-4MsQNNAhJyX8E_04EdC9wlHM4sMISQYGLvEco3dM/edit?usp=sharing", "Pathways!A1")</f>
        <v/>
      </c>
    </row>
    <row r="16">
      <c r="A16">
        <f>IMPORTRANGE("https://docs.google.com/spreadsheets/d/1Hx-4MsQNNAhJyX8E_04EdC9wlHM4sMISQYGLvEco3dM/edit?usp=sharing", "Pathways!A1")</f>
        <v/>
      </c>
    </row>
    <row r="17">
      <c r="A17">
        <f>IMPORTRANGE("https://docs.google.com/spreadsheets/d/1Hx-4MsQNNAhJyX8E_04EdC9wlHM4sMISQYGLvEco3dM/edit?usp=sharing", "Pathways!A1")</f>
        <v/>
      </c>
    </row>
    <row r="18">
      <c r="A18">
        <f>IMPORTRANGE("https://docs.google.com/spreadsheets/d/1Hx-4MsQNNAhJyX8E_04EdC9wlHM4sMISQYGLvEco3dM/edit?usp=sharing", "Pathways!A1")</f>
        <v/>
      </c>
    </row>
    <row r="19">
      <c r="A19">
        <f>IMPORTRANGE("https://docs.google.com/spreadsheets/d/1Hx-4MsQNNAhJyX8E_04EdC9wlHM4sMISQYGLvEco3dM/edit?usp=sharing", "Pathways!A1")</f>
        <v/>
      </c>
    </row>
    <row r="20">
      <c r="A20">
        <f>IMPORTRANGE("https://docs.google.com/spreadsheets/d/1Hx-4MsQNNAhJyX8E_04EdC9wlHM4sMISQYGLvEco3dM/edit?usp=sharing", "Pathways!A1")</f>
        <v/>
      </c>
    </row>
    <row r="21">
      <c r="A21">
        <f>IMPORTRANGE("https://docs.google.com/spreadsheets/d/1Hx-4MsQNNAhJyX8E_04EdC9wlHM4sMISQYGLvEco3dM/edit?usp=sharing", "Pathways!A1")</f>
        <v/>
      </c>
    </row>
    <row r="22">
      <c r="A22">
        <f>IMPORTRANGE("https://docs.google.com/spreadsheets/d/1Hx-4MsQNNAhJyX8E_04EdC9wlHM4sMISQYGLvEco3dM/edit?usp=sharing", "Pathways!A1")</f>
        <v/>
      </c>
    </row>
    <row r="23">
      <c r="A23">
        <f>IMPORTRANGE("https://docs.google.com/spreadsheets/d/1Hx-4MsQNNAhJyX8E_04EdC9wlHM4sMISQYGLvEco3dM/edit?usp=sharing", "Pathways!A22")</f>
        <v/>
      </c>
      <c r="B23">
        <f>IMPORTRANGE("https://docs.google.com/spreadsheets/d/1Hx-4MsQNNAhJyX8E_04EdC9wlHM4sMISQYGLvEco3dM/edit?usp=sharing", "Pathways!F24:F34")</f>
        <v/>
      </c>
      <c r="C23">
        <f>IMPORTRANGE("https://docs.google.com/spreadsheets/d/1Hx-4MsQNNAhJyX8E_04EdC9wlHM4sMISQYGLvEco3dM/edit?usp=sharing", "Pathways!A24:D34")</f>
        <v/>
      </c>
      <c r="G23">
        <f>IMPORTRANGE("https://docs.google.com/spreadsheets/d/1Hx-4MsQNNAhJyX8E_04EdC9wlHM4sMISQYGLvEco3dM/edit?usp=sharing", "Pathways!A36:A45")</f>
        <v/>
      </c>
      <c r="H23">
        <f>IMPORTRANGE("https://docs.google.com/spreadsheets/d/1Hx-4MsQNNAhJyX8E_04EdC9wlHM4sMISQYGLvEco3dM/edit?usp=sharing", "Pathways!C39:C45")</f>
        <v/>
      </c>
      <c r="I23">
        <f>IF(ISBLANK(IMPORTRANGE("https://docs.google.com/spreadsheets/d/1Hx-4MsQNNAhJyX8E_04EdC9wlHM4sMISQYGLvEco3dM/edit?usp=sharing", "Pathways!D39")), "---", IMPORTRANGE("https://docs.google.com/spreadsheets/d/1Hx-4MsQNNAhJyX8E_04EdC9wlHM4sMISQYGLvEco3dM/edit?usp=sharing", "Pathways!D39"))</f>
        <v/>
      </c>
      <c r="J23">
        <f>IMPORTRANGE("https://docs.google.com/spreadsheets/d/1Hx-4MsQNNAhJyX8E_04EdC9wlHM4sMISQYGLvEco3dM/edit?usp=sharing", "Pathways!C36:C37")</f>
        <v/>
      </c>
      <c r="K23">
        <f>IMPORTRANGE("https://docs.google.com/spreadsheets/d/1Hx-4MsQNNAhJyX8E_04EdC9wlHM4sMISQYGLvEco3dM/edit?usp=sharing", "Pathways!F36:F37")</f>
        <v/>
      </c>
      <c r="L23">
        <f>IMPORTRANGE("https://docs.google.com/spreadsheets/d/1Hx-4MsQNNAhJyX8E_04EdC9wlHM4sMISQYGLvEco3dM/edit?usp=sharing", "Pathways!F39:F40")</f>
        <v/>
      </c>
    </row>
    <row r="24">
      <c r="A24">
        <f>IMPORTRANGE("https://docs.google.com/spreadsheets/d/1Hx-4MsQNNAhJyX8E_04EdC9wlHM4sMISQYGLvEco3dM/edit?usp=sharing", "Pathways!A22")</f>
        <v/>
      </c>
    </row>
    <row r="25">
      <c r="A25">
        <f>IMPORTRANGE("https://docs.google.com/spreadsheets/d/1Hx-4MsQNNAhJyX8E_04EdC9wlHM4sMISQYGLvEco3dM/edit?usp=sharing", "Pathways!A22")</f>
        <v/>
      </c>
    </row>
    <row r="26">
      <c r="A26">
        <f>IMPORTRANGE("https://docs.google.com/spreadsheets/d/1Hx-4MsQNNAhJyX8E_04EdC9wlHM4sMISQYGLvEco3dM/edit?usp=sharing", "Pathways!A22")</f>
        <v/>
      </c>
    </row>
    <row r="27">
      <c r="A27">
        <f>IMPORTRANGE("https://docs.google.com/spreadsheets/d/1Hx-4MsQNNAhJyX8E_04EdC9wlHM4sMISQYGLvEco3dM/edit?usp=sharing", "Pathways!A22")</f>
        <v/>
      </c>
    </row>
    <row r="28">
      <c r="A28">
        <f>IMPORTRANGE("https://docs.google.com/spreadsheets/d/1Hx-4MsQNNAhJyX8E_04EdC9wlHM4sMISQYGLvEco3dM/edit?usp=sharing", "Pathways!A22")</f>
        <v/>
      </c>
    </row>
    <row r="29">
      <c r="A29">
        <f>IMPORTRANGE("https://docs.google.com/spreadsheets/d/1Hx-4MsQNNAhJyX8E_04EdC9wlHM4sMISQYGLvEco3dM/edit?usp=sharing", "Pathways!A22")</f>
        <v/>
      </c>
    </row>
    <row r="30">
      <c r="A30">
        <f>IMPORTRANGE("https://docs.google.com/spreadsheets/d/1Hx-4MsQNNAhJyX8E_04EdC9wlHM4sMISQYGLvEco3dM/edit?usp=sharing", "Pathways!A22")</f>
        <v/>
      </c>
    </row>
    <row r="31">
      <c r="A31">
        <f>IMPORTRANGE("https://docs.google.com/spreadsheets/d/1Hx-4MsQNNAhJyX8E_04EdC9wlHM4sMISQYGLvEco3dM/edit?usp=sharing", "Pathways!A22")</f>
        <v/>
      </c>
    </row>
    <row r="32">
      <c r="A32">
        <f>IMPORTRANGE("https://docs.google.com/spreadsheets/d/1Hx-4MsQNNAhJyX8E_04EdC9wlHM4sMISQYGLvEco3dM/edit?usp=sharing", "Pathways!A22")</f>
        <v/>
      </c>
    </row>
    <row r="33">
      <c r="A33">
        <f>IMPORTRANGE("https://docs.google.com/spreadsheets/d/1Hx-4MsQNNAhJyX8E_04EdC9wlHM4sMISQYGLvEco3dM/edit?usp=sharing", "Pathways!A22")</f>
        <v/>
      </c>
    </row>
    <row r="34">
      <c r="A34">
        <f>IMPORTRANGE("https://docs.google.com/spreadsheets/d/1Hx-4MsQNNAhJyX8E_04EdC9wlHM4sMISQYGLvEco3dM/edit?usp=sharing", "Pathways!A22")</f>
        <v/>
      </c>
      <c r="G34">
        <f>IMPORTRANGE("https://docs.google.com/spreadsheets/d/1Hx-4MsQNNAhJyX8E_04EdC9wlHM4sMISQYGLvEco3dM/edit?usp=sharing", "Pathways!B36:B45")</f>
        <v/>
      </c>
    </row>
    <row r="35">
      <c r="A35">
        <f>IMPORTRANGE("https://docs.google.com/spreadsheets/d/1Hx-4MsQNNAhJyX8E_04EdC9wlHM4sMISQYGLvEco3dM/edit?usp=sharing", "Pathways!A22")</f>
        <v/>
      </c>
    </row>
    <row r="36">
      <c r="A36">
        <f>IMPORTRANGE("https://docs.google.com/spreadsheets/d/1Hx-4MsQNNAhJyX8E_04EdC9wlHM4sMISQYGLvEco3dM/edit?usp=sharing", "Pathways!A22")</f>
        <v/>
      </c>
    </row>
    <row r="37">
      <c r="A37">
        <f>IMPORTRANGE("https://docs.google.com/spreadsheets/d/1Hx-4MsQNNAhJyX8E_04EdC9wlHM4sMISQYGLvEco3dM/edit?usp=sharing", "Pathways!A22")</f>
        <v/>
      </c>
    </row>
    <row r="38">
      <c r="A38">
        <f>IMPORTRANGE("https://docs.google.com/spreadsheets/d/1Hx-4MsQNNAhJyX8E_04EdC9wlHM4sMISQYGLvEco3dM/edit?usp=sharing", "Pathways!A22")</f>
        <v/>
      </c>
    </row>
    <row r="39">
      <c r="A39">
        <f>IMPORTRANGE("https://docs.google.com/spreadsheets/d/1Hx-4MsQNNAhJyX8E_04EdC9wlHM4sMISQYGLvEco3dM/edit?usp=sharing", "Pathways!A22")</f>
        <v/>
      </c>
    </row>
    <row r="40">
      <c r="A40">
        <f>IMPORTRANGE("https://docs.google.com/spreadsheets/d/1Hx-4MsQNNAhJyX8E_04EdC9wlHM4sMISQYGLvEco3dM/edit?usp=sharing", "Pathways!A22")</f>
        <v/>
      </c>
    </row>
    <row r="41">
      <c r="A41">
        <f>IMPORTRANGE("https://docs.google.com/spreadsheets/d/1Hx-4MsQNNAhJyX8E_04EdC9wlHM4sMISQYGLvEco3dM/edit?usp=sharing", "Pathways!A22")</f>
        <v/>
      </c>
    </row>
    <row r="42">
      <c r="A42">
        <f>IMPORTRANGE("https://docs.google.com/spreadsheets/d/1Hx-4MsQNNAhJyX8E_04EdC9wlHM4sMISQYGLvEco3dM/edit?usp=sharing", "Pathways!A22")</f>
        <v/>
      </c>
    </row>
    <row r="43">
      <c r="A43">
        <f>IMPORTRANGE("https://docs.google.com/spreadsheets/d/1Hx-4MsQNNAhJyX8E_04EdC9wlHM4sMISQYGLvEco3dM/edit?usp=sharing", "Pathways!A22")</f>
        <v/>
      </c>
    </row>
    <row r="44">
      <c r="A44">
        <f>IMPORTRANGE("https://docs.google.com/spreadsheets/d/1Hx-4MsQNNAhJyX8E_04EdC9wlHM4sMISQYGLvEco3dM/edit?usp=sharing", "Pathways!A43")</f>
        <v/>
      </c>
      <c r="B44">
        <f>IMPORTRANGE("https://docs.google.com/spreadsheets/d/1Hx-4MsQNNAhJyX8E_04EdC9wlHM4sMISQYGLvEco3dM/edit?usp=sharing", "Pathways!F45:F55")</f>
        <v/>
      </c>
      <c r="C44">
        <f>IMPORTRANGE("https://docs.google.com/spreadsheets/d/1Hx-4MsQNNAhJyX8E_04EdC9wlHM4sMISQYGLvEco3dM/edit?usp=sharing", "Pathways!A45:D55")</f>
        <v/>
      </c>
      <c r="G44">
        <f>IMPORTRANGE("https://docs.google.com/spreadsheets/d/1Hx-4MsQNNAhJyX8E_04EdC9wlHM4sMISQYGLvEco3dM/edit?usp=sharing", "Pathways!A57:A66")</f>
        <v/>
      </c>
      <c r="H44">
        <f>IMPORTRANGE("https://docs.google.com/spreadsheets/d/1Hx-4MsQNNAhJyX8E_04EdC9wlHM4sMISQYGLvEco3dM/edit?usp=sharing", "Pathways!C60:C66")</f>
        <v/>
      </c>
      <c r="I44">
        <f>IF(ISBLANK(IMPORTRANGE("https://docs.google.com/spreadsheets/d/1Hx-4MsQNNAhJyX8E_04EdC9wlHM4sMISQYGLvEco3dM/edit?usp=sharing", "Pathways!D60")), "---", IMPORTRANGE("https://docs.google.com/spreadsheets/d/1Hx-4MsQNNAhJyX8E_04EdC9wlHM4sMISQYGLvEco3dM/edit?usp=sharing", "Pathways!D60"))</f>
        <v/>
      </c>
      <c r="J44">
        <f>IMPORTRANGE("https://docs.google.com/spreadsheets/d/1Hx-4MsQNNAhJyX8E_04EdC9wlHM4sMISQYGLvEco3dM/edit?usp=sharing", "Pathways!C57:C58")</f>
        <v/>
      </c>
      <c r="K44">
        <f>IMPORTRANGE("https://docs.google.com/spreadsheets/d/1Hx-4MsQNNAhJyX8E_04EdC9wlHM4sMISQYGLvEco3dM/edit?usp=sharing", "Pathways!F57:F58")</f>
        <v/>
      </c>
      <c r="L44">
        <f>IMPORTRANGE("https://docs.google.com/spreadsheets/d/1Hx-4MsQNNAhJyX8E_04EdC9wlHM4sMISQYGLvEco3dM/edit?usp=sharing", "Pathways!F60:F61")</f>
        <v/>
      </c>
    </row>
    <row r="45">
      <c r="A45">
        <f>IMPORTRANGE("https://docs.google.com/spreadsheets/d/1Hx-4MsQNNAhJyX8E_04EdC9wlHM4sMISQYGLvEco3dM/edit?usp=sharing", "Pathways!A43")</f>
        <v/>
      </c>
    </row>
    <row r="46">
      <c r="A46">
        <f>IMPORTRANGE("https://docs.google.com/spreadsheets/d/1Hx-4MsQNNAhJyX8E_04EdC9wlHM4sMISQYGLvEco3dM/edit?usp=sharing", "Pathways!A43")</f>
        <v/>
      </c>
    </row>
    <row r="47">
      <c r="A47">
        <f>IMPORTRANGE("https://docs.google.com/spreadsheets/d/1Hx-4MsQNNAhJyX8E_04EdC9wlHM4sMISQYGLvEco3dM/edit?usp=sharing", "Pathways!A43")</f>
        <v/>
      </c>
    </row>
    <row r="48">
      <c r="A48">
        <f>IMPORTRANGE("https://docs.google.com/spreadsheets/d/1Hx-4MsQNNAhJyX8E_04EdC9wlHM4sMISQYGLvEco3dM/edit?usp=sharing", "Pathways!A43")</f>
        <v/>
      </c>
    </row>
    <row r="49">
      <c r="A49">
        <f>IMPORTRANGE("https://docs.google.com/spreadsheets/d/1Hx-4MsQNNAhJyX8E_04EdC9wlHM4sMISQYGLvEco3dM/edit?usp=sharing", "Pathways!A43")</f>
        <v/>
      </c>
    </row>
    <row r="50">
      <c r="A50">
        <f>IMPORTRANGE("https://docs.google.com/spreadsheets/d/1Hx-4MsQNNAhJyX8E_04EdC9wlHM4sMISQYGLvEco3dM/edit?usp=sharing", "Pathways!A43")</f>
        <v/>
      </c>
    </row>
    <row r="51">
      <c r="A51">
        <f>IMPORTRANGE("https://docs.google.com/spreadsheets/d/1Hx-4MsQNNAhJyX8E_04EdC9wlHM4sMISQYGLvEco3dM/edit?usp=sharing", "Pathways!A43")</f>
        <v/>
      </c>
    </row>
    <row r="52">
      <c r="A52">
        <f>IMPORTRANGE("https://docs.google.com/spreadsheets/d/1Hx-4MsQNNAhJyX8E_04EdC9wlHM4sMISQYGLvEco3dM/edit?usp=sharing", "Pathways!A43")</f>
        <v/>
      </c>
    </row>
    <row r="53">
      <c r="A53">
        <f>IMPORTRANGE("https://docs.google.com/spreadsheets/d/1Hx-4MsQNNAhJyX8E_04EdC9wlHM4sMISQYGLvEco3dM/edit?usp=sharing", "Pathways!A43")</f>
        <v/>
      </c>
    </row>
    <row r="54">
      <c r="A54">
        <f>IMPORTRANGE("https://docs.google.com/spreadsheets/d/1Hx-4MsQNNAhJyX8E_04EdC9wlHM4sMISQYGLvEco3dM/edit?usp=sharing", "Pathways!A43")</f>
        <v/>
      </c>
    </row>
    <row r="55">
      <c r="A55">
        <f>IMPORTRANGE("https://docs.google.com/spreadsheets/d/1Hx-4MsQNNAhJyX8E_04EdC9wlHM4sMISQYGLvEco3dM/edit?usp=sharing", "Pathways!A43")</f>
        <v/>
      </c>
      <c r="G55">
        <f>IMPORTRANGE("https://docs.google.com/spreadsheets/d/1Hx-4MsQNNAhJyX8E_04EdC9wlHM4sMISQYGLvEco3dM/edit?usp=sharing", "Pathways!B57:B66")</f>
        <v/>
      </c>
    </row>
    <row r="56">
      <c r="A56">
        <f>IMPORTRANGE("https://docs.google.com/spreadsheets/d/1Hx-4MsQNNAhJyX8E_04EdC9wlHM4sMISQYGLvEco3dM/edit?usp=sharing", "Pathways!A43")</f>
        <v/>
      </c>
    </row>
    <row r="57">
      <c r="A57">
        <f>IMPORTRANGE("https://docs.google.com/spreadsheets/d/1Hx-4MsQNNAhJyX8E_04EdC9wlHM4sMISQYGLvEco3dM/edit?usp=sharing", "Pathways!A43")</f>
        <v/>
      </c>
    </row>
    <row r="58">
      <c r="A58">
        <f>IMPORTRANGE("https://docs.google.com/spreadsheets/d/1Hx-4MsQNNAhJyX8E_04EdC9wlHM4sMISQYGLvEco3dM/edit?usp=sharing", "Pathways!A43")</f>
        <v/>
      </c>
    </row>
    <row r="59">
      <c r="A59">
        <f>IMPORTRANGE("https://docs.google.com/spreadsheets/d/1Hx-4MsQNNAhJyX8E_04EdC9wlHM4sMISQYGLvEco3dM/edit?usp=sharing", "Pathways!A43")</f>
        <v/>
      </c>
    </row>
    <row r="60">
      <c r="A60">
        <f>IMPORTRANGE("https://docs.google.com/spreadsheets/d/1Hx-4MsQNNAhJyX8E_04EdC9wlHM4sMISQYGLvEco3dM/edit?usp=sharing", "Pathways!A43")</f>
        <v/>
      </c>
    </row>
    <row r="61">
      <c r="A61">
        <f>IMPORTRANGE("https://docs.google.com/spreadsheets/d/1Hx-4MsQNNAhJyX8E_04EdC9wlHM4sMISQYGLvEco3dM/edit?usp=sharing", "Pathways!A43")</f>
        <v/>
      </c>
    </row>
    <row r="62">
      <c r="A62">
        <f>IMPORTRANGE("https://docs.google.com/spreadsheets/d/1Hx-4MsQNNAhJyX8E_04EdC9wlHM4sMISQYGLvEco3dM/edit?usp=sharing", "Pathways!A43")</f>
        <v/>
      </c>
    </row>
    <row r="63">
      <c r="A63">
        <f>IMPORTRANGE("https://docs.google.com/spreadsheets/d/1Hx-4MsQNNAhJyX8E_04EdC9wlHM4sMISQYGLvEco3dM/edit?usp=sharing", "Pathways!A43")</f>
        <v/>
      </c>
    </row>
    <row r="64">
      <c r="A64">
        <f>IMPORTRANGE("https://docs.google.com/spreadsheets/d/1Hx-4MsQNNAhJyX8E_04EdC9wlHM4sMISQYGLvEco3dM/edit?usp=sharing", "Pathways!A43")</f>
        <v/>
      </c>
    </row>
    <row r="65">
      <c r="A65">
        <f>IMPORTRANGE("https://docs.google.com/spreadsheets/d/1Hx-4MsQNNAhJyX8E_04EdC9wlHM4sMISQYGLvEco3dM/edit?usp=sharing", "Pathways!A64")</f>
        <v/>
      </c>
      <c r="B65">
        <f>IMPORTRANGE("https://docs.google.com/spreadsheets/d/1Hx-4MsQNNAhJyX8E_04EdC9wlHM4sMISQYGLvEco3dM/edit?usp=sharing", "Pathways!F66:F76")</f>
        <v/>
      </c>
      <c r="C65">
        <f>IMPORTRANGE("https://docs.google.com/spreadsheets/d/1Hx-4MsQNNAhJyX8E_04EdC9wlHM4sMISQYGLvEco3dM/edit?usp=sharing", "Pathways!A66:D76")</f>
        <v/>
      </c>
      <c r="G65">
        <f>IMPORTRANGE("https://docs.google.com/spreadsheets/d/1Hx-4MsQNNAhJyX8E_04EdC9wlHM4sMISQYGLvEco3dM/edit?usp=sharing", "Pathways!A78:A87")</f>
        <v/>
      </c>
      <c r="H65">
        <f>IMPORTRANGE("https://docs.google.com/spreadsheets/d/1Hx-4MsQNNAhJyX8E_04EdC9wlHM4sMISQYGLvEco3dM/edit?usp=sharing", "Pathways!C81:C87")</f>
        <v/>
      </c>
      <c r="I65">
        <f>IF(ISBLANK(IMPORTRANGE("https://docs.google.com/spreadsheets/d/1Hx-4MsQNNAhJyX8E_04EdC9wlHM4sMISQYGLvEco3dM/edit?usp=sharing", "Pathways!D81")), "---", IMPORTRANGE("https://docs.google.com/spreadsheets/d/1Hx-4MsQNNAhJyX8E_04EdC9wlHM4sMISQYGLvEco3dM/edit?usp=sharing", "Pathways!D81"))</f>
        <v/>
      </c>
      <c r="J65">
        <f>IMPORTRANGE("https://docs.google.com/spreadsheets/d/1Hx-4MsQNNAhJyX8E_04EdC9wlHM4sMISQYGLvEco3dM/edit?usp=sharing", "Pathways!C78:C79")</f>
        <v/>
      </c>
      <c r="K65">
        <f>IMPORTRANGE("https://docs.google.com/spreadsheets/d/1Hx-4MsQNNAhJyX8E_04EdC9wlHM4sMISQYGLvEco3dM/edit?usp=sharing", "Pathways!F78:F79")</f>
        <v/>
      </c>
      <c r="L65">
        <f>IMPORTRANGE("https://docs.google.com/spreadsheets/d/1Hx-4MsQNNAhJyX8E_04EdC9wlHM4sMISQYGLvEco3dM/edit?usp=sharing", "Pathways!F81:F82")</f>
        <v/>
      </c>
    </row>
    <row r="66">
      <c r="A66">
        <f>IMPORTRANGE("https://docs.google.com/spreadsheets/d/1Hx-4MsQNNAhJyX8E_04EdC9wlHM4sMISQYGLvEco3dM/edit?usp=sharing", "Pathways!A64")</f>
        <v/>
      </c>
    </row>
    <row r="67">
      <c r="A67">
        <f>IMPORTRANGE("https://docs.google.com/spreadsheets/d/1Hx-4MsQNNAhJyX8E_04EdC9wlHM4sMISQYGLvEco3dM/edit?usp=sharing", "Pathways!A64")</f>
        <v/>
      </c>
    </row>
    <row r="68">
      <c r="A68">
        <f>IMPORTRANGE("https://docs.google.com/spreadsheets/d/1Hx-4MsQNNAhJyX8E_04EdC9wlHM4sMISQYGLvEco3dM/edit?usp=sharing", "Pathways!A64")</f>
        <v/>
      </c>
    </row>
    <row r="69">
      <c r="A69">
        <f>IMPORTRANGE("https://docs.google.com/spreadsheets/d/1Hx-4MsQNNAhJyX8E_04EdC9wlHM4sMISQYGLvEco3dM/edit?usp=sharing", "Pathways!A64")</f>
        <v/>
      </c>
    </row>
    <row r="70">
      <c r="A70">
        <f>IMPORTRANGE("https://docs.google.com/spreadsheets/d/1Hx-4MsQNNAhJyX8E_04EdC9wlHM4sMISQYGLvEco3dM/edit?usp=sharing", "Pathways!A64")</f>
        <v/>
      </c>
    </row>
    <row r="71">
      <c r="A71">
        <f>IMPORTRANGE("https://docs.google.com/spreadsheets/d/1Hx-4MsQNNAhJyX8E_04EdC9wlHM4sMISQYGLvEco3dM/edit?usp=sharing", "Pathways!A64")</f>
        <v/>
      </c>
    </row>
    <row r="72">
      <c r="A72">
        <f>IMPORTRANGE("https://docs.google.com/spreadsheets/d/1Hx-4MsQNNAhJyX8E_04EdC9wlHM4sMISQYGLvEco3dM/edit?usp=sharing", "Pathways!A64")</f>
        <v/>
      </c>
    </row>
    <row r="73">
      <c r="A73">
        <f>IMPORTRANGE("https://docs.google.com/spreadsheets/d/1Hx-4MsQNNAhJyX8E_04EdC9wlHM4sMISQYGLvEco3dM/edit?usp=sharing", "Pathways!A64")</f>
        <v/>
      </c>
    </row>
    <row r="74">
      <c r="A74">
        <f>IMPORTRANGE("https://docs.google.com/spreadsheets/d/1Hx-4MsQNNAhJyX8E_04EdC9wlHM4sMISQYGLvEco3dM/edit?usp=sharing", "Pathways!A64")</f>
        <v/>
      </c>
    </row>
    <row r="75">
      <c r="A75">
        <f>IMPORTRANGE("https://docs.google.com/spreadsheets/d/1Hx-4MsQNNAhJyX8E_04EdC9wlHM4sMISQYGLvEco3dM/edit?usp=sharing", "Pathways!A64")</f>
        <v/>
      </c>
    </row>
    <row r="76">
      <c r="A76">
        <f>IMPORTRANGE("https://docs.google.com/spreadsheets/d/1Hx-4MsQNNAhJyX8E_04EdC9wlHM4sMISQYGLvEco3dM/edit?usp=sharing", "Pathways!A64")</f>
        <v/>
      </c>
      <c r="G76">
        <f>IMPORTRANGE("https://docs.google.com/spreadsheets/d/1Hx-4MsQNNAhJyX8E_04EdC9wlHM4sMISQYGLvEco3dM/edit?usp=sharing", "Pathways!B78:B87")</f>
        <v/>
      </c>
    </row>
    <row r="77">
      <c r="A77">
        <f>IMPORTRANGE("https://docs.google.com/spreadsheets/d/1Hx-4MsQNNAhJyX8E_04EdC9wlHM4sMISQYGLvEco3dM/edit?usp=sharing", "Pathways!A64")</f>
        <v/>
      </c>
    </row>
    <row r="78">
      <c r="A78">
        <f>IMPORTRANGE("https://docs.google.com/spreadsheets/d/1Hx-4MsQNNAhJyX8E_04EdC9wlHM4sMISQYGLvEco3dM/edit?usp=sharing", "Pathways!A64")</f>
        <v/>
      </c>
    </row>
    <row r="79">
      <c r="A79">
        <f>IMPORTRANGE("https://docs.google.com/spreadsheets/d/1Hx-4MsQNNAhJyX8E_04EdC9wlHM4sMISQYGLvEco3dM/edit?usp=sharing", "Pathways!A64")</f>
        <v/>
      </c>
    </row>
    <row r="80">
      <c r="A80">
        <f>IMPORTRANGE("https://docs.google.com/spreadsheets/d/1Hx-4MsQNNAhJyX8E_04EdC9wlHM4sMISQYGLvEco3dM/edit?usp=sharing", "Pathways!A64")</f>
        <v/>
      </c>
    </row>
    <row r="81">
      <c r="A81">
        <f>IMPORTRANGE("https://docs.google.com/spreadsheets/d/1Hx-4MsQNNAhJyX8E_04EdC9wlHM4sMISQYGLvEco3dM/edit?usp=sharing", "Pathways!A64")</f>
        <v/>
      </c>
    </row>
    <row r="82">
      <c r="A82">
        <f>IMPORTRANGE("https://docs.google.com/spreadsheets/d/1Hx-4MsQNNAhJyX8E_04EdC9wlHM4sMISQYGLvEco3dM/edit?usp=sharing", "Pathways!A64")</f>
        <v/>
      </c>
    </row>
    <row r="83">
      <c r="A83">
        <f>IMPORTRANGE("https://docs.google.com/spreadsheets/d/1Hx-4MsQNNAhJyX8E_04EdC9wlHM4sMISQYGLvEco3dM/edit?usp=sharing", "Pathways!A64")</f>
        <v/>
      </c>
    </row>
    <row r="84">
      <c r="A84">
        <f>IMPORTRANGE("https://docs.google.com/spreadsheets/d/1Hx-4MsQNNAhJyX8E_04EdC9wlHM4sMISQYGLvEco3dM/edit?usp=sharing", "Pathways!A64")</f>
        <v/>
      </c>
    </row>
    <row r="85">
      <c r="A85">
        <f>IMPORTRANGE("https://docs.google.com/spreadsheets/d/1Hx-4MsQNNAhJyX8E_04EdC9wlHM4sMISQYGLvEco3dM/edit?usp=sharing", "Pathways!A64")</f>
        <v/>
      </c>
    </row>
    <row r="86">
      <c r="A86">
        <f>IMPORTRANGE("https://docs.google.com/spreadsheets/d/1Hx-4MsQNNAhJyX8E_04EdC9wlHM4sMISQYGLvEco3dM/edit?usp=sharing", "Pathways!A85")</f>
        <v/>
      </c>
      <c r="B86">
        <f>IMPORTRANGE("https://docs.google.com/spreadsheets/d/1Hx-4MsQNNAhJyX8E_04EdC9wlHM4sMISQYGLvEco3dM/edit?usp=sharing", "Pathways!F87:F97")</f>
        <v/>
      </c>
      <c r="C86">
        <f>IMPORTRANGE("https://docs.google.com/spreadsheets/d/1Hx-4MsQNNAhJyX8E_04EdC9wlHM4sMISQYGLvEco3dM/edit?usp=sharing", "Pathways!A87:D97")</f>
        <v/>
      </c>
      <c r="G86">
        <f>IMPORTRANGE("https://docs.google.com/spreadsheets/d/1Hx-4MsQNNAhJyX8E_04EdC9wlHM4sMISQYGLvEco3dM/edit?usp=sharing", "Pathways!A99:A108")</f>
        <v/>
      </c>
      <c r="H86">
        <f>IMPORTRANGE("https://docs.google.com/spreadsheets/d/1Hx-4MsQNNAhJyX8E_04EdC9wlHM4sMISQYGLvEco3dM/edit?usp=sharing", "Pathways!C102:C108")</f>
        <v/>
      </c>
      <c r="I86">
        <f>IF(ISBLANK(IMPORTRANGE("https://docs.google.com/spreadsheets/d/1Hx-4MsQNNAhJyX8E_04EdC9wlHM4sMISQYGLvEco3dM/edit?usp=sharing", "Pathways!D102")), "---", IMPORTRANGE("https://docs.google.com/spreadsheets/d/1Hx-4MsQNNAhJyX8E_04EdC9wlHM4sMISQYGLvEco3dM/edit?usp=sharing", "Pathways!D102"))</f>
        <v/>
      </c>
      <c r="J86">
        <f>IMPORTRANGE("https://docs.google.com/spreadsheets/d/1Hx-4MsQNNAhJyX8E_04EdC9wlHM4sMISQYGLvEco3dM/edit?usp=sharing", "Pathways!C99:C100")</f>
        <v/>
      </c>
      <c r="K86">
        <f>IMPORTRANGE("https://docs.google.com/spreadsheets/d/1Hx-4MsQNNAhJyX8E_04EdC9wlHM4sMISQYGLvEco3dM/edit?usp=sharing", "Pathways!F99:F100")</f>
        <v/>
      </c>
      <c r="L86">
        <f>IMPORTRANGE("https://docs.google.com/spreadsheets/d/1Hx-4MsQNNAhJyX8E_04EdC9wlHM4sMISQYGLvEco3dM/edit?usp=sharing", "Pathways!F102:F103")</f>
        <v/>
      </c>
    </row>
    <row r="87">
      <c r="A87">
        <f>IMPORTRANGE("https://docs.google.com/spreadsheets/d/1Hx-4MsQNNAhJyX8E_04EdC9wlHM4sMISQYGLvEco3dM/edit?usp=sharing", "Pathways!A85")</f>
        <v/>
      </c>
    </row>
    <row r="88">
      <c r="A88">
        <f>IMPORTRANGE("https://docs.google.com/spreadsheets/d/1Hx-4MsQNNAhJyX8E_04EdC9wlHM4sMISQYGLvEco3dM/edit?usp=sharing", "Pathways!A85")</f>
        <v/>
      </c>
    </row>
    <row r="89">
      <c r="A89">
        <f>IMPORTRANGE("https://docs.google.com/spreadsheets/d/1Hx-4MsQNNAhJyX8E_04EdC9wlHM4sMISQYGLvEco3dM/edit?usp=sharing", "Pathways!A85")</f>
        <v/>
      </c>
    </row>
    <row r="90">
      <c r="A90">
        <f>IMPORTRANGE("https://docs.google.com/spreadsheets/d/1Hx-4MsQNNAhJyX8E_04EdC9wlHM4sMISQYGLvEco3dM/edit?usp=sharing", "Pathways!A85")</f>
        <v/>
      </c>
    </row>
    <row r="91">
      <c r="A91">
        <f>IMPORTRANGE("https://docs.google.com/spreadsheets/d/1Hx-4MsQNNAhJyX8E_04EdC9wlHM4sMISQYGLvEco3dM/edit?usp=sharing", "Pathways!A85")</f>
        <v/>
      </c>
    </row>
    <row r="92">
      <c r="A92">
        <f>IMPORTRANGE("https://docs.google.com/spreadsheets/d/1Hx-4MsQNNAhJyX8E_04EdC9wlHM4sMISQYGLvEco3dM/edit?usp=sharing", "Pathways!A85")</f>
        <v/>
      </c>
    </row>
    <row r="93">
      <c r="A93">
        <f>IMPORTRANGE("https://docs.google.com/spreadsheets/d/1Hx-4MsQNNAhJyX8E_04EdC9wlHM4sMISQYGLvEco3dM/edit?usp=sharing", "Pathways!A85")</f>
        <v/>
      </c>
    </row>
    <row r="94">
      <c r="A94">
        <f>IMPORTRANGE("https://docs.google.com/spreadsheets/d/1Hx-4MsQNNAhJyX8E_04EdC9wlHM4sMISQYGLvEco3dM/edit?usp=sharing", "Pathways!A85")</f>
        <v/>
      </c>
    </row>
    <row r="95">
      <c r="A95">
        <f>IMPORTRANGE("https://docs.google.com/spreadsheets/d/1Hx-4MsQNNAhJyX8E_04EdC9wlHM4sMISQYGLvEco3dM/edit?usp=sharing", "Pathways!A85")</f>
        <v/>
      </c>
    </row>
    <row r="96">
      <c r="A96">
        <f>IMPORTRANGE("https://docs.google.com/spreadsheets/d/1Hx-4MsQNNAhJyX8E_04EdC9wlHM4sMISQYGLvEco3dM/edit?usp=sharing", "Pathways!A85")</f>
        <v/>
      </c>
    </row>
    <row r="97">
      <c r="A97">
        <f>IMPORTRANGE("https://docs.google.com/spreadsheets/d/1Hx-4MsQNNAhJyX8E_04EdC9wlHM4sMISQYGLvEco3dM/edit?usp=sharing", "Pathways!A85")</f>
        <v/>
      </c>
      <c r="G97">
        <f>IMPORTRANGE("https://docs.google.com/spreadsheets/d/1Hx-4MsQNNAhJyX8E_04EdC9wlHM4sMISQYGLvEco3dM/edit?usp=sharing", "Pathways!B99:B108")</f>
        <v/>
      </c>
    </row>
    <row r="98">
      <c r="A98">
        <f>IMPORTRANGE("https://docs.google.com/spreadsheets/d/1Hx-4MsQNNAhJyX8E_04EdC9wlHM4sMISQYGLvEco3dM/edit?usp=sharing", "Pathways!A85")</f>
        <v/>
      </c>
    </row>
    <row r="99">
      <c r="A99">
        <f>IMPORTRANGE("https://docs.google.com/spreadsheets/d/1Hx-4MsQNNAhJyX8E_04EdC9wlHM4sMISQYGLvEco3dM/edit?usp=sharing", "Pathways!A85")</f>
        <v/>
      </c>
    </row>
    <row r="100">
      <c r="A100">
        <f>IMPORTRANGE("https://docs.google.com/spreadsheets/d/1Hx-4MsQNNAhJyX8E_04EdC9wlHM4sMISQYGLvEco3dM/edit?usp=sharing", "Pathways!A85")</f>
        <v/>
      </c>
    </row>
    <row r="101">
      <c r="A101">
        <f>IMPORTRANGE("https://docs.google.com/spreadsheets/d/1Hx-4MsQNNAhJyX8E_04EdC9wlHM4sMISQYGLvEco3dM/edit?usp=sharing", "Pathways!A85")</f>
        <v/>
      </c>
    </row>
    <row r="102">
      <c r="A102">
        <f>IMPORTRANGE("https://docs.google.com/spreadsheets/d/1Hx-4MsQNNAhJyX8E_04EdC9wlHM4sMISQYGLvEco3dM/edit?usp=sharing", "Pathways!A85")</f>
        <v/>
      </c>
    </row>
    <row r="103">
      <c r="A103">
        <f>IMPORTRANGE("https://docs.google.com/spreadsheets/d/1Hx-4MsQNNAhJyX8E_04EdC9wlHM4sMISQYGLvEco3dM/edit?usp=sharing", "Pathways!A85")</f>
        <v/>
      </c>
    </row>
    <row r="104">
      <c r="A104">
        <f>IMPORTRANGE("https://docs.google.com/spreadsheets/d/1Hx-4MsQNNAhJyX8E_04EdC9wlHM4sMISQYGLvEco3dM/edit?usp=sharing", "Pathways!A85")</f>
        <v/>
      </c>
    </row>
    <row r="105">
      <c r="A105">
        <f>IMPORTRANGE("https://docs.google.com/spreadsheets/d/1Hx-4MsQNNAhJyX8E_04EdC9wlHM4sMISQYGLvEco3dM/edit?usp=sharing", "Pathways!A85")</f>
        <v/>
      </c>
    </row>
    <row r="106">
      <c r="A106">
        <f>IMPORTRANGE("https://docs.google.com/spreadsheets/d/1Hx-4MsQNNAhJyX8E_04EdC9wlHM4sMISQYGLvEco3dM/edit?usp=sharing", "Pathways!A85")</f>
        <v/>
      </c>
    </row>
    <row r="107">
      <c r="A107">
        <f>IMPORTRANGE("https://docs.google.com/spreadsheets/d/1Hx-4MsQNNAhJyX8E_04EdC9wlHM4sMISQYGLvEco3dM/edit?usp=sharing", "Pathways!A106")</f>
        <v/>
      </c>
      <c r="B107">
        <f>IMPORTRANGE("https://docs.google.com/spreadsheets/d/1Hx-4MsQNNAhJyX8E_04EdC9wlHM4sMISQYGLvEco3dM/edit?usp=sharing", "Pathways!F108:F118")</f>
        <v/>
      </c>
      <c r="C107">
        <f>IMPORTRANGE("https://docs.google.com/spreadsheets/d/1Hx-4MsQNNAhJyX8E_04EdC9wlHM4sMISQYGLvEco3dM/edit?usp=sharing", "Pathways!A108:D118")</f>
        <v/>
      </c>
      <c r="G107">
        <f>IMPORTRANGE("https://docs.google.com/spreadsheets/d/1Hx-4MsQNNAhJyX8E_04EdC9wlHM4sMISQYGLvEco3dM/edit?usp=sharing", "Pathways!A120:A129")</f>
        <v/>
      </c>
      <c r="H107">
        <f>IMPORTRANGE("https://docs.google.com/spreadsheets/d/1Hx-4MsQNNAhJyX8E_04EdC9wlHM4sMISQYGLvEco3dM/edit?usp=sharing", "Pathways!C123:C129")</f>
        <v/>
      </c>
      <c r="I107">
        <f>IF(ISBLANK(IMPORTRANGE("https://docs.google.com/spreadsheets/d/1Hx-4MsQNNAhJyX8E_04EdC9wlHM4sMISQYGLvEco3dM/edit?usp=sharing", "Pathways!D123")), "---", IMPORTRANGE("https://docs.google.com/spreadsheets/d/1Hx-4MsQNNAhJyX8E_04EdC9wlHM4sMISQYGLvEco3dM/edit?usp=sharing", "Pathways!D123"))</f>
        <v/>
      </c>
      <c r="J107">
        <f>IMPORTRANGE("https://docs.google.com/spreadsheets/d/1Hx-4MsQNNAhJyX8E_04EdC9wlHM4sMISQYGLvEco3dM/edit?usp=sharing", "Pathways!C120:C121")</f>
        <v/>
      </c>
      <c r="K107">
        <f>IMPORTRANGE("https://docs.google.com/spreadsheets/d/1Hx-4MsQNNAhJyX8E_04EdC9wlHM4sMISQYGLvEco3dM/edit?usp=sharing", "Pathways!F120:F121")</f>
        <v/>
      </c>
      <c r="L107">
        <f>IMPORTRANGE("https://docs.google.com/spreadsheets/d/1Hx-4MsQNNAhJyX8E_04EdC9wlHM4sMISQYGLvEco3dM/edit?usp=sharing", "Pathways!F123:F124")</f>
        <v/>
      </c>
    </row>
    <row r="108">
      <c r="A108">
        <f>IMPORTRANGE("https://docs.google.com/spreadsheets/d/1Hx-4MsQNNAhJyX8E_04EdC9wlHM4sMISQYGLvEco3dM/edit?usp=sharing", "Pathways!A106")</f>
        <v/>
      </c>
    </row>
    <row r="109">
      <c r="A109">
        <f>IMPORTRANGE("https://docs.google.com/spreadsheets/d/1Hx-4MsQNNAhJyX8E_04EdC9wlHM4sMISQYGLvEco3dM/edit?usp=sharing", "Pathways!A106")</f>
        <v/>
      </c>
    </row>
    <row r="110">
      <c r="A110">
        <f>IMPORTRANGE("https://docs.google.com/spreadsheets/d/1Hx-4MsQNNAhJyX8E_04EdC9wlHM4sMISQYGLvEco3dM/edit?usp=sharing", "Pathways!A106")</f>
        <v/>
      </c>
    </row>
    <row r="111">
      <c r="A111">
        <f>IMPORTRANGE("https://docs.google.com/spreadsheets/d/1Hx-4MsQNNAhJyX8E_04EdC9wlHM4sMISQYGLvEco3dM/edit?usp=sharing", "Pathways!A106")</f>
        <v/>
      </c>
    </row>
    <row r="112">
      <c r="A112">
        <f>IMPORTRANGE("https://docs.google.com/spreadsheets/d/1Hx-4MsQNNAhJyX8E_04EdC9wlHM4sMISQYGLvEco3dM/edit?usp=sharing", "Pathways!A106")</f>
        <v/>
      </c>
    </row>
    <row r="113">
      <c r="A113">
        <f>IMPORTRANGE("https://docs.google.com/spreadsheets/d/1Hx-4MsQNNAhJyX8E_04EdC9wlHM4sMISQYGLvEco3dM/edit?usp=sharing", "Pathways!A106")</f>
        <v/>
      </c>
    </row>
    <row r="114">
      <c r="A114">
        <f>IMPORTRANGE("https://docs.google.com/spreadsheets/d/1Hx-4MsQNNAhJyX8E_04EdC9wlHM4sMISQYGLvEco3dM/edit?usp=sharing", "Pathways!A106")</f>
        <v/>
      </c>
    </row>
    <row r="115">
      <c r="A115">
        <f>IMPORTRANGE("https://docs.google.com/spreadsheets/d/1Hx-4MsQNNAhJyX8E_04EdC9wlHM4sMISQYGLvEco3dM/edit?usp=sharing", "Pathways!A106")</f>
        <v/>
      </c>
    </row>
    <row r="116">
      <c r="A116">
        <f>IMPORTRANGE("https://docs.google.com/spreadsheets/d/1Hx-4MsQNNAhJyX8E_04EdC9wlHM4sMISQYGLvEco3dM/edit?usp=sharing", "Pathways!A106")</f>
        <v/>
      </c>
    </row>
    <row r="117">
      <c r="A117">
        <f>IMPORTRANGE("https://docs.google.com/spreadsheets/d/1Hx-4MsQNNAhJyX8E_04EdC9wlHM4sMISQYGLvEco3dM/edit?usp=sharing", "Pathways!A106")</f>
        <v/>
      </c>
    </row>
    <row r="118">
      <c r="A118">
        <f>IMPORTRANGE("https://docs.google.com/spreadsheets/d/1Hx-4MsQNNAhJyX8E_04EdC9wlHM4sMISQYGLvEco3dM/edit?usp=sharing", "Pathways!A106")</f>
        <v/>
      </c>
      <c r="G118">
        <f>IMPORTRANGE("https://docs.google.com/spreadsheets/d/1Hx-4MsQNNAhJyX8E_04EdC9wlHM4sMISQYGLvEco3dM/edit?usp=sharing", "Pathways!B120:B129")</f>
        <v/>
      </c>
    </row>
    <row r="119">
      <c r="A119">
        <f>IMPORTRANGE("https://docs.google.com/spreadsheets/d/1Hx-4MsQNNAhJyX8E_04EdC9wlHM4sMISQYGLvEco3dM/edit?usp=sharing", "Pathways!A106")</f>
        <v/>
      </c>
    </row>
    <row r="120">
      <c r="A120">
        <f>IMPORTRANGE("https://docs.google.com/spreadsheets/d/1Hx-4MsQNNAhJyX8E_04EdC9wlHM4sMISQYGLvEco3dM/edit?usp=sharing", "Pathways!A106")</f>
        <v/>
      </c>
    </row>
    <row r="121">
      <c r="A121">
        <f>IMPORTRANGE("https://docs.google.com/spreadsheets/d/1Hx-4MsQNNAhJyX8E_04EdC9wlHM4sMISQYGLvEco3dM/edit?usp=sharing", "Pathways!A106")</f>
        <v/>
      </c>
    </row>
    <row r="122">
      <c r="A122">
        <f>IMPORTRANGE("https://docs.google.com/spreadsheets/d/1Hx-4MsQNNAhJyX8E_04EdC9wlHM4sMISQYGLvEco3dM/edit?usp=sharing", "Pathways!A106")</f>
        <v/>
      </c>
    </row>
    <row r="123">
      <c r="A123">
        <f>IMPORTRANGE("https://docs.google.com/spreadsheets/d/1Hx-4MsQNNAhJyX8E_04EdC9wlHM4sMISQYGLvEco3dM/edit?usp=sharing", "Pathways!A106")</f>
        <v/>
      </c>
    </row>
    <row r="124">
      <c r="A124">
        <f>IMPORTRANGE("https://docs.google.com/spreadsheets/d/1Hx-4MsQNNAhJyX8E_04EdC9wlHM4sMISQYGLvEco3dM/edit?usp=sharing", "Pathways!A106")</f>
        <v/>
      </c>
    </row>
    <row r="125">
      <c r="A125">
        <f>IMPORTRANGE("https://docs.google.com/spreadsheets/d/1Hx-4MsQNNAhJyX8E_04EdC9wlHM4sMISQYGLvEco3dM/edit?usp=sharing", "Pathways!A106")</f>
        <v/>
      </c>
    </row>
    <row r="126">
      <c r="A126">
        <f>IMPORTRANGE("https://docs.google.com/spreadsheets/d/1Hx-4MsQNNAhJyX8E_04EdC9wlHM4sMISQYGLvEco3dM/edit?usp=sharing", "Pathways!A106")</f>
        <v/>
      </c>
    </row>
    <row r="127">
      <c r="A127">
        <f>IMPORTRANGE("https://docs.google.com/spreadsheets/d/1Hx-4MsQNNAhJyX8E_04EdC9wlHM4sMISQYGLvEco3dM/edit?usp=sharing", "Pathways!A106")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64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Program</t>
        </is>
      </c>
      <c r="B1" t="inlineStr">
        <is>
          <t>Program Description</t>
        </is>
      </c>
      <c r="C1" t="inlineStr">
        <is>
          <t>Grade 9</t>
        </is>
      </c>
      <c r="D1" t="inlineStr">
        <is>
          <t>Grade 10</t>
        </is>
      </c>
      <c r="E1" t="inlineStr">
        <is>
          <t>Grade 11</t>
        </is>
      </c>
      <c r="F1" t="inlineStr">
        <is>
          <t>Grade 12</t>
        </is>
      </c>
      <c r="G1" t="inlineStr">
        <is>
          <t>Popular Elective Options</t>
        </is>
      </c>
      <c r="H1" t="inlineStr">
        <is>
          <t>Entrance Criteria: Description</t>
        </is>
      </c>
      <c r="I1" t="inlineStr">
        <is>
          <t>Entrance Criteria</t>
        </is>
      </c>
      <c r="J1" t="inlineStr">
        <is>
          <t>Link to 1-2 Minute Video</t>
        </is>
      </c>
      <c r="K1" t="inlineStr">
        <is>
          <t>Two Student Quotes</t>
        </is>
      </c>
      <c r="L1" t="inlineStr">
        <is>
          <t>Two Staff Quotes</t>
        </is>
      </c>
    </row>
    <row r="2">
      <c r="A2">
        <f>IMPORTRANGE("https://docs.google.com/spreadsheets/d/1GOKNPB6E_QLsgiSFlPDUBFTETeuSzrc5WJp5oa9oVe0/edit?usp=sharing", "Pathways!A1")</f>
        <v/>
      </c>
      <c r="B2">
        <f>IMPORTRANGE("https://docs.google.com/spreadsheets/d/1GOKNPB6E_QLsgiSFlPDUBFTETeuSzrc5WJp5oa9oVe0/edit?usp=sharing", "Pathways!F3:F13")</f>
        <v/>
      </c>
      <c r="C2">
        <f>IMPORTRANGE("https://docs.google.com/spreadsheets/d/1GOKNPB6E_QLsgiSFlPDUBFTETeuSzrc5WJp5oa9oVe0/edit?usp=sharing", "Pathways!A3:D13")</f>
        <v/>
      </c>
      <c r="G2">
        <f>IMPORTRANGE("https://docs.google.com/spreadsheets/d/1GOKNPB6E_QLsgiSFlPDUBFTETeuSzrc5WJp5oa9oVe0/edit?usp=sharing", "Pathways!A15:A24")</f>
        <v/>
      </c>
      <c r="H2">
        <f>IMPORTRANGE("https://docs.google.com/spreadsheets/d/1GOKNPB6E_QLsgiSFlPDUBFTETeuSzrc5WJp5oa9oVe0/edit?usp=sharing", "Pathways!C18:C24")</f>
        <v/>
      </c>
      <c r="I2">
        <f>IF(ISBLANK(IMPORTRANGE("https://docs.google.com/spreadsheets/d/1GOKNPB6E_QLsgiSFlPDUBFTETeuSzrc5WJp5oa9oVe0/edit?usp=sharing", "Pathways!D18")), "---", IMPORTRANGE("https://docs.google.com/spreadsheets/d/1GOKNPB6E_QLsgiSFlPDUBFTETeuSzrc5WJp5oa9oVe0/edit?usp=sharing", "Pathways!D18"))</f>
        <v/>
      </c>
      <c r="J2">
        <f>IMPORTRANGE("https://docs.google.com/spreadsheets/d/1GOKNPB6E_QLsgiSFlPDUBFTETeuSzrc5WJp5oa9oVe0/edit?usp=sharing", "Pathways!C15:C16")</f>
        <v/>
      </c>
      <c r="K2">
        <f>IMPORTRANGE("https://docs.google.com/spreadsheets/d/1GOKNPB6E_QLsgiSFlPDUBFTETeuSzrc5WJp5oa9oVe0/edit?usp=sharing", "Pathways!F15:F16")</f>
        <v/>
      </c>
      <c r="L2">
        <f>IMPORTRANGE("https://docs.google.com/spreadsheets/d/1GOKNPB6E_QLsgiSFlPDUBFTETeuSzrc5WJp5oa9oVe0/edit?usp=sharing", "Pathways!F18:F19")</f>
        <v/>
      </c>
    </row>
    <row r="3">
      <c r="A3">
        <f>IMPORTRANGE("https://docs.google.com/spreadsheets/d/1GOKNPB6E_QLsgiSFlPDUBFTETeuSzrc5WJp5oa9oVe0/edit?usp=sharing", "Pathways!A1")</f>
        <v/>
      </c>
    </row>
    <row r="4">
      <c r="A4">
        <f>IMPORTRANGE("https://docs.google.com/spreadsheets/d/1GOKNPB6E_QLsgiSFlPDUBFTETeuSzrc5WJp5oa9oVe0/edit?usp=sharing", "Pathways!A1")</f>
        <v/>
      </c>
    </row>
    <row r="5">
      <c r="A5">
        <f>IMPORTRANGE("https://docs.google.com/spreadsheets/d/1GOKNPB6E_QLsgiSFlPDUBFTETeuSzrc5WJp5oa9oVe0/edit?usp=sharing", "Pathways!A1")</f>
        <v/>
      </c>
    </row>
    <row r="6">
      <c r="A6">
        <f>IMPORTRANGE("https://docs.google.com/spreadsheets/d/1GOKNPB6E_QLsgiSFlPDUBFTETeuSzrc5WJp5oa9oVe0/edit?usp=sharing", "Pathways!A1")</f>
        <v/>
      </c>
    </row>
    <row r="7">
      <c r="A7">
        <f>IMPORTRANGE("https://docs.google.com/spreadsheets/d/1GOKNPB6E_QLsgiSFlPDUBFTETeuSzrc5WJp5oa9oVe0/edit?usp=sharing", "Pathways!A1")</f>
        <v/>
      </c>
    </row>
    <row r="8">
      <c r="A8">
        <f>IMPORTRANGE("https://docs.google.com/spreadsheets/d/1GOKNPB6E_QLsgiSFlPDUBFTETeuSzrc5WJp5oa9oVe0/edit?usp=sharing", "Pathways!A1")</f>
        <v/>
      </c>
    </row>
    <row r="9">
      <c r="A9">
        <f>IMPORTRANGE("https://docs.google.com/spreadsheets/d/1GOKNPB6E_QLsgiSFlPDUBFTETeuSzrc5WJp5oa9oVe0/edit?usp=sharing", "Pathways!A1")</f>
        <v/>
      </c>
    </row>
    <row r="10">
      <c r="A10">
        <f>IMPORTRANGE("https://docs.google.com/spreadsheets/d/1GOKNPB6E_QLsgiSFlPDUBFTETeuSzrc5WJp5oa9oVe0/edit?usp=sharing", "Pathways!A1")</f>
        <v/>
      </c>
    </row>
    <row r="11">
      <c r="A11">
        <f>IMPORTRANGE("https://docs.google.com/spreadsheets/d/1GOKNPB6E_QLsgiSFlPDUBFTETeuSzrc5WJp5oa9oVe0/edit?usp=sharing", "Pathways!A1")</f>
        <v/>
      </c>
    </row>
    <row r="12">
      <c r="A12">
        <f>IMPORTRANGE("https://docs.google.com/spreadsheets/d/1GOKNPB6E_QLsgiSFlPDUBFTETeuSzrc5WJp5oa9oVe0/edit?usp=sharing", "Pathways!A1")</f>
        <v/>
      </c>
    </row>
    <row r="13">
      <c r="A13">
        <f>IMPORTRANGE("https://docs.google.com/spreadsheets/d/1GOKNPB6E_QLsgiSFlPDUBFTETeuSzrc5WJp5oa9oVe0/edit?usp=sharing", "Pathways!A1")</f>
        <v/>
      </c>
      <c r="G13">
        <f>IMPORTRANGE("https://docs.google.com/spreadsheets/d/1GOKNPB6E_QLsgiSFlPDUBFTETeuSzrc5WJp5oa9oVe0/edit?usp=sharing", "Pathways!B15:B24")</f>
        <v/>
      </c>
    </row>
    <row r="14">
      <c r="A14">
        <f>IMPORTRANGE("https://docs.google.com/spreadsheets/d/1GOKNPB6E_QLsgiSFlPDUBFTETeuSzrc5WJp5oa9oVe0/edit?usp=sharing", "Pathways!A1")</f>
        <v/>
      </c>
    </row>
    <row r="15">
      <c r="A15">
        <f>IMPORTRANGE("https://docs.google.com/spreadsheets/d/1GOKNPB6E_QLsgiSFlPDUBFTETeuSzrc5WJp5oa9oVe0/edit?usp=sharing", "Pathways!A1")</f>
        <v/>
      </c>
    </row>
    <row r="16">
      <c r="A16">
        <f>IMPORTRANGE("https://docs.google.com/spreadsheets/d/1GOKNPB6E_QLsgiSFlPDUBFTETeuSzrc5WJp5oa9oVe0/edit?usp=sharing", "Pathways!A1")</f>
        <v/>
      </c>
    </row>
    <row r="17">
      <c r="A17">
        <f>IMPORTRANGE("https://docs.google.com/spreadsheets/d/1GOKNPB6E_QLsgiSFlPDUBFTETeuSzrc5WJp5oa9oVe0/edit?usp=sharing", "Pathways!A1")</f>
        <v/>
      </c>
    </row>
    <row r="18">
      <c r="A18">
        <f>IMPORTRANGE("https://docs.google.com/spreadsheets/d/1GOKNPB6E_QLsgiSFlPDUBFTETeuSzrc5WJp5oa9oVe0/edit?usp=sharing", "Pathways!A1")</f>
        <v/>
      </c>
    </row>
    <row r="19">
      <c r="A19">
        <f>IMPORTRANGE("https://docs.google.com/spreadsheets/d/1GOKNPB6E_QLsgiSFlPDUBFTETeuSzrc5WJp5oa9oVe0/edit?usp=sharing", "Pathways!A1")</f>
        <v/>
      </c>
    </row>
    <row r="20">
      <c r="A20">
        <f>IMPORTRANGE("https://docs.google.com/spreadsheets/d/1GOKNPB6E_QLsgiSFlPDUBFTETeuSzrc5WJp5oa9oVe0/edit?usp=sharing", "Pathways!A1")</f>
        <v/>
      </c>
    </row>
    <row r="21">
      <c r="A21">
        <f>IMPORTRANGE("https://docs.google.com/spreadsheets/d/1GOKNPB6E_QLsgiSFlPDUBFTETeuSzrc5WJp5oa9oVe0/edit?usp=sharing", "Pathways!A1")</f>
        <v/>
      </c>
    </row>
    <row r="22">
      <c r="A22">
        <f>IMPORTRANGE("https://docs.google.com/spreadsheets/d/1GOKNPB6E_QLsgiSFlPDUBFTETeuSzrc5WJp5oa9oVe0/edit?usp=sharing", "Pathways!A1")</f>
        <v/>
      </c>
    </row>
    <row r="23">
      <c r="A23">
        <f>IMPORTRANGE("https://docs.google.com/spreadsheets/d/1GOKNPB6E_QLsgiSFlPDUBFTETeuSzrc5WJp5oa9oVe0/edit?usp=sharing", "Pathways!A22")</f>
        <v/>
      </c>
      <c r="B23">
        <f>IMPORTRANGE("https://docs.google.com/spreadsheets/d/1GOKNPB6E_QLsgiSFlPDUBFTETeuSzrc5WJp5oa9oVe0/edit?usp=sharing", "Pathways!F24:F34")</f>
        <v/>
      </c>
      <c r="C23">
        <f>IMPORTRANGE("https://docs.google.com/spreadsheets/d/1GOKNPB6E_QLsgiSFlPDUBFTETeuSzrc5WJp5oa9oVe0/edit?usp=sharing", "Pathways!A24:D34")</f>
        <v/>
      </c>
      <c r="G23">
        <f>IMPORTRANGE("https://docs.google.com/spreadsheets/d/1GOKNPB6E_QLsgiSFlPDUBFTETeuSzrc5WJp5oa9oVe0/edit?usp=sharing", "Pathways!A36:A45")</f>
        <v/>
      </c>
      <c r="H23">
        <f>IMPORTRANGE("https://docs.google.com/spreadsheets/d/1GOKNPB6E_QLsgiSFlPDUBFTETeuSzrc5WJp5oa9oVe0/edit?usp=sharing", "Pathways!C39:C45")</f>
        <v/>
      </c>
      <c r="I23">
        <f>IF(ISBLANK(IMPORTRANGE("https://docs.google.com/spreadsheets/d/1GOKNPB6E_QLsgiSFlPDUBFTETeuSzrc5WJp5oa9oVe0/edit?usp=sharing", "Pathways!D39")), "---", IMPORTRANGE("https://docs.google.com/spreadsheets/d/1GOKNPB6E_QLsgiSFlPDUBFTETeuSzrc5WJp5oa9oVe0/edit?usp=sharing", "Pathways!D39"))</f>
        <v/>
      </c>
      <c r="J23">
        <f>IMPORTRANGE("https://docs.google.com/spreadsheets/d/1GOKNPB6E_QLsgiSFlPDUBFTETeuSzrc5WJp5oa9oVe0/edit?usp=sharing", "Pathways!C36:C37")</f>
        <v/>
      </c>
      <c r="K23">
        <f>IMPORTRANGE("https://docs.google.com/spreadsheets/d/1GOKNPB6E_QLsgiSFlPDUBFTETeuSzrc5WJp5oa9oVe0/edit?usp=sharing", "Pathways!F36:F37")</f>
        <v/>
      </c>
      <c r="L23">
        <f>IMPORTRANGE("https://docs.google.com/spreadsheets/d/1GOKNPB6E_QLsgiSFlPDUBFTETeuSzrc5WJp5oa9oVe0/edit?usp=sharing", "Pathways!F39:F40")</f>
        <v/>
      </c>
    </row>
    <row r="24">
      <c r="A24">
        <f>IMPORTRANGE("https://docs.google.com/spreadsheets/d/1GOKNPB6E_QLsgiSFlPDUBFTETeuSzrc5WJp5oa9oVe0/edit?usp=sharing", "Pathways!A22")</f>
        <v/>
      </c>
    </row>
    <row r="25">
      <c r="A25">
        <f>IMPORTRANGE("https://docs.google.com/spreadsheets/d/1GOKNPB6E_QLsgiSFlPDUBFTETeuSzrc5WJp5oa9oVe0/edit?usp=sharing", "Pathways!A22")</f>
        <v/>
      </c>
    </row>
    <row r="26">
      <c r="A26">
        <f>IMPORTRANGE("https://docs.google.com/spreadsheets/d/1GOKNPB6E_QLsgiSFlPDUBFTETeuSzrc5WJp5oa9oVe0/edit?usp=sharing", "Pathways!A22")</f>
        <v/>
      </c>
    </row>
    <row r="27">
      <c r="A27">
        <f>IMPORTRANGE("https://docs.google.com/spreadsheets/d/1GOKNPB6E_QLsgiSFlPDUBFTETeuSzrc5WJp5oa9oVe0/edit?usp=sharing", "Pathways!A22")</f>
        <v/>
      </c>
    </row>
    <row r="28">
      <c r="A28">
        <f>IMPORTRANGE("https://docs.google.com/spreadsheets/d/1GOKNPB6E_QLsgiSFlPDUBFTETeuSzrc5WJp5oa9oVe0/edit?usp=sharing", "Pathways!A22")</f>
        <v/>
      </c>
    </row>
    <row r="29">
      <c r="A29">
        <f>IMPORTRANGE("https://docs.google.com/spreadsheets/d/1GOKNPB6E_QLsgiSFlPDUBFTETeuSzrc5WJp5oa9oVe0/edit?usp=sharing", "Pathways!A22")</f>
        <v/>
      </c>
    </row>
    <row r="30">
      <c r="A30">
        <f>IMPORTRANGE("https://docs.google.com/spreadsheets/d/1GOKNPB6E_QLsgiSFlPDUBFTETeuSzrc5WJp5oa9oVe0/edit?usp=sharing", "Pathways!A22")</f>
        <v/>
      </c>
    </row>
    <row r="31">
      <c r="A31">
        <f>IMPORTRANGE("https://docs.google.com/spreadsheets/d/1GOKNPB6E_QLsgiSFlPDUBFTETeuSzrc5WJp5oa9oVe0/edit?usp=sharing", "Pathways!A22")</f>
        <v/>
      </c>
    </row>
    <row r="32">
      <c r="A32">
        <f>IMPORTRANGE("https://docs.google.com/spreadsheets/d/1GOKNPB6E_QLsgiSFlPDUBFTETeuSzrc5WJp5oa9oVe0/edit?usp=sharing", "Pathways!A22")</f>
        <v/>
      </c>
    </row>
    <row r="33">
      <c r="A33">
        <f>IMPORTRANGE("https://docs.google.com/spreadsheets/d/1GOKNPB6E_QLsgiSFlPDUBFTETeuSzrc5WJp5oa9oVe0/edit?usp=sharing", "Pathways!A22")</f>
        <v/>
      </c>
    </row>
    <row r="34">
      <c r="A34">
        <f>IMPORTRANGE("https://docs.google.com/spreadsheets/d/1GOKNPB6E_QLsgiSFlPDUBFTETeuSzrc5WJp5oa9oVe0/edit?usp=sharing", "Pathways!A22")</f>
        <v/>
      </c>
      <c r="G34">
        <f>IMPORTRANGE("https://docs.google.com/spreadsheets/d/1GOKNPB6E_QLsgiSFlPDUBFTETeuSzrc5WJp5oa9oVe0/edit?usp=sharing", "Pathways!B36:B45")</f>
        <v/>
      </c>
    </row>
    <row r="35">
      <c r="A35">
        <f>IMPORTRANGE("https://docs.google.com/spreadsheets/d/1GOKNPB6E_QLsgiSFlPDUBFTETeuSzrc5WJp5oa9oVe0/edit?usp=sharing", "Pathways!A22")</f>
        <v/>
      </c>
    </row>
    <row r="36">
      <c r="A36">
        <f>IMPORTRANGE("https://docs.google.com/spreadsheets/d/1GOKNPB6E_QLsgiSFlPDUBFTETeuSzrc5WJp5oa9oVe0/edit?usp=sharing", "Pathways!A22")</f>
        <v/>
      </c>
    </row>
    <row r="37">
      <c r="A37">
        <f>IMPORTRANGE("https://docs.google.com/spreadsheets/d/1GOKNPB6E_QLsgiSFlPDUBFTETeuSzrc5WJp5oa9oVe0/edit?usp=sharing", "Pathways!A22")</f>
        <v/>
      </c>
    </row>
    <row r="38">
      <c r="A38">
        <f>IMPORTRANGE("https://docs.google.com/spreadsheets/d/1GOKNPB6E_QLsgiSFlPDUBFTETeuSzrc5WJp5oa9oVe0/edit?usp=sharing", "Pathways!A22")</f>
        <v/>
      </c>
    </row>
    <row r="39">
      <c r="A39">
        <f>IMPORTRANGE("https://docs.google.com/spreadsheets/d/1GOKNPB6E_QLsgiSFlPDUBFTETeuSzrc5WJp5oa9oVe0/edit?usp=sharing", "Pathways!A22")</f>
        <v/>
      </c>
    </row>
    <row r="40">
      <c r="A40">
        <f>IMPORTRANGE("https://docs.google.com/spreadsheets/d/1GOKNPB6E_QLsgiSFlPDUBFTETeuSzrc5WJp5oa9oVe0/edit?usp=sharing", "Pathways!A22")</f>
        <v/>
      </c>
    </row>
    <row r="41">
      <c r="A41">
        <f>IMPORTRANGE("https://docs.google.com/spreadsheets/d/1GOKNPB6E_QLsgiSFlPDUBFTETeuSzrc5WJp5oa9oVe0/edit?usp=sharing", "Pathways!A22")</f>
        <v/>
      </c>
    </row>
    <row r="42">
      <c r="A42">
        <f>IMPORTRANGE("https://docs.google.com/spreadsheets/d/1GOKNPB6E_QLsgiSFlPDUBFTETeuSzrc5WJp5oa9oVe0/edit?usp=sharing", "Pathways!A22")</f>
        <v/>
      </c>
    </row>
    <row r="43">
      <c r="A43">
        <f>IMPORTRANGE("https://docs.google.com/spreadsheets/d/1GOKNPB6E_QLsgiSFlPDUBFTETeuSzrc5WJp5oa9oVe0/edit?usp=sharing", "Pathways!A22")</f>
        <v/>
      </c>
    </row>
    <row r="44">
      <c r="A44">
        <f>IMPORTRANGE("https://docs.google.com/spreadsheets/d/1GOKNPB6E_QLsgiSFlPDUBFTETeuSzrc5WJp5oa9oVe0/edit?usp=sharing", "Pathways!A43")</f>
        <v/>
      </c>
      <c r="B44">
        <f>IMPORTRANGE("https://docs.google.com/spreadsheets/d/1GOKNPB6E_QLsgiSFlPDUBFTETeuSzrc5WJp5oa9oVe0/edit?usp=sharing", "Pathways!F45:F55")</f>
        <v/>
      </c>
      <c r="C44">
        <f>IMPORTRANGE("https://docs.google.com/spreadsheets/d/1GOKNPB6E_QLsgiSFlPDUBFTETeuSzrc5WJp5oa9oVe0/edit?usp=sharing", "Pathways!A45:D55")</f>
        <v/>
      </c>
      <c r="G44">
        <f>IMPORTRANGE("https://docs.google.com/spreadsheets/d/1GOKNPB6E_QLsgiSFlPDUBFTETeuSzrc5WJp5oa9oVe0/edit?usp=sharing", "Pathways!A57:A66")</f>
        <v/>
      </c>
      <c r="H44">
        <f>IMPORTRANGE("https://docs.google.com/spreadsheets/d/1GOKNPB6E_QLsgiSFlPDUBFTETeuSzrc5WJp5oa9oVe0/edit?usp=sharing", "Pathways!C60:C66")</f>
        <v/>
      </c>
      <c r="I44">
        <f>IF(ISBLANK(IMPORTRANGE("https://docs.google.com/spreadsheets/d/1GOKNPB6E_QLsgiSFlPDUBFTETeuSzrc5WJp5oa9oVe0/edit?usp=sharing", "Pathways!D60")), "---", IMPORTRANGE("https://docs.google.com/spreadsheets/d/1GOKNPB6E_QLsgiSFlPDUBFTETeuSzrc5WJp5oa9oVe0/edit?usp=sharing", "Pathways!D60"))</f>
        <v/>
      </c>
      <c r="J44">
        <f>IMPORTRANGE("https://docs.google.com/spreadsheets/d/1GOKNPB6E_QLsgiSFlPDUBFTETeuSzrc5WJp5oa9oVe0/edit?usp=sharing", "Pathways!C57:C58")</f>
        <v/>
      </c>
      <c r="K44">
        <f>IMPORTRANGE("https://docs.google.com/spreadsheets/d/1GOKNPB6E_QLsgiSFlPDUBFTETeuSzrc5WJp5oa9oVe0/edit?usp=sharing", "Pathways!F57:F58")</f>
        <v/>
      </c>
      <c r="L44">
        <f>IMPORTRANGE("https://docs.google.com/spreadsheets/d/1GOKNPB6E_QLsgiSFlPDUBFTETeuSzrc5WJp5oa9oVe0/edit?usp=sharing", "Pathways!F60:F61")</f>
        <v/>
      </c>
    </row>
    <row r="45">
      <c r="A45">
        <f>IMPORTRANGE("https://docs.google.com/spreadsheets/d/1GOKNPB6E_QLsgiSFlPDUBFTETeuSzrc5WJp5oa9oVe0/edit?usp=sharing", "Pathways!A43")</f>
        <v/>
      </c>
    </row>
    <row r="46">
      <c r="A46">
        <f>IMPORTRANGE("https://docs.google.com/spreadsheets/d/1GOKNPB6E_QLsgiSFlPDUBFTETeuSzrc5WJp5oa9oVe0/edit?usp=sharing", "Pathways!A43")</f>
        <v/>
      </c>
    </row>
    <row r="47">
      <c r="A47">
        <f>IMPORTRANGE("https://docs.google.com/spreadsheets/d/1GOKNPB6E_QLsgiSFlPDUBFTETeuSzrc5WJp5oa9oVe0/edit?usp=sharing", "Pathways!A43")</f>
        <v/>
      </c>
    </row>
    <row r="48">
      <c r="A48">
        <f>IMPORTRANGE("https://docs.google.com/spreadsheets/d/1GOKNPB6E_QLsgiSFlPDUBFTETeuSzrc5WJp5oa9oVe0/edit?usp=sharing", "Pathways!A43")</f>
        <v/>
      </c>
    </row>
    <row r="49">
      <c r="A49">
        <f>IMPORTRANGE("https://docs.google.com/spreadsheets/d/1GOKNPB6E_QLsgiSFlPDUBFTETeuSzrc5WJp5oa9oVe0/edit?usp=sharing", "Pathways!A43")</f>
        <v/>
      </c>
    </row>
    <row r="50">
      <c r="A50">
        <f>IMPORTRANGE("https://docs.google.com/spreadsheets/d/1GOKNPB6E_QLsgiSFlPDUBFTETeuSzrc5WJp5oa9oVe0/edit?usp=sharing", "Pathways!A43")</f>
        <v/>
      </c>
    </row>
    <row r="51">
      <c r="A51">
        <f>IMPORTRANGE("https://docs.google.com/spreadsheets/d/1GOKNPB6E_QLsgiSFlPDUBFTETeuSzrc5WJp5oa9oVe0/edit?usp=sharing", "Pathways!A43")</f>
        <v/>
      </c>
    </row>
    <row r="52">
      <c r="A52">
        <f>IMPORTRANGE("https://docs.google.com/spreadsheets/d/1GOKNPB6E_QLsgiSFlPDUBFTETeuSzrc5WJp5oa9oVe0/edit?usp=sharing", "Pathways!A43")</f>
        <v/>
      </c>
    </row>
    <row r="53">
      <c r="A53">
        <f>IMPORTRANGE("https://docs.google.com/spreadsheets/d/1GOKNPB6E_QLsgiSFlPDUBFTETeuSzrc5WJp5oa9oVe0/edit?usp=sharing", "Pathways!A43")</f>
        <v/>
      </c>
    </row>
    <row r="54">
      <c r="A54">
        <f>IMPORTRANGE("https://docs.google.com/spreadsheets/d/1GOKNPB6E_QLsgiSFlPDUBFTETeuSzrc5WJp5oa9oVe0/edit?usp=sharing", "Pathways!A43")</f>
        <v/>
      </c>
    </row>
    <row r="55">
      <c r="A55">
        <f>IMPORTRANGE("https://docs.google.com/spreadsheets/d/1GOKNPB6E_QLsgiSFlPDUBFTETeuSzrc5WJp5oa9oVe0/edit?usp=sharing", "Pathways!A43")</f>
        <v/>
      </c>
      <c r="G55">
        <f>IMPORTRANGE("https://docs.google.com/spreadsheets/d/1GOKNPB6E_QLsgiSFlPDUBFTETeuSzrc5WJp5oa9oVe0/edit?usp=sharing", "Pathways!B57:B66")</f>
        <v/>
      </c>
    </row>
    <row r="56">
      <c r="A56">
        <f>IMPORTRANGE("https://docs.google.com/spreadsheets/d/1GOKNPB6E_QLsgiSFlPDUBFTETeuSzrc5WJp5oa9oVe0/edit?usp=sharing", "Pathways!A43")</f>
        <v/>
      </c>
    </row>
    <row r="57">
      <c r="A57">
        <f>IMPORTRANGE("https://docs.google.com/spreadsheets/d/1GOKNPB6E_QLsgiSFlPDUBFTETeuSzrc5WJp5oa9oVe0/edit?usp=sharing", "Pathways!A43")</f>
        <v/>
      </c>
    </row>
    <row r="58">
      <c r="A58">
        <f>IMPORTRANGE("https://docs.google.com/spreadsheets/d/1GOKNPB6E_QLsgiSFlPDUBFTETeuSzrc5WJp5oa9oVe0/edit?usp=sharing", "Pathways!A43")</f>
        <v/>
      </c>
    </row>
    <row r="59">
      <c r="A59">
        <f>IMPORTRANGE("https://docs.google.com/spreadsheets/d/1GOKNPB6E_QLsgiSFlPDUBFTETeuSzrc5WJp5oa9oVe0/edit?usp=sharing", "Pathways!A43")</f>
        <v/>
      </c>
    </row>
    <row r="60">
      <c r="A60">
        <f>IMPORTRANGE("https://docs.google.com/spreadsheets/d/1GOKNPB6E_QLsgiSFlPDUBFTETeuSzrc5WJp5oa9oVe0/edit?usp=sharing", "Pathways!A43")</f>
        <v/>
      </c>
    </row>
    <row r="61">
      <c r="A61">
        <f>IMPORTRANGE("https://docs.google.com/spreadsheets/d/1GOKNPB6E_QLsgiSFlPDUBFTETeuSzrc5WJp5oa9oVe0/edit?usp=sharing", "Pathways!A43")</f>
        <v/>
      </c>
    </row>
    <row r="62">
      <c r="A62">
        <f>IMPORTRANGE("https://docs.google.com/spreadsheets/d/1GOKNPB6E_QLsgiSFlPDUBFTETeuSzrc5WJp5oa9oVe0/edit?usp=sharing", "Pathways!A43")</f>
        <v/>
      </c>
    </row>
    <row r="63">
      <c r="A63">
        <f>IMPORTRANGE("https://docs.google.com/spreadsheets/d/1GOKNPB6E_QLsgiSFlPDUBFTETeuSzrc5WJp5oa9oVe0/edit?usp=sharing", "Pathways!A43")</f>
        <v/>
      </c>
    </row>
    <row r="64">
      <c r="A64">
        <f>IMPORTRANGE("https://docs.google.com/spreadsheets/d/1GOKNPB6E_QLsgiSFlPDUBFTETeuSzrc5WJp5oa9oVe0/edit?usp=sharing", "Pathways!A43")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Program</t>
        </is>
      </c>
      <c r="B1" t="inlineStr">
        <is>
          <t>Program Description</t>
        </is>
      </c>
      <c r="C1" t="inlineStr">
        <is>
          <t>Grade 9</t>
        </is>
      </c>
      <c r="D1" t="inlineStr">
        <is>
          <t>Grade 10</t>
        </is>
      </c>
      <c r="E1" t="inlineStr">
        <is>
          <t>Grade 11</t>
        </is>
      </c>
      <c r="F1" t="inlineStr">
        <is>
          <t>Grade 12</t>
        </is>
      </c>
      <c r="G1" t="inlineStr">
        <is>
          <t>Popular Elective Options</t>
        </is>
      </c>
      <c r="H1" t="inlineStr">
        <is>
          <t>Entrance Criteria: Description</t>
        </is>
      </c>
      <c r="I1" t="inlineStr">
        <is>
          <t>Entrance Criteria</t>
        </is>
      </c>
      <c r="J1" t="inlineStr">
        <is>
          <t>Link to 1-2 Minute Video</t>
        </is>
      </c>
      <c r="K1" t="inlineStr">
        <is>
          <t>Two Student Quotes</t>
        </is>
      </c>
      <c r="L1" t="inlineStr">
        <is>
          <t>Two Staff Quotes</t>
        </is>
      </c>
    </row>
    <row r="2">
      <c r="A2">
        <f>IMPORTRANGE("https://docs.google.com/spreadsheets/d/1WfJiQt5vMZCTcAkzmoNrIH5X0cLkXSGUHk680WTtxVk/edit?usp=sharing", "Pathways!A1")</f>
        <v/>
      </c>
      <c r="B2">
        <f>IMPORTRANGE("https://docs.google.com/spreadsheets/d/1WfJiQt5vMZCTcAkzmoNrIH5X0cLkXSGUHk680WTtxVk/edit?usp=sharing", "Pathways!F3:F13")</f>
        <v/>
      </c>
      <c r="C2">
        <f>IMPORTRANGE("https://docs.google.com/spreadsheets/d/1WfJiQt5vMZCTcAkzmoNrIH5X0cLkXSGUHk680WTtxVk/edit?usp=sharing", "Pathways!A3:D13")</f>
        <v/>
      </c>
      <c r="G2">
        <f>IMPORTRANGE("https://docs.google.com/spreadsheets/d/1WfJiQt5vMZCTcAkzmoNrIH5X0cLkXSGUHk680WTtxVk/edit?usp=sharing", "Pathways!A15:A24")</f>
        <v/>
      </c>
      <c r="H2">
        <f>IMPORTRANGE("https://docs.google.com/spreadsheets/d/1WfJiQt5vMZCTcAkzmoNrIH5X0cLkXSGUHk680WTtxVk/edit?usp=sharing", "Pathways!C18:C24")</f>
        <v/>
      </c>
      <c r="I2">
        <f>IF(ISBLANK(IMPORTRANGE("https://docs.google.com/spreadsheets/d/1WfJiQt5vMZCTcAkzmoNrIH5X0cLkXSGUHk680WTtxVk/edit?usp=sharing", "Pathways!D18")), "---", IMPORTRANGE("https://docs.google.com/spreadsheets/d/1WfJiQt5vMZCTcAkzmoNrIH5X0cLkXSGUHk680WTtxVk/edit?usp=sharing", "Pathways!D18"))</f>
        <v/>
      </c>
      <c r="J2">
        <f>IMPORTRANGE("https://docs.google.com/spreadsheets/d/1WfJiQt5vMZCTcAkzmoNrIH5X0cLkXSGUHk680WTtxVk/edit?usp=sharing", "Pathways!C15:C16")</f>
        <v/>
      </c>
      <c r="K2">
        <f>IMPORTRANGE("https://docs.google.com/spreadsheets/d/1WfJiQt5vMZCTcAkzmoNrIH5X0cLkXSGUHk680WTtxVk/edit?usp=sharing", "Pathways!F15:F16")</f>
        <v/>
      </c>
      <c r="L2">
        <f>IMPORTRANGE("https://docs.google.com/spreadsheets/d/1WfJiQt5vMZCTcAkzmoNrIH5X0cLkXSGUHk680WTtxVk/edit?usp=sharing", "Pathways!F18:F19")</f>
        <v/>
      </c>
    </row>
    <row r="3">
      <c r="A3">
        <f>IMPORTRANGE("https://docs.google.com/spreadsheets/d/1WfJiQt5vMZCTcAkzmoNrIH5X0cLkXSGUHk680WTtxVk/edit?usp=sharing", "Pathways!A1")</f>
        <v/>
      </c>
    </row>
    <row r="4">
      <c r="A4">
        <f>IMPORTRANGE("https://docs.google.com/spreadsheets/d/1WfJiQt5vMZCTcAkzmoNrIH5X0cLkXSGUHk680WTtxVk/edit?usp=sharing", "Pathways!A1")</f>
        <v/>
      </c>
    </row>
    <row r="5">
      <c r="A5">
        <f>IMPORTRANGE("https://docs.google.com/spreadsheets/d/1WfJiQt5vMZCTcAkzmoNrIH5X0cLkXSGUHk680WTtxVk/edit?usp=sharing", "Pathways!A1")</f>
        <v/>
      </c>
    </row>
    <row r="6">
      <c r="A6">
        <f>IMPORTRANGE("https://docs.google.com/spreadsheets/d/1WfJiQt5vMZCTcAkzmoNrIH5X0cLkXSGUHk680WTtxVk/edit?usp=sharing", "Pathways!A1")</f>
        <v/>
      </c>
    </row>
    <row r="7">
      <c r="A7">
        <f>IMPORTRANGE("https://docs.google.com/spreadsheets/d/1WfJiQt5vMZCTcAkzmoNrIH5X0cLkXSGUHk680WTtxVk/edit?usp=sharing", "Pathways!A1")</f>
        <v/>
      </c>
    </row>
    <row r="8">
      <c r="A8">
        <f>IMPORTRANGE("https://docs.google.com/spreadsheets/d/1WfJiQt5vMZCTcAkzmoNrIH5X0cLkXSGUHk680WTtxVk/edit?usp=sharing", "Pathways!A1")</f>
        <v/>
      </c>
    </row>
    <row r="9">
      <c r="A9">
        <f>IMPORTRANGE("https://docs.google.com/spreadsheets/d/1WfJiQt5vMZCTcAkzmoNrIH5X0cLkXSGUHk680WTtxVk/edit?usp=sharing", "Pathways!A1")</f>
        <v/>
      </c>
    </row>
    <row r="10">
      <c r="A10">
        <f>IMPORTRANGE("https://docs.google.com/spreadsheets/d/1WfJiQt5vMZCTcAkzmoNrIH5X0cLkXSGUHk680WTtxVk/edit?usp=sharing", "Pathways!A1")</f>
        <v/>
      </c>
    </row>
    <row r="11">
      <c r="A11">
        <f>IMPORTRANGE("https://docs.google.com/spreadsheets/d/1WfJiQt5vMZCTcAkzmoNrIH5X0cLkXSGUHk680WTtxVk/edit?usp=sharing", "Pathways!A1")</f>
        <v/>
      </c>
    </row>
    <row r="12">
      <c r="A12">
        <f>IMPORTRANGE("https://docs.google.com/spreadsheets/d/1WfJiQt5vMZCTcAkzmoNrIH5X0cLkXSGUHk680WTtxVk/edit?usp=sharing", "Pathways!A1")</f>
        <v/>
      </c>
    </row>
    <row r="13">
      <c r="A13">
        <f>IMPORTRANGE("https://docs.google.com/spreadsheets/d/1WfJiQt5vMZCTcAkzmoNrIH5X0cLkXSGUHk680WTtxVk/edit?usp=sharing", "Pathways!A1")</f>
        <v/>
      </c>
      <c r="G13">
        <f>IMPORTRANGE("https://docs.google.com/spreadsheets/d/1WfJiQt5vMZCTcAkzmoNrIH5X0cLkXSGUHk680WTtxVk/edit?usp=sharing", "Pathways!B15:B24")</f>
        <v/>
      </c>
    </row>
    <row r="14">
      <c r="A14">
        <f>IMPORTRANGE("https://docs.google.com/spreadsheets/d/1WfJiQt5vMZCTcAkzmoNrIH5X0cLkXSGUHk680WTtxVk/edit?usp=sharing", "Pathways!A1")</f>
        <v/>
      </c>
    </row>
    <row r="15">
      <c r="A15">
        <f>IMPORTRANGE("https://docs.google.com/spreadsheets/d/1WfJiQt5vMZCTcAkzmoNrIH5X0cLkXSGUHk680WTtxVk/edit?usp=sharing", "Pathways!A1")</f>
        <v/>
      </c>
    </row>
    <row r="16">
      <c r="A16">
        <f>IMPORTRANGE("https://docs.google.com/spreadsheets/d/1WfJiQt5vMZCTcAkzmoNrIH5X0cLkXSGUHk680WTtxVk/edit?usp=sharing", "Pathways!A1")</f>
        <v/>
      </c>
    </row>
    <row r="17">
      <c r="A17">
        <f>IMPORTRANGE("https://docs.google.com/spreadsheets/d/1WfJiQt5vMZCTcAkzmoNrIH5X0cLkXSGUHk680WTtxVk/edit?usp=sharing", "Pathways!A1")</f>
        <v/>
      </c>
    </row>
    <row r="18">
      <c r="A18">
        <f>IMPORTRANGE("https://docs.google.com/spreadsheets/d/1WfJiQt5vMZCTcAkzmoNrIH5X0cLkXSGUHk680WTtxVk/edit?usp=sharing", "Pathways!A1")</f>
        <v/>
      </c>
    </row>
    <row r="19">
      <c r="A19">
        <f>IMPORTRANGE("https://docs.google.com/spreadsheets/d/1WfJiQt5vMZCTcAkzmoNrIH5X0cLkXSGUHk680WTtxVk/edit?usp=sharing", "Pathways!A1")</f>
        <v/>
      </c>
    </row>
    <row r="20">
      <c r="A20">
        <f>IMPORTRANGE("https://docs.google.com/spreadsheets/d/1WfJiQt5vMZCTcAkzmoNrIH5X0cLkXSGUHk680WTtxVk/edit?usp=sharing", "Pathways!A1")</f>
        <v/>
      </c>
    </row>
    <row r="21">
      <c r="A21">
        <f>IMPORTRANGE("https://docs.google.com/spreadsheets/d/1WfJiQt5vMZCTcAkzmoNrIH5X0cLkXSGUHk680WTtxVk/edit?usp=sharing", "Pathways!A1")</f>
        <v/>
      </c>
    </row>
    <row r="22">
      <c r="A22">
        <f>IMPORTRANGE("https://docs.google.com/spreadsheets/d/1WfJiQt5vMZCTcAkzmoNrIH5X0cLkXSGUHk680WTtxVk/edit?usp=sharing", "Pathways!A1")</f>
        <v/>
      </c>
    </row>
    <row r="23">
      <c r="A23">
        <f>IMPORTRANGE("https://docs.google.com/spreadsheets/d/1WfJiQt5vMZCTcAkzmoNrIH5X0cLkXSGUHk680WTtxVk/edit?usp=sharing", "Pathways!A22")</f>
        <v/>
      </c>
      <c r="B23">
        <f>IMPORTRANGE("https://docs.google.com/spreadsheets/d/1WfJiQt5vMZCTcAkzmoNrIH5X0cLkXSGUHk680WTtxVk/edit?usp=sharing", "Pathways!F24:F34")</f>
        <v/>
      </c>
      <c r="C23">
        <f>IMPORTRANGE("https://docs.google.com/spreadsheets/d/1WfJiQt5vMZCTcAkzmoNrIH5X0cLkXSGUHk680WTtxVk/edit?usp=sharing", "Pathways!A24:D34")</f>
        <v/>
      </c>
      <c r="G23">
        <f>IMPORTRANGE("https://docs.google.com/spreadsheets/d/1WfJiQt5vMZCTcAkzmoNrIH5X0cLkXSGUHk680WTtxVk/edit?usp=sharing", "Pathways!A36:A45")</f>
        <v/>
      </c>
      <c r="H23">
        <f>IMPORTRANGE("https://docs.google.com/spreadsheets/d/1WfJiQt5vMZCTcAkzmoNrIH5X0cLkXSGUHk680WTtxVk/edit?usp=sharing", "Pathways!C39:C45")</f>
        <v/>
      </c>
      <c r="I23">
        <f>IF(ISBLANK(IMPORTRANGE("https://docs.google.com/spreadsheets/d/1WfJiQt5vMZCTcAkzmoNrIH5X0cLkXSGUHk680WTtxVk/edit?usp=sharing", "Pathways!D39")), "---", IMPORTRANGE("https://docs.google.com/spreadsheets/d/1WfJiQt5vMZCTcAkzmoNrIH5X0cLkXSGUHk680WTtxVk/edit?usp=sharing", "Pathways!D39"))</f>
        <v/>
      </c>
      <c r="J23">
        <f>IMPORTRANGE("https://docs.google.com/spreadsheets/d/1WfJiQt5vMZCTcAkzmoNrIH5X0cLkXSGUHk680WTtxVk/edit?usp=sharing", "Pathways!C36:C37")</f>
        <v/>
      </c>
      <c r="K23">
        <f>IMPORTRANGE("https://docs.google.com/spreadsheets/d/1WfJiQt5vMZCTcAkzmoNrIH5X0cLkXSGUHk680WTtxVk/edit?usp=sharing", "Pathways!F36:F37")</f>
        <v/>
      </c>
      <c r="L23">
        <f>IMPORTRANGE("https://docs.google.com/spreadsheets/d/1WfJiQt5vMZCTcAkzmoNrIH5X0cLkXSGUHk680WTtxVk/edit?usp=sharing", "Pathways!F39:F40")</f>
        <v/>
      </c>
    </row>
    <row r="24">
      <c r="A24">
        <f>IMPORTRANGE("https://docs.google.com/spreadsheets/d/1WfJiQt5vMZCTcAkzmoNrIH5X0cLkXSGUHk680WTtxVk/edit?usp=sharing", "Pathways!A22")</f>
        <v/>
      </c>
    </row>
    <row r="25">
      <c r="A25">
        <f>IMPORTRANGE("https://docs.google.com/spreadsheets/d/1WfJiQt5vMZCTcAkzmoNrIH5X0cLkXSGUHk680WTtxVk/edit?usp=sharing", "Pathways!A22")</f>
        <v/>
      </c>
    </row>
    <row r="26">
      <c r="A26">
        <f>IMPORTRANGE("https://docs.google.com/spreadsheets/d/1WfJiQt5vMZCTcAkzmoNrIH5X0cLkXSGUHk680WTtxVk/edit?usp=sharing", "Pathways!A22")</f>
        <v/>
      </c>
    </row>
    <row r="27">
      <c r="A27">
        <f>IMPORTRANGE("https://docs.google.com/spreadsheets/d/1WfJiQt5vMZCTcAkzmoNrIH5X0cLkXSGUHk680WTtxVk/edit?usp=sharing", "Pathways!A22")</f>
        <v/>
      </c>
    </row>
    <row r="28">
      <c r="A28">
        <f>IMPORTRANGE("https://docs.google.com/spreadsheets/d/1WfJiQt5vMZCTcAkzmoNrIH5X0cLkXSGUHk680WTtxVk/edit?usp=sharing", "Pathways!A22")</f>
        <v/>
      </c>
    </row>
    <row r="29">
      <c r="A29">
        <f>IMPORTRANGE("https://docs.google.com/spreadsheets/d/1WfJiQt5vMZCTcAkzmoNrIH5X0cLkXSGUHk680WTtxVk/edit?usp=sharing", "Pathways!A22")</f>
        <v/>
      </c>
    </row>
    <row r="30">
      <c r="A30">
        <f>IMPORTRANGE("https://docs.google.com/spreadsheets/d/1WfJiQt5vMZCTcAkzmoNrIH5X0cLkXSGUHk680WTtxVk/edit?usp=sharing", "Pathways!A22")</f>
        <v/>
      </c>
    </row>
    <row r="31">
      <c r="A31">
        <f>IMPORTRANGE("https://docs.google.com/spreadsheets/d/1WfJiQt5vMZCTcAkzmoNrIH5X0cLkXSGUHk680WTtxVk/edit?usp=sharing", "Pathways!A22")</f>
        <v/>
      </c>
    </row>
    <row r="32">
      <c r="A32">
        <f>IMPORTRANGE("https://docs.google.com/spreadsheets/d/1WfJiQt5vMZCTcAkzmoNrIH5X0cLkXSGUHk680WTtxVk/edit?usp=sharing", "Pathways!A22")</f>
        <v/>
      </c>
    </row>
    <row r="33">
      <c r="A33">
        <f>IMPORTRANGE("https://docs.google.com/spreadsheets/d/1WfJiQt5vMZCTcAkzmoNrIH5X0cLkXSGUHk680WTtxVk/edit?usp=sharing", "Pathways!A22")</f>
        <v/>
      </c>
    </row>
    <row r="34">
      <c r="A34">
        <f>IMPORTRANGE("https://docs.google.com/spreadsheets/d/1WfJiQt5vMZCTcAkzmoNrIH5X0cLkXSGUHk680WTtxVk/edit?usp=sharing", "Pathways!A22")</f>
        <v/>
      </c>
      <c r="G34">
        <f>IMPORTRANGE("https://docs.google.com/spreadsheets/d/1WfJiQt5vMZCTcAkzmoNrIH5X0cLkXSGUHk680WTtxVk/edit?usp=sharing", "Pathways!B36:B45")</f>
        <v/>
      </c>
    </row>
    <row r="35">
      <c r="A35">
        <f>IMPORTRANGE("https://docs.google.com/spreadsheets/d/1WfJiQt5vMZCTcAkzmoNrIH5X0cLkXSGUHk680WTtxVk/edit?usp=sharing", "Pathways!A22")</f>
        <v/>
      </c>
    </row>
    <row r="36">
      <c r="A36">
        <f>IMPORTRANGE("https://docs.google.com/spreadsheets/d/1WfJiQt5vMZCTcAkzmoNrIH5X0cLkXSGUHk680WTtxVk/edit?usp=sharing", "Pathways!A22")</f>
        <v/>
      </c>
    </row>
    <row r="37">
      <c r="A37">
        <f>IMPORTRANGE("https://docs.google.com/spreadsheets/d/1WfJiQt5vMZCTcAkzmoNrIH5X0cLkXSGUHk680WTtxVk/edit?usp=sharing", "Pathways!A22")</f>
        <v/>
      </c>
    </row>
    <row r="38">
      <c r="A38">
        <f>IMPORTRANGE("https://docs.google.com/spreadsheets/d/1WfJiQt5vMZCTcAkzmoNrIH5X0cLkXSGUHk680WTtxVk/edit?usp=sharing", "Pathways!A22")</f>
        <v/>
      </c>
    </row>
    <row r="39">
      <c r="A39">
        <f>IMPORTRANGE("https://docs.google.com/spreadsheets/d/1WfJiQt5vMZCTcAkzmoNrIH5X0cLkXSGUHk680WTtxVk/edit?usp=sharing", "Pathways!A22")</f>
        <v/>
      </c>
    </row>
    <row r="40">
      <c r="A40">
        <f>IMPORTRANGE("https://docs.google.com/spreadsheets/d/1WfJiQt5vMZCTcAkzmoNrIH5X0cLkXSGUHk680WTtxVk/edit?usp=sharing", "Pathways!A22")</f>
        <v/>
      </c>
    </row>
    <row r="41">
      <c r="A41">
        <f>IMPORTRANGE("https://docs.google.com/spreadsheets/d/1WfJiQt5vMZCTcAkzmoNrIH5X0cLkXSGUHk680WTtxVk/edit?usp=sharing", "Pathways!A22")</f>
        <v/>
      </c>
    </row>
    <row r="42">
      <c r="A42">
        <f>IMPORTRANGE("https://docs.google.com/spreadsheets/d/1WfJiQt5vMZCTcAkzmoNrIH5X0cLkXSGUHk680WTtxVk/edit?usp=sharing", "Pathways!A22")</f>
        <v/>
      </c>
    </row>
    <row r="43">
      <c r="A43">
        <f>IMPORTRANGE("https://docs.google.com/spreadsheets/d/1WfJiQt5vMZCTcAkzmoNrIH5X0cLkXSGUHk680WTtxVk/edit?usp=sharing", "Pathways!A22")</f>
        <v/>
      </c>
    </row>
    <row r="44">
      <c r="A44">
        <f>IMPORTRANGE("https://docs.google.com/spreadsheets/d/1WfJiQt5vMZCTcAkzmoNrIH5X0cLkXSGUHk680WTtxVk/edit?usp=sharing", "Pathways!A43")</f>
        <v/>
      </c>
      <c r="B44">
        <f>IMPORTRANGE("https://docs.google.com/spreadsheets/d/1WfJiQt5vMZCTcAkzmoNrIH5X0cLkXSGUHk680WTtxVk/edit?usp=sharing", "Pathways!F45:F55")</f>
        <v/>
      </c>
      <c r="C44">
        <f>IMPORTRANGE("https://docs.google.com/spreadsheets/d/1WfJiQt5vMZCTcAkzmoNrIH5X0cLkXSGUHk680WTtxVk/edit?usp=sharing", "Pathways!A45:D55")</f>
        <v/>
      </c>
      <c r="G44">
        <f>IMPORTRANGE("https://docs.google.com/spreadsheets/d/1WfJiQt5vMZCTcAkzmoNrIH5X0cLkXSGUHk680WTtxVk/edit?usp=sharing", "Pathways!A57:A66")</f>
        <v/>
      </c>
      <c r="H44">
        <f>IMPORTRANGE("https://docs.google.com/spreadsheets/d/1WfJiQt5vMZCTcAkzmoNrIH5X0cLkXSGUHk680WTtxVk/edit?usp=sharing", "Pathways!C60:C66")</f>
        <v/>
      </c>
      <c r="I44">
        <f>IF(ISBLANK(IMPORTRANGE("https://docs.google.com/spreadsheets/d/1WfJiQt5vMZCTcAkzmoNrIH5X0cLkXSGUHk680WTtxVk/edit?usp=sharing", "Pathways!D60")), "---", IMPORTRANGE("https://docs.google.com/spreadsheets/d/1WfJiQt5vMZCTcAkzmoNrIH5X0cLkXSGUHk680WTtxVk/edit?usp=sharing", "Pathways!D60"))</f>
        <v/>
      </c>
      <c r="J44">
        <f>IMPORTRANGE("https://docs.google.com/spreadsheets/d/1WfJiQt5vMZCTcAkzmoNrIH5X0cLkXSGUHk680WTtxVk/edit?usp=sharing", "Pathways!C57:C58")</f>
        <v/>
      </c>
      <c r="K44">
        <f>IMPORTRANGE("https://docs.google.com/spreadsheets/d/1WfJiQt5vMZCTcAkzmoNrIH5X0cLkXSGUHk680WTtxVk/edit?usp=sharing", "Pathways!F57:F58")</f>
        <v/>
      </c>
      <c r="L44">
        <f>IMPORTRANGE("https://docs.google.com/spreadsheets/d/1WfJiQt5vMZCTcAkzmoNrIH5X0cLkXSGUHk680WTtxVk/edit?usp=sharing", "Pathways!F60:F61")</f>
        <v/>
      </c>
    </row>
    <row r="45">
      <c r="A45">
        <f>IMPORTRANGE("https://docs.google.com/spreadsheets/d/1WfJiQt5vMZCTcAkzmoNrIH5X0cLkXSGUHk680WTtxVk/edit?usp=sharing", "Pathways!A43")</f>
        <v/>
      </c>
    </row>
    <row r="46">
      <c r="A46">
        <f>IMPORTRANGE("https://docs.google.com/spreadsheets/d/1WfJiQt5vMZCTcAkzmoNrIH5X0cLkXSGUHk680WTtxVk/edit?usp=sharing", "Pathways!A43")</f>
        <v/>
      </c>
    </row>
    <row r="47">
      <c r="A47">
        <f>IMPORTRANGE("https://docs.google.com/spreadsheets/d/1WfJiQt5vMZCTcAkzmoNrIH5X0cLkXSGUHk680WTtxVk/edit?usp=sharing", "Pathways!A43")</f>
        <v/>
      </c>
    </row>
    <row r="48">
      <c r="A48">
        <f>IMPORTRANGE("https://docs.google.com/spreadsheets/d/1WfJiQt5vMZCTcAkzmoNrIH5X0cLkXSGUHk680WTtxVk/edit?usp=sharing", "Pathways!A43")</f>
        <v/>
      </c>
    </row>
    <row r="49">
      <c r="A49">
        <f>IMPORTRANGE("https://docs.google.com/spreadsheets/d/1WfJiQt5vMZCTcAkzmoNrIH5X0cLkXSGUHk680WTtxVk/edit?usp=sharing", "Pathways!A43")</f>
        <v/>
      </c>
    </row>
    <row r="50">
      <c r="A50">
        <f>IMPORTRANGE("https://docs.google.com/spreadsheets/d/1WfJiQt5vMZCTcAkzmoNrIH5X0cLkXSGUHk680WTtxVk/edit?usp=sharing", "Pathways!A43")</f>
        <v/>
      </c>
    </row>
    <row r="51">
      <c r="A51">
        <f>IMPORTRANGE("https://docs.google.com/spreadsheets/d/1WfJiQt5vMZCTcAkzmoNrIH5X0cLkXSGUHk680WTtxVk/edit?usp=sharing", "Pathways!A43")</f>
        <v/>
      </c>
    </row>
    <row r="52">
      <c r="A52">
        <f>IMPORTRANGE("https://docs.google.com/spreadsheets/d/1WfJiQt5vMZCTcAkzmoNrIH5X0cLkXSGUHk680WTtxVk/edit?usp=sharing", "Pathways!A43")</f>
        <v/>
      </c>
    </row>
    <row r="53">
      <c r="A53">
        <f>IMPORTRANGE("https://docs.google.com/spreadsheets/d/1WfJiQt5vMZCTcAkzmoNrIH5X0cLkXSGUHk680WTtxVk/edit?usp=sharing", "Pathways!A43")</f>
        <v/>
      </c>
    </row>
    <row r="54">
      <c r="A54">
        <f>IMPORTRANGE("https://docs.google.com/spreadsheets/d/1WfJiQt5vMZCTcAkzmoNrIH5X0cLkXSGUHk680WTtxVk/edit?usp=sharing", "Pathways!A43")</f>
        <v/>
      </c>
    </row>
    <row r="55">
      <c r="A55">
        <f>IMPORTRANGE("https://docs.google.com/spreadsheets/d/1WfJiQt5vMZCTcAkzmoNrIH5X0cLkXSGUHk680WTtxVk/edit?usp=sharing", "Pathways!A43")</f>
        <v/>
      </c>
      <c r="G55">
        <f>IMPORTRANGE("https://docs.google.com/spreadsheets/d/1WfJiQt5vMZCTcAkzmoNrIH5X0cLkXSGUHk680WTtxVk/edit?usp=sharing", "Pathways!B57:B66")</f>
        <v/>
      </c>
    </row>
    <row r="56">
      <c r="A56">
        <f>IMPORTRANGE("https://docs.google.com/spreadsheets/d/1WfJiQt5vMZCTcAkzmoNrIH5X0cLkXSGUHk680WTtxVk/edit?usp=sharing", "Pathways!A43")</f>
        <v/>
      </c>
    </row>
    <row r="57">
      <c r="A57">
        <f>IMPORTRANGE("https://docs.google.com/spreadsheets/d/1WfJiQt5vMZCTcAkzmoNrIH5X0cLkXSGUHk680WTtxVk/edit?usp=sharing", "Pathways!A43")</f>
        <v/>
      </c>
    </row>
    <row r="58">
      <c r="A58">
        <f>IMPORTRANGE("https://docs.google.com/spreadsheets/d/1WfJiQt5vMZCTcAkzmoNrIH5X0cLkXSGUHk680WTtxVk/edit?usp=sharing", "Pathways!A43")</f>
        <v/>
      </c>
    </row>
    <row r="59">
      <c r="A59">
        <f>IMPORTRANGE("https://docs.google.com/spreadsheets/d/1WfJiQt5vMZCTcAkzmoNrIH5X0cLkXSGUHk680WTtxVk/edit?usp=sharing", "Pathways!A43")</f>
        <v/>
      </c>
    </row>
    <row r="60">
      <c r="A60">
        <f>IMPORTRANGE("https://docs.google.com/spreadsheets/d/1WfJiQt5vMZCTcAkzmoNrIH5X0cLkXSGUHk680WTtxVk/edit?usp=sharing", "Pathways!A43")</f>
        <v/>
      </c>
    </row>
    <row r="61">
      <c r="A61">
        <f>IMPORTRANGE("https://docs.google.com/spreadsheets/d/1WfJiQt5vMZCTcAkzmoNrIH5X0cLkXSGUHk680WTtxVk/edit?usp=sharing", "Pathways!A43")</f>
        <v/>
      </c>
    </row>
    <row r="62">
      <c r="A62">
        <f>IMPORTRANGE("https://docs.google.com/spreadsheets/d/1WfJiQt5vMZCTcAkzmoNrIH5X0cLkXSGUHk680WTtxVk/edit?usp=sharing", "Pathways!A43")</f>
        <v/>
      </c>
    </row>
    <row r="63">
      <c r="A63">
        <f>IMPORTRANGE("https://docs.google.com/spreadsheets/d/1WfJiQt5vMZCTcAkzmoNrIH5X0cLkXSGUHk680WTtxVk/edit?usp=sharing", "Pathways!A43")</f>
        <v/>
      </c>
    </row>
    <row r="64">
      <c r="A64">
        <f>IMPORTRANGE("https://docs.google.com/spreadsheets/d/1WfJiQt5vMZCTcAkzmoNrIH5X0cLkXSGUHk680WTtxVk/edit?usp=sharing", "Pathways!A43")</f>
        <v/>
      </c>
    </row>
    <row r="65">
      <c r="A65">
        <f>IMPORTRANGE("https://docs.google.com/spreadsheets/d/1WfJiQt5vMZCTcAkzmoNrIH5X0cLkXSGUHk680WTtxVk/edit?usp=sharing", "Pathways!A64")</f>
        <v/>
      </c>
      <c r="B65">
        <f>IMPORTRANGE("https://docs.google.com/spreadsheets/d/1WfJiQt5vMZCTcAkzmoNrIH5X0cLkXSGUHk680WTtxVk/edit?usp=sharing", "Pathways!F66:F76")</f>
        <v/>
      </c>
      <c r="C65">
        <f>IMPORTRANGE("https://docs.google.com/spreadsheets/d/1WfJiQt5vMZCTcAkzmoNrIH5X0cLkXSGUHk680WTtxVk/edit?usp=sharing", "Pathways!A66:D76")</f>
        <v/>
      </c>
      <c r="G65">
        <f>IMPORTRANGE("https://docs.google.com/spreadsheets/d/1WfJiQt5vMZCTcAkzmoNrIH5X0cLkXSGUHk680WTtxVk/edit?usp=sharing", "Pathways!A78:A87")</f>
        <v/>
      </c>
      <c r="H65">
        <f>IMPORTRANGE("https://docs.google.com/spreadsheets/d/1WfJiQt5vMZCTcAkzmoNrIH5X0cLkXSGUHk680WTtxVk/edit?usp=sharing", "Pathways!C81:C87")</f>
        <v/>
      </c>
      <c r="I65">
        <f>IF(ISBLANK(IMPORTRANGE("https://docs.google.com/spreadsheets/d/1WfJiQt5vMZCTcAkzmoNrIH5X0cLkXSGUHk680WTtxVk/edit?usp=sharing", "Pathways!D81")), "---", IMPORTRANGE("https://docs.google.com/spreadsheets/d/1WfJiQt5vMZCTcAkzmoNrIH5X0cLkXSGUHk680WTtxVk/edit?usp=sharing", "Pathways!D81"))</f>
        <v/>
      </c>
      <c r="J65">
        <f>IMPORTRANGE("https://docs.google.com/spreadsheets/d/1WfJiQt5vMZCTcAkzmoNrIH5X0cLkXSGUHk680WTtxVk/edit?usp=sharing", "Pathways!C78:C79")</f>
        <v/>
      </c>
      <c r="K65">
        <f>IMPORTRANGE("https://docs.google.com/spreadsheets/d/1WfJiQt5vMZCTcAkzmoNrIH5X0cLkXSGUHk680WTtxVk/edit?usp=sharing", "Pathways!F78:F79")</f>
        <v/>
      </c>
      <c r="L65">
        <f>IMPORTRANGE("https://docs.google.com/spreadsheets/d/1WfJiQt5vMZCTcAkzmoNrIH5X0cLkXSGUHk680WTtxVk/edit?usp=sharing", "Pathways!F81:F82")</f>
        <v/>
      </c>
    </row>
    <row r="66">
      <c r="A66">
        <f>IMPORTRANGE("https://docs.google.com/spreadsheets/d/1WfJiQt5vMZCTcAkzmoNrIH5X0cLkXSGUHk680WTtxVk/edit?usp=sharing", "Pathways!A64")</f>
        <v/>
      </c>
    </row>
    <row r="67">
      <c r="A67">
        <f>IMPORTRANGE("https://docs.google.com/spreadsheets/d/1WfJiQt5vMZCTcAkzmoNrIH5X0cLkXSGUHk680WTtxVk/edit?usp=sharing", "Pathways!A64")</f>
        <v/>
      </c>
    </row>
    <row r="68">
      <c r="A68">
        <f>IMPORTRANGE("https://docs.google.com/spreadsheets/d/1WfJiQt5vMZCTcAkzmoNrIH5X0cLkXSGUHk680WTtxVk/edit?usp=sharing", "Pathways!A64")</f>
        <v/>
      </c>
    </row>
    <row r="69">
      <c r="A69">
        <f>IMPORTRANGE("https://docs.google.com/spreadsheets/d/1WfJiQt5vMZCTcAkzmoNrIH5X0cLkXSGUHk680WTtxVk/edit?usp=sharing", "Pathways!A64")</f>
        <v/>
      </c>
    </row>
    <row r="70">
      <c r="A70">
        <f>IMPORTRANGE("https://docs.google.com/spreadsheets/d/1WfJiQt5vMZCTcAkzmoNrIH5X0cLkXSGUHk680WTtxVk/edit?usp=sharing", "Pathways!A64")</f>
        <v/>
      </c>
    </row>
    <row r="71">
      <c r="A71">
        <f>IMPORTRANGE("https://docs.google.com/spreadsheets/d/1WfJiQt5vMZCTcAkzmoNrIH5X0cLkXSGUHk680WTtxVk/edit?usp=sharing", "Pathways!A64")</f>
        <v/>
      </c>
    </row>
    <row r="72">
      <c r="A72">
        <f>IMPORTRANGE("https://docs.google.com/spreadsheets/d/1WfJiQt5vMZCTcAkzmoNrIH5X0cLkXSGUHk680WTtxVk/edit?usp=sharing", "Pathways!A64")</f>
        <v/>
      </c>
    </row>
    <row r="73">
      <c r="A73">
        <f>IMPORTRANGE("https://docs.google.com/spreadsheets/d/1WfJiQt5vMZCTcAkzmoNrIH5X0cLkXSGUHk680WTtxVk/edit?usp=sharing", "Pathways!A64")</f>
        <v/>
      </c>
    </row>
    <row r="74">
      <c r="A74">
        <f>IMPORTRANGE("https://docs.google.com/spreadsheets/d/1WfJiQt5vMZCTcAkzmoNrIH5X0cLkXSGUHk680WTtxVk/edit?usp=sharing", "Pathways!A64")</f>
        <v/>
      </c>
    </row>
    <row r="75">
      <c r="A75">
        <f>IMPORTRANGE("https://docs.google.com/spreadsheets/d/1WfJiQt5vMZCTcAkzmoNrIH5X0cLkXSGUHk680WTtxVk/edit?usp=sharing", "Pathways!A64")</f>
        <v/>
      </c>
    </row>
    <row r="76">
      <c r="A76">
        <f>IMPORTRANGE("https://docs.google.com/spreadsheets/d/1WfJiQt5vMZCTcAkzmoNrIH5X0cLkXSGUHk680WTtxVk/edit?usp=sharing", "Pathways!A64")</f>
        <v/>
      </c>
      <c r="G76">
        <f>IMPORTRANGE("https://docs.google.com/spreadsheets/d/1WfJiQt5vMZCTcAkzmoNrIH5X0cLkXSGUHk680WTtxVk/edit?usp=sharing", "Pathways!B78:B87")</f>
        <v/>
      </c>
    </row>
    <row r="77">
      <c r="A77">
        <f>IMPORTRANGE("https://docs.google.com/spreadsheets/d/1WfJiQt5vMZCTcAkzmoNrIH5X0cLkXSGUHk680WTtxVk/edit?usp=sharing", "Pathways!A64")</f>
        <v/>
      </c>
    </row>
    <row r="78">
      <c r="A78">
        <f>IMPORTRANGE("https://docs.google.com/spreadsheets/d/1WfJiQt5vMZCTcAkzmoNrIH5X0cLkXSGUHk680WTtxVk/edit?usp=sharing", "Pathways!A64")</f>
        <v/>
      </c>
    </row>
    <row r="79">
      <c r="A79">
        <f>IMPORTRANGE("https://docs.google.com/spreadsheets/d/1WfJiQt5vMZCTcAkzmoNrIH5X0cLkXSGUHk680WTtxVk/edit?usp=sharing", "Pathways!A64")</f>
        <v/>
      </c>
    </row>
    <row r="80">
      <c r="A80">
        <f>IMPORTRANGE("https://docs.google.com/spreadsheets/d/1WfJiQt5vMZCTcAkzmoNrIH5X0cLkXSGUHk680WTtxVk/edit?usp=sharing", "Pathways!A64")</f>
        <v/>
      </c>
    </row>
    <row r="81">
      <c r="A81">
        <f>IMPORTRANGE("https://docs.google.com/spreadsheets/d/1WfJiQt5vMZCTcAkzmoNrIH5X0cLkXSGUHk680WTtxVk/edit?usp=sharing", "Pathways!A64")</f>
        <v/>
      </c>
    </row>
    <row r="82">
      <c r="A82">
        <f>IMPORTRANGE("https://docs.google.com/spreadsheets/d/1WfJiQt5vMZCTcAkzmoNrIH5X0cLkXSGUHk680WTtxVk/edit?usp=sharing", "Pathways!A64")</f>
        <v/>
      </c>
    </row>
    <row r="83">
      <c r="A83">
        <f>IMPORTRANGE("https://docs.google.com/spreadsheets/d/1WfJiQt5vMZCTcAkzmoNrIH5X0cLkXSGUHk680WTtxVk/edit?usp=sharing", "Pathways!A64")</f>
        <v/>
      </c>
    </row>
    <row r="84">
      <c r="A84">
        <f>IMPORTRANGE("https://docs.google.com/spreadsheets/d/1WfJiQt5vMZCTcAkzmoNrIH5X0cLkXSGUHk680WTtxVk/edit?usp=sharing", "Pathways!A64")</f>
        <v/>
      </c>
    </row>
    <row r="85">
      <c r="A85">
        <f>IMPORTRANGE("https://docs.google.com/spreadsheets/d/1WfJiQt5vMZCTcAkzmoNrIH5X0cLkXSGUHk680WTtxVk/edit?usp=sharing", "Pathways!A64")</f>
        <v/>
      </c>
    </row>
    <row r="86">
      <c r="A86">
        <f>IMPORTRANGE("https://docs.google.com/spreadsheets/d/1WfJiQt5vMZCTcAkzmoNrIH5X0cLkXSGUHk680WTtxVk/edit?usp=sharing", "Pathways!A85")</f>
        <v/>
      </c>
      <c r="B86">
        <f>IMPORTRANGE("https://docs.google.com/spreadsheets/d/1WfJiQt5vMZCTcAkzmoNrIH5X0cLkXSGUHk680WTtxVk/edit?usp=sharing", "Pathways!F87:F97")</f>
        <v/>
      </c>
      <c r="C86">
        <f>IMPORTRANGE("https://docs.google.com/spreadsheets/d/1WfJiQt5vMZCTcAkzmoNrIH5X0cLkXSGUHk680WTtxVk/edit?usp=sharing", "Pathways!A87:D97")</f>
        <v/>
      </c>
      <c r="G86">
        <f>IMPORTRANGE("https://docs.google.com/spreadsheets/d/1WfJiQt5vMZCTcAkzmoNrIH5X0cLkXSGUHk680WTtxVk/edit?usp=sharing", "Pathways!A99:A108")</f>
        <v/>
      </c>
      <c r="H86">
        <f>IMPORTRANGE("https://docs.google.com/spreadsheets/d/1WfJiQt5vMZCTcAkzmoNrIH5X0cLkXSGUHk680WTtxVk/edit?usp=sharing", "Pathways!C102:C108")</f>
        <v/>
      </c>
      <c r="I86">
        <f>IF(ISBLANK(IMPORTRANGE("https://docs.google.com/spreadsheets/d/1WfJiQt5vMZCTcAkzmoNrIH5X0cLkXSGUHk680WTtxVk/edit?usp=sharing", "Pathways!D102")), "---", IMPORTRANGE("https://docs.google.com/spreadsheets/d/1WfJiQt5vMZCTcAkzmoNrIH5X0cLkXSGUHk680WTtxVk/edit?usp=sharing", "Pathways!D102"))</f>
        <v/>
      </c>
      <c r="J86">
        <f>IMPORTRANGE("https://docs.google.com/spreadsheets/d/1WfJiQt5vMZCTcAkzmoNrIH5X0cLkXSGUHk680WTtxVk/edit?usp=sharing", "Pathways!C99:C100")</f>
        <v/>
      </c>
      <c r="K86">
        <f>IMPORTRANGE("https://docs.google.com/spreadsheets/d/1WfJiQt5vMZCTcAkzmoNrIH5X0cLkXSGUHk680WTtxVk/edit?usp=sharing", "Pathways!F99:F100")</f>
        <v/>
      </c>
      <c r="L86">
        <f>IMPORTRANGE("https://docs.google.com/spreadsheets/d/1WfJiQt5vMZCTcAkzmoNrIH5X0cLkXSGUHk680WTtxVk/edit?usp=sharing", "Pathways!F102:F103")</f>
        <v/>
      </c>
    </row>
    <row r="87">
      <c r="A87">
        <f>IMPORTRANGE("https://docs.google.com/spreadsheets/d/1WfJiQt5vMZCTcAkzmoNrIH5X0cLkXSGUHk680WTtxVk/edit?usp=sharing", "Pathways!A85")</f>
        <v/>
      </c>
    </row>
    <row r="88">
      <c r="A88">
        <f>IMPORTRANGE("https://docs.google.com/spreadsheets/d/1WfJiQt5vMZCTcAkzmoNrIH5X0cLkXSGUHk680WTtxVk/edit?usp=sharing", "Pathways!A85")</f>
        <v/>
      </c>
    </row>
    <row r="89">
      <c r="A89">
        <f>IMPORTRANGE("https://docs.google.com/spreadsheets/d/1WfJiQt5vMZCTcAkzmoNrIH5X0cLkXSGUHk680WTtxVk/edit?usp=sharing", "Pathways!A85")</f>
        <v/>
      </c>
    </row>
    <row r="90">
      <c r="A90">
        <f>IMPORTRANGE("https://docs.google.com/spreadsheets/d/1WfJiQt5vMZCTcAkzmoNrIH5X0cLkXSGUHk680WTtxVk/edit?usp=sharing", "Pathways!A85")</f>
        <v/>
      </c>
    </row>
    <row r="91">
      <c r="A91">
        <f>IMPORTRANGE("https://docs.google.com/spreadsheets/d/1WfJiQt5vMZCTcAkzmoNrIH5X0cLkXSGUHk680WTtxVk/edit?usp=sharing", "Pathways!A85")</f>
        <v/>
      </c>
    </row>
    <row r="92">
      <c r="A92">
        <f>IMPORTRANGE("https://docs.google.com/spreadsheets/d/1WfJiQt5vMZCTcAkzmoNrIH5X0cLkXSGUHk680WTtxVk/edit?usp=sharing", "Pathways!A85")</f>
        <v/>
      </c>
    </row>
    <row r="93">
      <c r="A93">
        <f>IMPORTRANGE("https://docs.google.com/spreadsheets/d/1WfJiQt5vMZCTcAkzmoNrIH5X0cLkXSGUHk680WTtxVk/edit?usp=sharing", "Pathways!A85")</f>
        <v/>
      </c>
    </row>
    <row r="94">
      <c r="A94">
        <f>IMPORTRANGE("https://docs.google.com/spreadsheets/d/1WfJiQt5vMZCTcAkzmoNrIH5X0cLkXSGUHk680WTtxVk/edit?usp=sharing", "Pathways!A85")</f>
        <v/>
      </c>
    </row>
    <row r="95">
      <c r="A95">
        <f>IMPORTRANGE("https://docs.google.com/spreadsheets/d/1WfJiQt5vMZCTcAkzmoNrIH5X0cLkXSGUHk680WTtxVk/edit?usp=sharing", "Pathways!A85")</f>
        <v/>
      </c>
    </row>
    <row r="96">
      <c r="A96">
        <f>IMPORTRANGE("https://docs.google.com/spreadsheets/d/1WfJiQt5vMZCTcAkzmoNrIH5X0cLkXSGUHk680WTtxVk/edit?usp=sharing", "Pathways!A85")</f>
        <v/>
      </c>
    </row>
    <row r="97">
      <c r="A97">
        <f>IMPORTRANGE("https://docs.google.com/spreadsheets/d/1WfJiQt5vMZCTcAkzmoNrIH5X0cLkXSGUHk680WTtxVk/edit?usp=sharing", "Pathways!A85")</f>
        <v/>
      </c>
      <c r="G97">
        <f>IMPORTRANGE("https://docs.google.com/spreadsheets/d/1WfJiQt5vMZCTcAkzmoNrIH5X0cLkXSGUHk680WTtxVk/edit?usp=sharing", "Pathways!B99:B108")</f>
        <v/>
      </c>
    </row>
    <row r="98">
      <c r="A98">
        <f>IMPORTRANGE("https://docs.google.com/spreadsheets/d/1WfJiQt5vMZCTcAkzmoNrIH5X0cLkXSGUHk680WTtxVk/edit?usp=sharing", "Pathways!A85")</f>
        <v/>
      </c>
    </row>
    <row r="99">
      <c r="A99">
        <f>IMPORTRANGE("https://docs.google.com/spreadsheets/d/1WfJiQt5vMZCTcAkzmoNrIH5X0cLkXSGUHk680WTtxVk/edit?usp=sharing", "Pathways!A85")</f>
        <v/>
      </c>
    </row>
    <row r="100">
      <c r="A100">
        <f>IMPORTRANGE("https://docs.google.com/spreadsheets/d/1WfJiQt5vMZCTcAkzmoNrIH5X0cLkXSGUHk680WTtxVk/edit?usp=sharing", "Pathways!A85")</f>
        <v/>
      </c>
    </row>
    <row r="101">
      <c r="A101">
        <f>IMPORTRANGE("https://docs.google.com/spreadsheets/d/1WfJiQt5vMZCTcAkzmoNrIH5X0cLkXSGUHk680WTtxVk/edit?usp=sharing", "Pathways!A85")</f>
        <v/>
      </c>
    </row>
    <row r="102">
      <c r="A102">
        <f>IMPORTRANGE("https://docs.google.com/spreadsheets/d/1WfJiQt5vMZCTcAkzmoNrIH5X0cLkXSGUHk680WTtxVk/edit?usp=sharing", "Pathways!A85")</f>
        <v/>
      </c>
    </row>
    <row r="103">
      <c r="A103">
        <f>IMPORTRANGE("https://docs.google.com/spreadsheets/d/1WfJiQt5vMZCTcAkzmoNrIH5X0cLkXSGUHk680WTtxVk/edit?usp=sharing", "Pathways!A85")</f>
        <v/>
      </c>
    </row>
    <row r="104">
      <c r="A104">
        <f>IMPORTRANGE("https://docs.google.com/spreadsheets/d/1WfJiQt5vMZCTcAkzmoNrIH5X0cLkXSGUHk680WTtxVk/edit?usp=sharing", "Pathways!A85")</f>
        <v/>
      </c>
    </row>
    <row r="105">
      <c r="A105">
        <f>IMPORTRANGE("https://docs.google.com/spreadsheets/d/1WfJiQt5vMZCTcAkzmoNrIH5X0cLkXSGUHk680WTtxVk/edit?usp=sharing", "Pathways!A85")</f>
        <v/>
      </c>
    </row>
    <row r="106">
      <c r="A106">
        <f>IMPORTRANGE("https://docs.google.com/spreadsheets/d/1WfJiQt5vMZCTcAkzmoNrIH5X0cLkXSGUHk680WTtxVk/edit?usp=sharing", "Pathways!A85")</f>
        <v/>
      </c>
    </row>
    <row r="107">
      <c r="A107">
        <f>IMPORTRANGE("https://docs.google.com/spreadsheets/d/1WfJiQt5vMZCTcAkzmoNrIH5X0cLkXSGUHk680WTtxVk/edit?usp=sharing", "Pathways!A106")</f>
        <v/>
      </c>
      <c r="B107">
        <f>IMPORTRANGE("https://docs.google.com/spreadsheets/d/1WfJiQt5vMZCTcAkzmoNrIH5X0cLkXSGUHk680WTtxVk/edit?usp=sharing", "Pathways!F108:F118")</f>
        <v/>
      </c>
      <c r="C107">
        <f>IMPORTRANGE("https://docs.google.com/spreadsheets/d/1WfJiQt5vMZCTcAkzmoNrIH5X0cLkXSGUHk680WTtxVk/edit?usp=sharing", "Pathways!A108:D118")</f>
        <v/>
      </c>
      <c r="G107">
        <f>IMPORTRANGE("https://docs.google.com/spreadsheets/d/1WfJiQt5vMZCTcAkzmoNrIH5X0cLkXSGUHk680WTtxVk/edit?usp=sharing", "Pathways!A120:A129")</f>
        <v/>
      </c>
      <c r="H107">
        <f>IMPORTRANGE("https://docs.google.com/spreadsheets/d/1WfJiQt5vMZCTcAkzmoNrIH5X0cLkXSGUHk680WTtxVk/edit?usp=sharing", "Pathways!C123:C129")</f>
        <v/>
      </c>
      <c r="I107">
        <f>IF(ISBLANK(IMPORTRANGE("https://docs.google.com/spreadsheets/d/1WfJiQt5vMZCTcAkzmoNrIH5X0cLkXSGUHk680WTtxVk/edit?usp=sharing", "Pathways!D123")), "---", IMPORTRANGE("https://docs.google.com/spreadsheets/d/1WfJiQt5vMZCTcAkzmoNrIH5X0cLkXSGUHk680WTtxVk/edit?usp=sharing", "Pathways!D123"))</f>
        <v/>
      </c>
      <c r="J107">
        <f>IMPORTRANGE("https://docs.google.com/spreadsheets/d/1WfJiQt5vMZCTcAkzmoNrIH5X0cLkXSGUHk680WTtxVk/edit?usp=sharing", "Pathways!C120:C121")</f>
        <v/>
      </c>
      <c r="K107">
        <f>IMPORTRANGE("https://docs.google.com/spreadsheets/d/1WfJiQt5vMZCTcAkzmoNrIH5X0cLkXSGUHk680WTtxVk/edit?usp=sharing", "Pathways!F120:F121")</f>
        <v/>
      </c>
      <c r="L107">
        <f>IMPORTRANGE("https://docs.google.com/spreadsheets/d/1WfJiQt5vMZCTcAkzmoNrIH5X0cLkXSGUHk680WTtxVk/edit?usp=sharing", "Pathways!F123:F124")</f>
        <v/>
      </c>
    </row>
    <row r="108">
      <c r="A108">
        <f>IMPORTRANGE("https://docs.google.com/spreadsheets/d/1WfJiQt5vMZCTcAkzmoNrIH5X0cLkXSGUHk680WTtxVk/edit?usp=sharing", "Pathways!A106")</f>
        <v/>
      </c>
    </row>
    <row r="109">
      <c r="A109">
        <f>IMPORTRANGE("https://docs.google.com/spreadsheets/d/1WfJiQt5vMZCTcAkzmoNrIH5X0cLkXSGUHk680WTtxVk/edit?usp=sharing", "Pathways!A106")</f>
        <v/>
      </c>
    </row>
    <row r="110">
      <c r="A110">
        <f>IMPORTRANGE("https://docs.google.com/spreadsheets/d/1WfJiQt5vMZCTcAkzmoNrIH5X0cLkXSGUHk680WTtxVk/edit?usp=sharing", "Pathways!A106")</f>
        <v/>
      </c>
    </row>
    <row r="111">
      <c r="A111">
        <f>IMPORTRANGE("https://docs.google.com/spreadsheets/d/1WfJiQt5vMZCTcAkzmoNrIH5X0cLkXSGUHk680WTtxVk/edit?usp=sharing", "Pathways!A106")</f>
        <v/>
      </c>
    </row>
    <row r="112">
      <c r="A112">
        <f>IMPORTRANGE("https://docs.google.com/spreadsheets/d/1WfJiQt5vMZCTcAkzmoNrIH5X0cLkXSGUHk680WTtxVk/edit?usp=sharing", "Pathways!A106")</f>
        <v/>
      </c>
    </row>
    <row r="113">
      <c r="A113">
        <f>IMPORTRANGE("https://docs.google.com/spreadsheets/d/1WfJiQt5vMZCTcAkzmoNrIH5X0cLkXSGUHk680WTtxVk/edit?usp=sharing", "Pathways!A106")</f>
        <v/>
      </c>
    </row>
    <row r="114">
      <c r="A114">
        <f>IMPORTRANGE("https://docs.google.com/spreadsheets/d/1WfJiQt5vMZCTcAkzmoNrIH5X0cLkXSGUHk680WTtxVk/edit?usp=sharing", "Pathways!A106")</f>
        <v/>
      </c>
    </row>
    <row r="115">
      <c r="A115">
        <f>IMPORTRANGE("https://docs.google.com/spreadsheets/d/1WfJiQt5vMZCTcAkzmoNrIH5X0cLkXSGUHk680WTtxVk/edit?usp=sharing", "Pathways!A106")</f>
        <v/>
      </c>
    </row>
    <row r="116">
      <c r="A116">
        <f>IMPORTRANGE("https://docs.google.com/spreadsheets/d/1WfJiQt5vMZCTcAkzmoNrIH5X0cLkXSGUHk680WTtxVk/edit?usp=sharing", "Pathways!A106")</f>
        <v/>
      </c>
    </row>
    <row r="117">
      <c r="A117">
        <f>IMPORTRANGE("https://docs.google.com/spreadsheets/d/1WfJiQt5vMZCTcAkzmoNrIH5X0cLkXSGUHk680WTtxVk/edit?usp=sharing", "Pathways!A106")</f>
        <v/>
      </c>
    </row>
    <row r="118">
      <c r="A118">
        <f>IMPORTRANGE("https://docs.google.com/spreadsheets/d/1WfJiQt5vMZCTcAkzmoNrIH5X0cLkXSGUHk680WTtxVk/edit?usp=sharing", "Pathways!A106")</f>
        <v/>
      </c>
      <c r="G118">
        <f>IMPORTRANGE("https://docs.google.com/spreadsheets/d/1WfJiQt5vMZCTcAkzmoNrIH5X0cLkXSGUHk680WTtxVk/edit?usp=sharing", "Pathways!B120:B129")</f>
        <v/>
      </c>
    </row>
    <row r="119">
      <c r="A119">
        <f>IMPORTRANGE("https://docs.google.com/spreadsheets/d/1WfJiQt5vMZCTcAkzmoNrIH5X0cLkXSGUHk680WTtxVk/edit?usp=sharing", "Pathways!A106")</f>
        <v/>
      </c>
    </row>
    <row r="120">
      <c r="A120">
        <f>IMPORTRANGE("https://docs.google.com/spreadsheets/d/1WfJiQt5vMZCTcAkzmoNrIH5X0cLkXSGUHk680WTtxVk/edit?usp=sharing", "Pathways!A106")</f>
        <v/>
      </c>
    </row>
    <row r="121">
      <c r="A121">
        <f>IMPORTRANGE("https://docs.google.com/spreadsheets/d/1WfJiQt5vMZCTcAkzmoNrIH5X0cLkXSGUHk680WTtxVk/edit?usp=sharing", "Pathways!A106")</f>
        <v/>
      </c>
    </row>
    <row r="122">
      <c r="A122">
        <f>IMPORTRANGE("https://docs.google.com/spreadsheets/d/1WfJiQt5vMZCTcAkzmoNrIH5X0cLkXSGUHk680WTtxVk/edit?usp=sharing", "Pathways!A106")</f>
        <v/>
      </c>
    </row>
    <row r="123">
      <c r="A123">
        <f>IMPORTRANGE("https://docs.google.com/spreadsheets/d/1WfJiQt5vMZCTcAkzmoNrIH5X0cLkXSGUHk680WTtxVk/edit?usp=sharing", "Pathways!A106")</f>
        <v/>
      </c>
    </row>
    <row r="124">
      <c r="A124">
        <f>IMPORTRANGE("https://docs.google.com/spreadsheets/d/1WfJiQt5vMZCTcAkzmoNrIH5X0cLkXSGUHk680WTtxVk/edit?usp=sharing", "Pathways!A106")</f>
        <v/>
      </c>
    </row>
    <row r="125">
      <c r="A125">
        <f>IMPORTRANGE("https://docs.google.com/spreadsheets/d/1WfJiQt5vMZCTcAkzmoNrIH5X0cLkXSGUHk680WTtxVk/edit?usp=sharing", "Pathways!A106")</f>
        <v/>
      </c>
    </row>
    <row r="126">
      <c r="A126">
        <f>IMPORTRANGE("https://docs.google.com/spreadsheets/d/1WfJiQt5vMZCTcAkzmoNrIH5X0cLkXSGUHk680WTtxVk/edit?usp=sharing", "Pathways!A106")</f>
        <v/>
      </c>
    </row>
    <row r="127">
      <c r="A127">
        <f>IMPORTRANGE("https://docs.google.com/spreadsheets/d/1WfJiQt5vMZCTcAkzmoNrIH5X0cLkXSGUHk680WTtxVk/edit?usp=sharing", "Pathways!A106")</f>
        <v/>
      </c>
    </row>
    <row r="128">
      <c r="A128">
        <f>IMPORTRANGE("https://docs.google.com/spreadsheets/d/1WfJiQt5vMZCTcAkzmoNrIH5X0cLkXSGUHk680WTtxVk/edit?usp=sharing", "Pathways!A127")</f>
        <v/>
      </c>
      <c r="B128">
        <f>IMPORTRANGE("https://docs.google.com/spreadsheets/d/1WfJiQt5vMZCTcAkzmoNrIH5X0cLkXSGUHk680WTtxVk/edit?usp=sharing", "Pathways!F129:F139")</f>
        <v/>
      </c>
      <c r="C128">
        <f>IMPORTRANGE("https://docs.google.com/spreadsheets/d/1WfJiQt5vMZCTcAkzmoNrIH5X0cLkXSGUHk680WTtxVk/edit?usp=sharing", "Pathways!A129:D139")</f>
        <v/>
      </c>
      <c r="G128">
        <f>IMPORTRANGE("https://docs.google.com/spreadsheets/d/1WfJiQt5vMZCTcAkzmoNrIH5X0cLkXSGUHk680WTtxVk/edit?usp=sharing", "Pathways!A141:A150")</f>
        <v/>
      </c>
      <c r="H128">
        <f>IMPORTRANGE("https://docs.google.com/spreadsheets/d/1WfJiQt5vMZCTcAkzmoNrIH5X0cLkXSGUHk680WTtxVk/edit?usp=sharing", "Pathways!C144:C150")</f>
        <v/>
      </c>
      <c r="I128">
        <f>IF(ISBLANK(IMPORTRANGE("https://docs.google.com/spreadsheets/d/1WfJiQt5vMZCTcAkzmoNrIH5X0cLkXSGUHk680WTtxVk/edit?usp=sharing", "Pathways!D144")), "---", IMPORTRANGE("https://docs.google.com/spreadsheets/d/1WfJiQt5vMZCTcAkzmoNrIH5X0cLkXSGUHk680WTtxVk/edit?usp=sharing", "Pathways!D144"))</f>
        <v/>
      </c>
      <c r="J128">
        <f>IMPORTRANGE("https://docs.google.com/spreadsheets/d/1WfJiQt5vMZCTcAkzmoNrIH5X0cLkXSGUHk680WTtxVk/edit?usp=sharing", "Pathways!C141:C142")</f>
        <v/>
      </c>
      <c r="K128">
        <f>IMPORTRANGE("https://docs.google.com/spreadsheets/d/1WfJiQt5vMZCTcAkzmoNrIH5X0cLkXSGUHk680WTtxVk/edit?usp=sharing", "Pathways!F141:F142")</f>
        <v/>
      </c>
      <c r="L128">
        <f>IMPORTRANGE("https://docs.google.com/spreadsheets/d/1WfJiQt5vMZCTcAkzmoNrIH5X0cLkXSGUHk680WTtxVk/edit?usp=sharing", "Pathways!F144:F145")</f>
        <v/>
      </c>
    </row>
    <row r="129">
      <c r="A129">
        <f>IMPORTRANGE("https://docs.google.com/spreadsheets/d/1WfJiQt5vMZCTcAkzmoNrIH5X0cLkXSGUHk680WTtxVk/edit?usp=sharing", "Pathways!A127")</f>
        <v/>
      </c>
    </row>
    <row r="130">
      <c r="A130">
        <f>IMPORTRANGE("https://docs.google.com/spreadsheets/d/1WfJiQt5vMZCTcAkzmoNrIH5X0cLkXSGUHk680WTtxVk/edit?usp=sharing", "Pathways!A127")</f>
        <v/>
      </c>
    </row>
    <row r="131">
      <c r="A131">
        <f>IMPORTRANGE("https://docs.google.com/spreadsheets/d/1WfJiQt5vMZCTcAkzmoNrIH5X0cLkXSGUHk680WTtxVk/edit?usp=sharing", "Pathways!A127")</f>
        <v/>
      </c>
    </row>
    <row r="132">
      <c r="A132">
        <f>IMPORTRANGE("https://docs.google.com/spreadsheets/d/1WfJiQt5vMZCTcAkzmoNrIH5X0cLkXSGUHk680WTtxVk/edit?usp=sharing", "Pathways!A127")</f>
        <v/>
      </c>
    </row>
    <row r="133">
      <c r="A133">
        <f>IMPORTRANGE("https://docs.google.com/spreadsheets/d/1WfJiQt5vMZCTcAkzmoNrIH5X0cLkXSGUHk680WTtxVk/edit?usp=sharing", "Pathways!A127")</f>
        <v/>
      </c>
    </row>
    <row r="134">
      <c r="A134">
        <f>IMPORTRANGE("https://docs.google.com/spreadsheets/d/1WfJiQt5vMZCTcAkzmoNrIH5X0cLkXSGUHk680WTtxVk/edit?usp=sharing", "Pathways!A127")</f>
        <v/>
      </c>
    </row>
    <row r="135">
      <c r="A135">
        <f>IMPORTRANGE("https://docs.google.com/spreadsheets/d/1WfJiQt5vMZCTcAkzmoNrIH5X0cLkXSGUHk680WTtxVk/edit?usp=sharing", "Pathways!A127")</f>
        <v/>
      </c>
    </row>
    <row r="136">
      <c r="A136">
        <f>IMPORTRANGE("https://docs.google.com/spreadsheets/d/1WfJiQt5vMZCTcAkzmoNrIH5X0cLkXSGUHk680WTtxVk/edit?usp=sharing", "Pathways!A127")</f>
        <v/>
      </c>
    </row>
    <row r="137">
      <c r="A137">
        <f>IMPORTRANGE("https://docs.google.com/spreadsheets/d/1WfJiQt5vMZCTcAkzmoNrIH5X0cLkXSGUHk680WTtxVk/edit?usp=sharing", "Pathways!A127")</f>
        <v/>
      </c>
    </row>
    <row r="138">
      <c r="A138">
        <f>IMPORTRANGE("https://docs.google.com/spreadsheets/d/1WfJiQt5vMZCTcAkzmoNrIH5X0cLkXSGUHk680WTtxVk/edit?usp=sharing", "Pathways!A127")</f>
        <v/>
      </c>
    </row>
    <row r="139">
      <c r="A139">
        <f>IMPORTRANGE("https://docs.google.com/spreadsheets/d/1WfJiQt5vMZCTcAkzmoNrIH5X0cLkXSGUHk680WTtxVk/edit?usp=sharing", "Pathways!A127")</f>
        <v/>
      </c>
      <c r="G139">
        <f>IMPORTRANGE("https://docs.google.com/spreadsheets/d/1WfJiQt5vMZCTcAkzmoNrIH5X0cLkXSGUHk680WTtxVk/edit?usp=sharing", "Pathways!B141:B150")</f>
        <v/>
      </c>
    </row>
    <row r="140">
      <c r="A140">
        <f>IMPORTRANGE("https://docs.google.com/spreadsheets/d/1WfJiQt5vMZCTcAkzmoNrIH5X0cLkXSGUHk680WTtxVk/edit?usp=sharing", "Pathways!A127")</f>
        <v/>
      </c>
    </row>
    <row r="141">
      <c r="A141">
        <f>IMPORTRANGE("https://docs.google.com/spreadsheets/d/1WfJiQt5vMZCTcAkzmoNrIH5X0cLkXSGUHk680WTtxVk/edit?usp=sharing", "Pathways!A127")</f>
        <v/>
      </c>
    </row>
    <row r="142">
      <c r="A142">
        <f>IMPORTRANGE("https://docs.google.com/spreadsheets/d/1WfJiQt5vMZCTcAkzmoNrIH5X0cLkXSGUHk680WTtxVk/edit?usp=sharing", "Pathways!A127")</f>
        <v/>
      </c>
    </row>
    <row r="143">
      <c r="A143">
        <f>IMPORTRANGE("https://docs.google.com/spreadsheets/d/1WfJiQt5vMZCTcAkzmoNrIH5X0cLkXSGUHk680WTtxVk/edit?usp=sharing", "Pathways!A127")</f>
        <v/>
      </c>
    </row>
    <row r="144">
      <c r="A144">
        <f>IMPORTRANGE("https://docs.google.com/spreadsheets/d/1WfJiQt5vMZCTcAkzmoNrIH5X0cLkXSGUHk680WTtxVk/edit?usp=sharing", "Pathways!A127")</f>
        <v/>
      </c>
    </row>
    <row r="145">
      <c r="A145">
        <f>IMPORTRANGE("https://docs.google.com/spreadsheets/d/1WfJiQt5vMZCTcAkzmoNrIH5X0cLkXSGUHk680WTtxVk/edit?usp=sharing", "Pathways!A127")</f>
        <v/>
      </c>
    </row>
    <row r="146">
      <c r="A146">
        <f>IMPORTRANGE("https://docs.google.com/spreadsheets/d/1WfJiQt5vMZCTcAkzmoNrIH5X0cLkXSGUHk680WTtxVk/edit?usp=sharing", "Pathways!A127")</f>
        <v/>
      </c>
    </row>
    <row r="147">
      <c r="A147">
        <f>IMPORTRANGE("https://docs.google.com/spreadsheets/d/1WfJiQt5vMZCTcAkzmoNrIH5X0cLkXSGUHk680WTtxVk/edit?usp=sharing", "Pathways!A127")</f>
        <v/>
      </c>
    </row>
    <row r="148">
      <c r="A148">
        <f>IMPORTRANGE("https://docs.google.com/spreadsheets/d/1WfJiQt5vMZCTcAkzmoNrIH5X0cLkXSGUHk680WTtxVk/edit?usp=sharing", "Pathways!A127")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Program</t>
        </is>
      </c>
      <c r="B1" t="inlineStr">
        <is>
          <t>Program Description</t>
        </is>
      </c>
      <c r="C1" t="inlineStr">
        <is>
          <t>Grade 9</t>
        </is>
      </c>
      <c r="D1" t="inlineStr">
        <is>
          <t>Grade 10</t>
        </is>
      </c>
      <c r="E1" t="inlineStr">
        <is>
          <t>Grade 11</t>
        </is>
      </c>
      <c r="F1" t="inlineStr">
        <is>
          <t>Grade 12</t>
        </is>
      </c>
      <c r="G1" t="inlineStr">
        <is>
          <t>Popular Elective Options</t>
        </is>
      </c>
      <c r="H1" t="inlineStr">
        <is>
          <t>Entrance Criteria: Description</t>
        </is>
      </c>
      <c r="I1" t="inlineStr">
        <is>
          <t>Entrance Criteria</t>
        </is>
      </c>
      <c r="J1" t="inlineStr">
        <is>
          <t>Link to 1-2 Minute Video</t>
        </is>
      </c>
      <c r="K1" t="inlineStr">
        <is>
          <t>Two Student Quotes</t>
        </is>
      </c>
      <c r="L1" t="inlineStr">
        <is>
          <t>Two Staff Quotes</t>
        </is>
      </c>
    </row>
    <row r="2">
      <c r="A2">
        <f>IMPORTRANGE("https://docs.google.com/spreadsheets/d/1pLOqHEZ64ErMUhFjbjtC_2tRbmRyEEh0CibPgg1RJpg/edit?usp=sharing", "Pathways!A1")</f>
        <v/>
      </c>
      <c r="B2">
        <f>IMPORTRANGE("https://docs.google.com/spreadsheets/d/1pLOqHEZ64ErMUhFjbjtC_2tRbmRyEEh0CibPgg1RJpg/edit?usp=sharing", "Pathways!F3:F13")</f>
        <v/>
      </c>
      <c r="C2">
        <f>IMPORTRANGE("https://docs.google.com/spreadsheets/d/1pLOqHEZ64ErMUhFjbjtC_2tRbmRyEEh0CibPgg1RJpg/edit?usp=sharing", "Pathways!A3:D13")</f>
        <v/>
      </c>
      <c r="G2">
        <f>IMPORTRANGE("https://docs.google.com/spreadsheets/d/1pLOqHEZ64ErMUhFjbjtC_2tRbmRyEEh0CibPgg1RJpg/edit?usp=sharing", "Pathways!A15:A24")</f>
        <v/>
      </c>
      <c r="H2">
        <f>IMPORTRANGE("https://docs.google.com/spreadsheets/d/1pLOqHEZ64ErMUhFjbjtC_2tRbmRyEEh0CibPgg1RJpg/edit?usp=sharing", "Pathways!C18:C24")</f>
        <v/>
      </c>
      <c r="I2">
        <f>IF(ISBLANK(IMPORTRANGE("https://docs.google.com/spreadsheets/d/1pLOqHEZ64ErMUhFjbjtC_2tRbmRyEEh0CibPgg1RJpg/edit?usp=sharing", "Pathways!D18")), "---", IMPORTRANGE("https://docs.google.com/spreadsheets/d/1pLOqHEZ64ErMUhFjbjtC_2tRbmRyEEh0CibPgg1RJpg/edit?usp=sharing", "Pathways!D18"))</f>
        <v/>
      </c>
      <c r="J2">
        <f>IMPORTRANGE("https://docs.google.com/spreadsheets/d/1pLOqHEZ64ErMUhFjbjtC_2tRbmRyEEh0CibPgg1RJpg/edit?usp=sharing", "Pathways!C15:C16")</f>
        <v/>
      </c>
      <c r="K2">
        <f>IMPORTRANGE("https://docs.google.com/spreadsheets/d/1pLOqHEZ64ErMUhFjbjtC_2tRbmRyEEh0CibPgg1RJpg/edit?usp=sharing", "Pathways!F15:F16")</f>
        <v/>
      </c>
      <c r="L2">
        <f>IMPORTRANGE("https://docs.google.com/spreadsheets/d/1pLOqHEZ64ErMUhFjbjtC_2tRbmRyEEh0CibPgg1RJpg/edit?usp=sharing", "Pathways!F18:F19")</f>
        <v/>
      </c>
    </row>
    <row r="3">
      <c r="A3">
        <f>IMPORTRANGE("https://docs.google.com/spreadsheets/d/1pLOqHEZ64ErMUhFjbjtC_2tRbmRyEEh0CibPgg1RJpg/edit?usp=sharing", "Pathways!A1")</f>
        <v/>
      </c>
    </row>
    <row r="4">
      <c r="A4">
        <f>IMPORTRANGE("https://docs.google.com/spreadsheets/d/1pLOqHEZ64ErMUhFjbjtC_2tRbmRyEEh0CibPgg1RJpg/edit?usp=sharing", "Pathways!A1")</f>
        <v/>
      </c>
    </row>
    <row r="5">
      <c r="A5">
        <f>IMPORTRANGE("https://docs.google.com/spreadsheets/d/1pLOqHEZ64ErMUhFjbjtC_2tRbmRyEEh0CibPgg1RJpg/edit?usp=sharing", "Pathways!A1")</f>
        <v/>
      </c>
    </row>
    <row r="6">
      <c r="A6">
        <f>IMPORTRANGE("https://docs.google.com/spreadsheets/d/1pLOqHEZ64ErMUhFjbjtC_2tRbmRyEEh0CibPgg1RJpg/edit?usp=sharing", "Pathways!A1")</f>
        <v/>
      </c>
    </row>
    <row r="7">
      <c r="A7">
        <f>IMPORTRANGE("https://docs.google.com/spreadsheets/d/1pLOqHEZ64ErMUhFjbjtC_2tRbmRyEEh0CibPgg1RJpg/edit?usp=sharing", "Pathways!A1")</f>
        <v/>
      </c>
    </row>
    <row r="8">
      <c r="A8">
        <f>IMPORTRANGE("https://docs.google.com/spreadsheets/d/1pLOqHEZ64ErMUhFjbjtC_2tRbmRyEEh0CibPgg1RJpg/edit?usp=sharing", "Pathways!A1")</f>
        <v/>
      </c>
    </row>
    <row r="9">
      <c r="A9">
        <f>IMPORTRANGE("https://docs.google.com/spreadsheets/d/1pLOqHEZ64ErMUhFjbjtC_2tRbmRyEEh0CibPgg1RJpg/edit?usp=sharing", "Pathways!A1")</f>
        <v/>
      </c>
    </row>
    <row r="10">
      <c r="A10">
        <f>IMPORTRANGE("https://docs.google.com/spreadsheets/d/1pLOqHEZ64ErMUhFjbjtC_2tRbmRyEEh0CibPgg1RJpg/edit?usp=sharing", "Pathways!A1")</f>
        <v/>
      </c>
    </row>
    <row r="11">
      <c r="A11">
        <f>IMPORTRANGE("https://docs.google.com/spreadsheets/d/1pLOqHEZ64ErMUhFjbjtC_2tRbmRyEEh0CibPgg1RJpg/edit?usp=sharing", "Pathways!A1")</f>
        <v/>
      </c>
    </row>
    <row r="12">
      <c r="A12">
        <f>IMPORTRANGE("https://docs.google.com/spreadsheets/d/1pLOqHEZ64ErMUhFjbjtC_2tRbmRyEEh0CibPgg1RJpg/edit?usp=sharing", "Pathways!A1")</f>
        <v/>
      </c>
    </row>
    <row r="13">
      <c r="A13">
        <f>IMPORTRANGE("https://docs.google.com/spreadsheets/d/1pLOqHEZ64ErMUhFjbjtC_2tRbmRyEEh0CibPgg1RJpg/edit?usp=sharing", "Pathways!A1")</f>
        <v/>
      </c>
      <c r="G13">
        <f>IMPORTRANGE("https://docs.google.com/spreadsheets/d/1pLOqHEZ64ErMUhFjbjtC_2tRbmRyEEh0CibPgg1RJpg/edit?usp=sharing", "Pathways!B15:B24")</f>
        <v/>
      </c>
    </row>
    <row r="14">
      <c r="A14">
        <f>IMPORTRANGE("https://docs.google.com/spreadsheets/d/1pLOqHEZ64ErMUhFjbjtC_2tRbmRyEEh0CibPgg1RJpg/edit?usp=sharing", "Pathways!A1")</f>
        <v/>
      </c>
    </row>
    <row r="15">
      <c r="A15">
        <f>IMPORTRANGE("https://docs.google.com/spreadsheets/d/1pLOqHEZ64ErMUhFjbjtC_2tRbmRyEEh0CibPgg1RJpg/edit?usp=sharing", "Pathways!A1")</f>
        <v/>
      </c>
    </row>
    <row r="16">
      <c r="A16">
        <f>IMPORTRANGE("https://docs.google.com/spreadsheets/d/1pLOqHEZ64ErMUhFjbjtC_2tRbmRyEEh0CibPgg1RJpg/edit?usp=sharing", "Pathways!A1")</f>
        <v/>
      </c>
    </row>
    <row r="17">
      <c r="A17">
        <f>IMPORTRANGE("https://docs.google.com/spreadsheets/d/1pLOqHEZ64ErMUhFjbjtC_2tRbmRyEEh0CibPgg1RJpg/edit?usp=sharing", "Pathways!A1")</f>
        <v/>
      </c>
    </row>
    <row r="18">
      <c r="A18">
        <f>IMPORTRANGE("https://docs.google.com/spreadsheets/d/1pLOqHEZ64ErMUhFjbjtC_2tRbmRyEEh0CibPgg1RJpg/edit?usp=sharing", "Pathways!A1")</f>
        <v/>
      </c>
    </row>
    <row r="19">
      <c r="A19">
        <f>IMPORTRANGE("https://docs.google.com/spreadsheets/d/1pLOqHEZ64ErMUhFjbjtC_2tRbmRyEEh0CibPgg1RJpg/edit?usp=sharing", "Pathways!A1")</f>
        <v/>
      </c>
    </row>
    <row r="20">
      <c r="A20">
        <f>IMPORTRANGE("https://docs.google.com/spreadsheets/d/1pLOqHEZ64ErMUhFjbjtC_2tRbmRyEEh0CibPgg1RJpg/edit?usp=sharing", "Pathways!A1")</f>
        <v/>
      </c>
    </row>
    <row r="21">
      <c r="A21">
        <f>IMPORTRANGE("https://docs.google.com/spreadsheets/d/1pLOqHEZ64ErMUhFjbjtC_2tRbmRyEEh0CibPgg1RJpg/edit?usp=sharing", "Pathways!A1")</f>
        <v/>
      </c>
    </row>
    <row r="22">
      <c r="A22">
        <f>IMPORTRANGE("https://docs.google.com/spreadsheets/d/1pLOqHEZ64ErMUhFjbjtC_2tRbmRyEEh0CibPgg1RJpg/edit?usp=sharing", "Pathways!A1")</f>
        <v/>
      </c>
    </row>
    <row r="23">
      <c r="A23">
        <f>IMPORTRANGE("https://docs.google.com/spreadsheets/d/1pLOqHEZ64ErMUhFjbjtC_2tRbmRyEEh0CibPgg1RJpg/edit?usp=sharing", "Pathways!A22")</f>
        <v/>
      </c>
      <c r="B23">
        <f>IMPORTRANGE("https://docs.google.com/spreadsheets/d/1pLOqHEZ64ErMUhFjbjtC_2tRbmRyEEh0CibPgg1RJpg/edit?usp=sharing", "Pathways!F24:F34")</f>
        <v/>
      </c>
      <c r="C23">
        <f>IMPORTRANGE("https://docs.google.com/spreadsheets/d/1pLOqHEZ64ErMUhFjbjtC_2tRbmRyEEh0CibPgg1RJpg/edit?usp=sharing", "Pathways!A24:D34")</f>
        <v/>
      </c>
      <c r="G23">
        <f>IMPORTRANGE("https://docs.google.com/spreadsheets/d/1pLOqHEZ64ErMUhFjbjtC_2tRbmRyEEh0CibPgg1RJpg/edit?usp=sharing", "Pathways!A36:A45")</f>
        <v/>
      </c>
      <c r="H23">
        <f>IMPORTRANGE("https://docs.google.com/spreadsheets/d/1pLOqHEZ64ErMUhFjbjtC_2tRbmRyEEh0CibPgg1RJpg/edit?usp=sharing", "Pathways!C39:C45")</f>
        <v/>
      </c>
      <c r="I23">
        <f>IF(ISBLANK(IMPORTRANGE("https://docs.google.com/spreadsheets/d/1pLOqHEZ64ErMUhFjbjtC_2tRbmRyEEh0CibPgg1RJpg/edit?usp=sharing", "Pathways!D39")), "---", IMPORTRANGE("https://docs.google.com/spreadsheets/d/1pLOqHEZ64ErMUhFjbjtC_2tRbmRyEEh0CibPgg1RJpg/edit?usp=sharing", "Pathways!D39"))</f>
        <v/>
      </c>
      <c r="J23">
        <f>IMPORTRANGE("https://docs.google.com/spreadsheets/d/1pLOqHEZ64ErMUhFjbjtC_2tRbmRyEEh0CibPgg1RJpg/edit?usp=sharing", "Pathways!C36:C37")</f>
        <v/>
      </c>
      <c r="K23">
        <f>IMPORTRANGE("https://docs.google.com/spreadsheets/d/1pLOqHEZ64ErMUhFjbjtC_2tRbmRyEEh0CibPgg1RJpg/edit?usp=sharing", "Pathways!F36:F37")</f>
        <v/>
      </c>
      <c r="L23">
        <f>IMPORTRANGE("https://docs.google.com/spreadsheets/d/1pLOqHEZ64ErMUhFjbjtC_2tRbmRyEEh0CibPgg1RJpg/edit?usp=sharing", "Pathways!F39:F40")</f>
        <v/>
      </c>
    </row>
    <row r="24">
      <c r="A24">
        <f>IMPORTRANGE("https://docs.google.com/spreadsheets/d/1pLOqHEZ64ErMUhFjbjtC_2tRbmRyEEh0CibPgg1RJpg/edit?usp=sharing", "Pathways!A22")</f>
        <v/>
      </c>
    </row>
    <row r="25">
      <c r="A25">
        <f>IMPORTRANGE("https://docs.google.com/spreadsheets/d/1pLOqHEZ64ErMUhFjbjtC_2tRbmRyEEh0CibPgg1RJpg/edit?usp=sharing", "Pathways!A22")</f>
        <v/>
      </c>
    </row>
    <row r="26">
      <c r="A26">
        <f>IMPORTRANGE("https://docs.google.com/spreadsheets/d/1pLOqHEZ64ErMUhFjbjtC_2tRbmRyEEh0CibPgg1RJpg/edit?usp=sharing", "Pathways!A22")</f>
        <v/>
      </c>
    </row>
    <row r="27">
      <c r="A27">
        <f>IMPORTRANGE("https://docs.google.com/spreadsheets/d/1pLOqHEZ64ErMUhFjbjtC_2tRbmRyEEh0CibPgg1RJpg/edit?usp=sharing", "Pathways!A22")</f>
        <v/>
      </c>
    </row>
    <row r="28">
      <c r="A28">
        <f>IMPORTRANGE("https://docs.google.com/spreadsheets/d/1pLOqHEZ64ErMUhFjbjtC_2tRbmRyEEh0CibPgg1RJpg/edit?usp=sharing", "Pathways!A22")</f>
        <v/>
      </c>
    </row>
    <row r="29">
      <c r="A29">
        <f>IMPORTRANGE("https://docs.google.com/spreadsheets/d/1pLOqHEZ64ErMUhFjbjtC_2tRbmRyEEh0CibPgg1RJpg/edit?usp=sharing", "Pathways!A22")</f>
        <v/>
      </c>
    </row>
    <row r="30">
      <c r="A30">
        <f>IMPORTRANGE("https://docs.google.com/spreadsheets/d/1pLOqHEZ64ErMUhFjbjtC_2tRbmRyEEh0CibPgg1RJpg/edit?usp=sharing", "Pathways!A22")</f>
        <v/>
      </c>
    </row>
    <row r="31">
      <c r="A31">
        <f>IMPORTRANGE("https://docs.google.com/spreadsheets/d/1pLOqHEZ64ErMUhFjbjtC_2tRbmRyEEh0CibPgg1RJpg/edit?usp=sharing", "Pathways!A22")</f>
        <v/>
      </c>
    </row>
    <row r="32">
      <c r="A32">
        <f>IMPORTRANGE("https://docs.google.com/spreadsheets/d/1pLOqHEZ64ErMUhFjbjtC_2tRbmRyEEh0CibPgg1RJpg/edit?usp=sharing", "Pathways!A22")</f>
        <v/>
      </c>
    </row>
    <row r="33">
      <c r="A33">
        <f>IMPORTRANGE("https://docs.google.com/spreadsheets/d/1pLOqHEZ64ErMUhFjbjtC_2tRbmRyEEh0CibPgg1RJpg/edit?usp=sharing", "Pathways!A22")</f>
        <v/>
      </c>
    </row>
    <row r="34">
      <c r="A34">
        <f>IMPORTRANGE("https://docs.google.com/spreadsheets/d/1pLOqHEZ64ErMUhFjbjtC_2tRbmRyEEh0CibPgg1RJpg/edit?usp=sharing", "Pathways!A22")</f>
        <v/>
      </c>
      <c r="G34">
        <f>IMPORTRANGE("https://docs.google.com/spreadsheets/d/1pLOqHEZ64ErMUhFjbjtC_2tRbmRyEEh0CibPgg1RJpg/edit?usp=sharing", "Pathways!B36:B45")</f>
        <v/>
      </c>
    </row>
    <row r="35">
      <c r="A35">
        <f>IMPORTRANGE("https://docs.google.com/spreadsheets/d/1pLOqHEZ64ErMUhFjbjtC_2tRbmRyEEh0CibPgg1RJpg/edit?usp=sharing", "Pathways!A22")</f>
        <v/>
      </c>
    </row>
    <row r="36">
      <c r="A36">
        <f>IMPORTRANGE("https://docs.google.com/spreadsheets/d/1pLOqHEZ64ErMUhFjbjtC_2tRbmRyEEh0CibPgg1RJpg/edit?usp=sharing", "Pathways!A22")</f>
        <v/>
      </c>
    </row>
    <row r="37">
      <c r="A37">
        <f>IMPORTRANGE("https://docs.google.com/spreadsheets/d/1pLOqHEZ64ErMUhFjbjtC_2tRbmRyEEh0CibPgg1RJpg/edit?usp=sharing", "Pathways!A22")</f>
        <v/>
      </c>
    </row>
    <row r="38">
      <c r="A38">
        <f>IMPORTRANGE("https://docs.google.com/spreadsheets/d/1pLOqHEZ64ErMUhFjbjtC_2tRbmRyEEh0CibPgg1RJpg/edit?usp=sharing", "Pathways!A22")</f>
        <v/>
      </c>
    </row>
    <row r="39">
      <c r="A39">
        <f>IMPORTRANGE("https://docs.google.com/spreadsheets/d/1pLOqHEZ64ErMUhFjbjtC_2tRbmRyEEh0CibPgg1RJpg/edit?usp=sharing", "Pathways!A22")</f>
        <v/>
      </c>
    </row>
    <row r="40">
      <c r="A40">
        <f>IMPORTRANGE("https://docs.google.com/spreadsheets/d/1pLOqHEZ64ErMUhFjbjtC_2tRbmRyEEh0CibPgg1RJpg/edit?usp=sharing", "Pathways!A22")</f>
        <v/>
      </c>
    </row>
    <row r="41">
      <c r="A41">
        <f>IMPORTRANGE("https://docs.google.com/spreadsheets/d/1pLOqHEZ64ErMUhFjbjtC_2tRbmRyEEh0CibPgg1RJpg/edit?usp=sharing", "Pathways!A22")</f>
        <v/>
      </c>
    </row>
    <row r="42">
      <c r="A42">
        <f>IMPORTRANGE("https://docs.google.com/spreadsheets/d/1pLOqHEZ64ErMUhFjbjtC_2tRbmRyEEh0CibPgg1RJpg/edit?usp=sharing", "Pathways!A22")</f>
        <v/>
      </c>
    </row>
    <row r="43">
      <c r="A43">
        <f>IMPORTRANGE("https://docs.google.com/spreadsheets/d/1pLOqHEZ64ErMUhFjbjtC_2tRbmRyEEh0CibPgg1RJpg/edit?usp=sharing", "Pathways!A22")</f>
        <v/>
      </c>
    </row>
    <row r="44">
      <c r="A44">
        <f>IMPORTRANGE("https://docs.google.com/spreadsheets/d/1pLOqHEZ64ErMUhFjbjtC_2tRbmRyEEh0CibPgg1RJpg/edit?usp=sharing", "Pathways!A43")</f>
        <v/>
      </c>
      <c r="B44">
        <f>IMPORTRANGE("https://docs.google.com/spreadsheets/d/1pLOqHEZ64ErMUhFjbjtC_2tRbmRyEEh0CibPgg1RJpg/edit?usp=sharing", "Pathways!F45:F55")</f>
        <v/>
      </c>
      <c r="C44">
        <f>IMPORTRANGE("https://docs.google.com/spreadsheets/d/1pLOqHEZ64ErMUhFjbjtC_2tRbmRyEEh0CibPgg1RJpg/edit?usp=sharing", "Pathways!A45:D55")</f>
        <v/>
      </c>
      <c r="G44">
        <f>IMPORTRANGE("https://docs.google.com/spreadsheets/d/1pLOqHEZ64ErMUhFjbjtC_2tRbmRyEEh0CibPgg1RJpg/edit?usp=sharing", "Pathways!A57:A66")</f>
        <v/>
      </c>
      <c r="H44">
        <f>IMPORTRANGE("https://docs.google.com/spreadsheets/d/1pLOqHEZ64ErMUhFjbjtC_2tRbmRyEEh0CibPgg1RJpg/edit?usp=sharing", "Pathways!C60:C66")</f>
        <v/>
      </c>
      <c r="I44">
        <f>IF(ISBLANK(IMPORTRANGE("https://docs.google.com/spreadsheets/d/1pLOqHEZ64ErMUhFjbjtC_2tRbmRyEEh0CibPgg1RJpg/edit?usp=sharing", "Pathways!D60")), "---", IMPORTRANGE("https://docs.google.com/spreadsheets/d/1pLOqHEZ64ErMUhFjbjtC_2tRbmRyEEh0CibPgg1RJpg/edit?usp=sharing", "Pathways!D60"))</f>
        <v/>
      </c>
      <c r="J44">
        <f>IMPORTRANGE("https://docs.google.com/spreadsheets/d/1pLOqHEZ64ErMUhFjbjtC_2tRbmRyEEh0CibPgg1RJpg/edit?usp=sharing", "Pathways!C57:C58")</f>
        <v/>
      </c>
      <c r="K44">
        <f>IMPORTRANGE("https://docs.google.com/spreadsheets/d/1pLOqHEZ64ErMUhFjbjtC_2tRbmRyEEh0CibPgg1RJpg/edit?usp=sharing", "Pathways!F57:F58")</f>
        <v/>
      </c>
      <c r="L44">
        <f>IMPORTRANGE("https://docs.google.com/spreadsheets/d/1pLOqHEZ64ErMUhFjbjtC_2tRbmRyEEh0CibPgg1RJpg/edit?usp=sharing", "Pathways!F60:F61")</f>
        <v/>
      </c>
    </row>
    <row r="45">
      <c r="A45">
        <f>IMPORTRANGE("https://docs.google.com/spreadsheets/d/1pLOqHEZ64ErMUhFjbjtC_2tRbmRyEEh0CibPgg1RJpg/edit?usp=sharing", "Pathways!A43")</f>
        <v/>
      </c>
    </row>
    <row r="46">
      <c r="A46">
        <f>IMPORTRANGE("https://docs.google.com/spreadsheets/d/1pLOqHEZ64ErMUhFjbjtC_2tRbmRyEEh0CibPgg1RJpg/edit?usp=sharing", "Pathways!A43")</f>
        <v/>
      </c>
    </row>
    <row r="47">
      <c r="A47">
        <f>IMPORTRANGE("https://docs.google.com/spreadsheets/d/1pLOqHEZ64ErMUhFjbjtC_2tRbmRyEEh0CibPgg1RJpg/edit?usp=sharing", "Pathways!A43")</f>
        <v/>
      </c>
    </row>
    <row r="48">
      <c r="A48">
        <f>IMPORTRANGE("https://docs.google.com/spreadsheets/d/1pLOqHEZ64ErMUhFjbjtC_2tRbmRyEEh0CibPgg1RJpg/edit?usp=sharing", "Pathways!A43")</f>
        <v/>
      </c>
    </row>
    <row r="49">
      <c r="A49">
        <f>IMPORTRANGE("https://docs.google.com/spreadsheets/d/1pLOqHEZ64ErMUhFjbjtC_2tRbmRyEEh0CibPgg1RJpg/edit?usp=sharing", "Pathways!A43")</f>
        <v/>
      </c>
    </row>
    <row r="50">
      <c r="A50">
        <f>IMPORTRANGE("https://docs.google.com/spreadsheets/d/1pLOqHEZ64ErMUhFjbjtC_2tRbmRyEEh0CibPgg1RJpg/edit?usp=sharing", "Pathways!A43")</f>
        <v/>
      </c>
    </row>
    <row r="51">
      <c r="A51">
        <f>IMPORTRANGE("https://docs.google.com/spreadsheets/d/1pLOqHEZ64ErMUhFjbjtC_2tRbmRyEEh0CibPgg1RJpg/edit?usp=sharing", "Pathways!A43")</f>
        <v/>
      </c>
    </row>
    <row r="52">
      <c r="A52">
        <f>IMPORTRANGE("https://docs.google.com/spreadsheets/d/1pLOqHEZ64ErMUhFjbjtC_2tRbmRyEEh0CibPgg1RJpg/edit?usp=sharing", "Pathways!A43")</f>
        <v/>
      </c>
    </row>
    <row r="53">
      <c r="A53">
        <f>IMPORTRANGE("https://docs.google.com/spreadsheets/d/1pLOqHEZ64ErMUhFjbjtC_2tRbmRyEEh0CibPgg1RJpg/edit?usp=sharing", "Pathways!A43")</f>
        <v/>
      </c>
    </row>
    <row r="54">
      <c r="A54">
        <f>IMPORTRANGE("https://docs.google.com/spreadsheets/d/1pLOqHEZ64ErMUhFjbjtC_2tRbmRyEEh0CibPgg1RJpg/edit?usp=sharing", "Pathways!A43")</f>
        <v/>
      </c>
    </row>
    <row r="55">
      <c r="A55">
        <f>IMPORTRANGE("https://docs.google.com/spreadsheets/d/1pLOqHEZ64ErMUhFjbjtC_2tRbmRyEEh0CibPgg1RJpg/edit?usp=sharing", "Pathways!A43")</f>
        <v/>
      </c>
      <c r="G55">
        <f>IMPORTRANGE("https://docs.google.com/spreadsheets/d/1pLOqHEZ64ErMUhFjbjtC_2tRbmRyEEh0CibPgg1RJpg/edit?usp=sharing", "Pathways!B57:B66")</f>
        <v/>
      </c>
    </row>
    <row r="56">
      <c r="A56">
        <f>IMPORTRANGE("https://docs.google.com/spreadsheets/d/1pLOqHEZ64ErMUhFjbjtC_2tRbmRyEEh0CibPgg1RJpg/edit?usp=sharing", "Pathways!A43")</f>
        <v/>
      </c>
    </row>
    <row r="57">
      <c r="A57">
        <f>IMPORTRANGE("https://docs.google.com/spreadsheets/d/1pLOqHEZ64ErMUhFjbjtC_2tRbmRyEEh0CibPgg1RJpg/edit?usp=sharing", "Pathways!A43")</f>
        <v/>
      </c>
    </row>
    <row r="58">
      <c r="A58">
        <f>IMPORTRANGE("https://docs.google.com/spreadsheets/d/1pLOqHEZ64ErMUhFjbjtC_2tRbmRyEEh0CibPgg1RJpg/edit?usp=sharing", "Pathways!A43")</f>
        <v/>
      </c>
    </row>
    <row r="59">
      <c r="A59">
        <f>IMPORTRANGE("https://docs.google.com/spreadsheets/d/1pLOqHEZ64ErMUhFjbjtC_2tRbmRyEEh0CibPgg1RJpg/edit?usp=sharing", "Pathways!A43")</f>
        <v/>
      </c>
    </row>
    <row r="60">
      <c r="A60">
        <f>IMPORTRANGE("https://docs.google.com/spreadsheets/d/1pLOqHEZ64ErMUhFjbjtC_2tRbmRyEEh0CibPgg1RJpg/edit?usp=sharing", "Pathways!A43")</f>
        <v/>
      </c>
    </row>
    <row r="61">
      <c r="A61">
        <f>IMPORTRANGE("https://docs.google.com/spreadsheets/d/1pLOqHEZ64ErMUhFjbjtC_2tRbmRyEEh0CibPgg1RJpg/edit?usp=sharing", "Pathways!A43")</f>
        <v/>
      </c>
    </row>
    <row r="62">
      <c r="A62">
        <f>IMPORTRANGE("https://docs.google.com/spreadsheets/d/1pLOqHEZ64ErMUhFjbjtC_2tRbmRyEEh0CibPgg1RJpg/edit?usp=sharing", "Pathways!A43")</f>
        <v/>
      </c>
    </row>
    <row r="63">
      <c r="A63">
        <f>IMPORTRANGE("https://docs.google.com/spreadsheets/d/1pLOqHEZ64ErMUhFjbjtC_2tRbmRyEEh0CibPgg1RJpg/edit?usp=sharing", "Pathways!A43")</f>
        <v/>
      </c>
    </row>
    <row r="64">
      <c r="A64">
        <f>IMPORTRANGE("https://docs.google.com/spreadsheets/d/1pLOqHEZ64ErMUhFjbjtC_2tRbmRyEEh0CibPgg1RJpg/edit?usp=sharing", "Pathways!A43")</f>
        <v/>
      </c>
    </row>
    <row r="65">
      <c r="A65">
        <f>IMPORTRANGE("https://docs.google.com/spreadsheets/d/1pLOqHEZ64ErMUhFjbjtC_2tRbmRyEEh0CibPgg1RJpg/edit?usp=sharing", "Pathways!A64")</f>
        <v/>
      </c>
      <c r="B65">
        <f>IMPORTRANGE("https://docs.google.com/spreadsheets/d/1pLOqHEZ64ErMUhFjbjtC_2tRbmRyEEh0CibPgg1RJpg/edit?usp=sharing", "Pathways!F66:F76")</f>
        <v/>
      </c>
      <c r="C65">
        <f>IMPORTRANGE("https://docs.google.com/spreadsheets/d/1pLOqHEZ64ErMUhFjbjtC_2tRbmRyEEh0CibPgg1RJpg/edit?usp=sharing", "Pathways!A66:D76")</f>
        <v/>
      </c>
      <c r="G65">
        <f>IMPORTRANGE("https://docs.google.com/spreadsheets/d/1pLOqHEZ64ErMUhFjbjtC_2tRbmRyEEh0CibPgg1RJpg/edit?usp=sharing", "Pathways!A78:A87")</f>
        <v/>
      </c>
      <c r="H65">
        <f>IMPORTRANGE("https://docs.google.com/spreadsheets/d/1pLOqHEZ64ErMUhFjbjtC_2tRbmRyEEh0CibPgg1RJpg/edit?usp=sharing", "Pathways!C81:C87")</f>
        <v/>
      </c>
      <c r="I65">
        <f>IF(ISBLANK(IMPORTRANGE("https://docs.google.com/spreadsheets/d/1pLOqHEZ64ErMUhFjbjtC_2tRbmRyEEh0CibPgg1RJpg/edit?usp=sharing", "Pathways!D81")), "---", IMPORTRANGE("https://docs.google.com/spreadsheets/d/1pLOqHEZ64ErMUhFjbjtC_2tRbmRyEEh0CibPgg1RJpg/edit?usp=sharing", "Pathways!D81"))</f>
        <v/>
      </c>
      <c r="J65">
        <f>IMPORTRANGE("https://docs.google.com/spreadsheets/d/1pLOqHEZ64ErMUhFjbjtC_2tRbmRyEEh0CibPgg1RJpg/edit?usp=sharing", "Pathways!C78:C79")</f>
        <v/>
      </c>
      <c r="K65">
        <f>IMPORTRANGE("https://docs.google.com/spreadsheets/d/1pLOqHEZ64ErMUhFjbjtC_2tRbmRyEEh0CibPgg1RJpg/edit?usp=sharing", "Pathways!F78:F79")</f>
        <v/>
      </c>
      <c r="L65">
        <f>IMPORTRANGE("https://docs.google.com/spreadsheets/d/1pLOqHEZ64ErMUhFjbjtC_2tRbmRyEEh0CibPgg1RJpg/edit?usp=sharing", "Pathways!F81:F82")</f>
        <v/>
      </c>
    </row>
    <row r="66">
      <c r="A66">
        <f>IMPORTRANGE("https://docs.google.com/spreadsheets/d/1pLOqHEZ64ErMUhFjbjtC_2tRbmRyEEh0CibPgg1RJpg/edit?usp=sharing", "Pathways!A64")</f>
        <v/>
      </c>
    </row>
    <row r="67">
      <c r="A67">
        <f>IMPORTRANGE("https://docs.google.com/spreadsheets/d/1pLOqHEZ64ErMUhFjbjtC_2tRbmRyEEh0CibPgg1RJpg/edit?usp=sharing", "Pathways!A64")</f>
        <v/>
      </c>
    </row>
    <row r="68">
      <c r="A68">
        <f>IMPORTRANGE("https://docs.google.com/spreadsheets/d/1pLOqHEZ64ErMUhFjbjtC_2tRbmRyEEh0CibPgg1RJpg/edit?usp=sharing", "Pathways!A64")</f>
        <v/>
      </c>
    </row>
    <row r="69">
      <c r="A69">
        <f>IMPORTRANGE("https://docs.google.com/spreadsheets/d/1pLOqHEZ64ErMUhFjbjtC_2tRbmRyEEh0CibPgg1RJpg/edit?usp=sharing", "Pathways!A64")</f>
        <v/>
      </c>
    </row>
    <row r="70">
      <c r="A70">
        <f>IMPORTRANGE("https://docs.google.com/spreadsheets/d/1pLOqHEZ64ErMUhFjbjtC_2tRbmRyEEh0CibPgg1RJpg/edit?usp=sharing", "Pathways!A64")</f>
        <v/>
      </c>
    </row>
    <row r="71">
      <c r="A71">
        <f>IMPORTRANGE("https://docs.google.com/spreadsheets/d/1pLOqHEZ64ErMUhFjbjtC_2tRbmRyEEh0CibPgg1RJpg/edit?usp=sharing", "Pathways!A64")</f>
        <v/>
      </c>
    </row>
    <row r="72">
      <c r="A72">
        <f>IMPORTRANGE("https://docs.google.com/spreadsheets/d/1pLOqHEZ64ErMUhFjbjtC_2tRbmRyEEh0CibPgg1RJpg/edit?usp=sharing", "Pathways!A64")</f>
        <v/>
      </c>
    </row>
    <row r="73">
      <c r="A73">
        <f>IMPORTRANGE("https://docs.google.com/spreadsheets/d/1pLOqHEZ64ErMUhFjbjtC_2tRbmRyEEh0CibPgg1RJpg/edit?usp=sharing", "Pathways!A64")</f>
        <v/>
      </c>
    </row>
    <row r="74">
      <c r="A74">
        <f>IMPORTRANGE("https://docs.google.com/spreadsheets/d/1pLOqHEZ64ErMUhFjbjtC_2tRbmRyEEh0CibPgg1RJpg/edit?usp=sharing", "Pathways!A64")</f>
        <v/>
      </c>
    </row>
    <row r="75">
      <c r="A75">
        <f>IMPORTRANGE("https://docs.google.com/spreadsheets/d/1pLOqHEZ64ErMUhFjbjtC_2tRbmRyEEh0CibPgg1RJpg/edit?usp=sharing", "Pathways!A64")</f>
        <v/>
      </c>
    </row>
    <row r="76">
      <c r="A76">
        <f>IMPORTRANGE("https://docs.google.com/spreadsheets/d/1pLOqHEZ64ErMUhFjbjtC_2tRbmRyEEh0CibPgg1RJpg/edit?usp=sharing", "Pathways!A64")</f>
        <v/>
      </c>
      <c r="G76">
        <f>IMPORTRANGE("https://docs.google.com/spreadsheets/d/1pLOqHEZ64ErMUhFjbjtC_2tRbmRyEEh0CibPgg1RJpg/edit?usp=sharing", "Pathways!B78:B87")</f>
        <v/>
      </c>
    </row>
    <row r="77">
      <c r="A77">
        <f>IMPORTRANGE("https://docs.google.com/spreadsheets/d/1pLOqHEZ64ErMUhFjbjtC_2tRbmRyEEh0CibPgg1RJpg/edit?usp=sharing", "Pathways!A64")</f>
        <v/>
      </c>
    </row>
    <row r="78">
      <c r="A78">
        <f>IMPORTRANGE("https://docs.google.com/spreadsheets/d/1pLOqHEZ64ErMUhFjbjtC_2tRbmRyEEh0CibPgg1RJpg/edit?usp=sharing", "Pathways!A64")</f>
        <v/>
      </c>
    </row>
    <row r="79">
      <c r="A79">
        <f>IMPORTRANGE("https://docs.google.com/spreadsheets/d/1pLOqHEZ64ErMUhFjbjtC_2tRbmRyEEh0CibPgg1RJpg/edit?usp=sharing", "Pathways!A64")</f>
        <v/>
      </c>
    </row>
    <row r="80">
      <c r="A80">
        <f>IMPORTRANGE("https://docs.google.com/spreadsheets/d/1pLOqHEZ64ErMUhFjbjtC_2tRbmRyEEh0CibPgg1RJpg/edit?usp=sharing", "Pathways!A64")</f>
        <v/>
      </c>
    </row>
    <row r="81">
      <c r="A81">
        <f>IMPORTRANGE("https://docs.google.com/spreadsheets/d/1pLOqHEZ64ErMUhFjbjtC_2tRbmRyEEh0CibPgg1RJpg/edit?usp=sharing", "Pathways!A64")</f>
        <v/>
      </c>
    </row>
    <row r="82">
      <c r="A82">
        <f>IMPORTRANGE("https://docs.google.com/spreadsheets/d/1pLOqHEZ64ErMUhFjbjtC_2tRbmRyEEh0CibPgg1RJpg/edit?usp=sharing", "Pathways!A64")</f>
        <v/>
      </c>
    </row>
    <row r="83">
      <c r="A83">
        <f>IMPORTRANGE("https://docs.google.com/spreadsheets/d/1pLOqHEZ64ErMUhFjbjtC_2tRbmRyEEh0CibPgg1RJpg/edit?usp=sharing", "Pathways!A64")</f>
        <v/>
      </c>
    </row>
    <row r="84">
      <c r="A84">
        <f>IMPORTRANGE("https://docs.google.com/spreadsheets/d/1pLOqHEZ64ErMUhFjbjtC_2tRbmRyEEh0CibPgg1RJpg/edit?usp=sharing", "Pathways!A64")</f>
        <v/>
      </c>
    </row>
    <row r="85">
      <c r="A85">
        <f>IMPORTRANGE("https://docs.google.com/spreadsheets/d/1pLOqHEZ64ErMUhFjbjtC_2tRbmRyEEh0CibPgg1RJpg/edit?usp=sharing", "Pathways!A64")</f>
        <v/>
      </c>
    </row>
    <row r="86">
      <c r="A86">
        <f>IMPORTRANGE("https://docs.google.com/spreadsheets/d/1pLOqHEZ64ErMUhFjbjtC_2tRbmRyEEh0CibPgg1RJpg/edit?usp=sharing", "Pathways!A85")</f>
        <v/>
      </c>
      <c r="B86">
        <f>IMPORTRANGE("https://docs.google.com/spreadsheets/d/1pLOqHEZ64ErMUhFjbjtC_2tRbmRyEEh0CibPgg1RJpg/edit?usp=sharing", "Pathways!F87:F97")</f>
        <v/>
      </c>
      <c r="C86">
        <f>IMPORTRANGE("https://docs.google.com/spreadsheets/d/1pLOqHEZ64ErMUhFjbjtC_2tRbmRyEEh0CibPgg1RJpg/edit?usp=sharing", "Pathways!A87:D97")</f>
        <v/>
      </c>
      <c r="G86">
        <f>IMPORTRANGE("https://docs.google.com/spreadsheets/d/1pLOqHEZ64ErMUhFjbjtC_2tRbmRyEEh0CibPgg1RJpg/edit?usp=sharing", "Pathways!A99:A108")</f>
        <v/>
      </c>
      <c r="H86">
        <f>IMPORTRANGE("https://docs.google.com/spreadsheets/d/1pLOqHEZ64ErMUhFjbjtC_2tRbmRyEEh0CibPgg1RJpg/edit?usp=sharing", "Pathways!C102:C108")</f>
        <v/>
      </c>
      <c r="I86">
        <f>IF(ISBLANK(IMPORTRANGE("https://docs.google.com/spreadsheets/d/1pLOqHEZ64ErMUhFjbjtC_2tRbmRyEEh0CibPgg1RJpg/edit?usp=sharing", "Pathways!D102")), "---", IMPORTRANGE("https://docs.google.com/spreadsheets/d/1pLOqHEZ64ErMUhFjbjtC_2tRbmRyEEh0CibPgg1RJpg/edit?usp=sharing", "Pathways!D102"))</f>
        <v/>
      </c>
      <c r="J86">
        <f>IMPORTRANGE("https://docs.google.com/spreadsheets/d/1pLOqHEZ64ErMUhFjbjtC_2tRbmRyEEh0CibPgg1RJpg/edit?usp=sharing", "Pathways!C99:C100")</f>
        <v/>
      </c>
      <c r="K86">
        <f>IMPORTRANGE("https://docs.google.com/spreadsheets/d/1pLOqHEZ64ErMUhFjbjtC_2tRbmRyEEh0CibPgg1RJpg/edit?usp=sharing", "Pathways!F99:F100")</f>
        <v/>
      </c>
      <c r="L86">
        <f>IMPORTRANGE("https://docs.google.com/spreadsheets/d/1pLOqHEZ64ErMUhFjbjtC_2tRbmRyEEh0CibPgg1RJpg/edit?usp=sharing", "Pathways!F102:F103")</f>
        <v/>
      </c>
    </row>
    <row r="87">
      <c r="A87">
        <f>IMPORTRANGE("https://docs.google.com/spreadsheets/d/1pLOqHEZ64ErMUhFjbjtC_2tRbmRyEEh0CibPgg1RJpg/edit?usp=sharing", "Pathways!A85")</f>
        <v/>
      </c>
    </row>
    <row r="88">
      <c r="A88">
        <f>IMPORTRANGE("https://docs.google.com/spreadsheets/d/1pLOqHEZ64ErMUhFjbjtC_2tRbmRyEEh0CibPgg1RJpg/edit?usp=sharing", "Pathways!A85")</f>
        <v/>
      </c>
    </row>
    <row r="89">
      <c r="A89">
        <f>IMPORTRANGE("https://docs.google.com/spreadsheets/d/1pLOqHEZ64ErMUhFjbjtC_2tRbmRyEEh0CibPgg1RJpg/edit?usp=sharing", "Pathways!A85")</f>
        <v/>
      </c>
    </row>
    <row r="90">
      <c r="A90">
        <f>IMPORTRANGE("https://docs.google.com/spreadsheets/d/1pLOqHEZ64ErMUhFjbjtC_2tRbmRyEEh0CibPgg1RJpg/edit?usp=sharing", "Pathways!A85")</f>
        <v/>
      </c>
    </row>
    <row r="91">
      <c r="A91">
        <f>IMPORTRANGE("https://docs.google.com/spreadsheets/d/1pLOqHEZ64ErMUhFjbjtC_2tRbmRyEEh0CibPgg1RJpg/edit?usp=sharing", "Pathways!A85")</f>
        <v/>
      </c>
    </row>
    <row r="92">
      <c r="A92">
        <f>IMPORTRANGE("https://docs.google.com/spreadsheets/d/1pLOqHEZ64ErMUhFjbjtC_2tRbmRyEEh0CibPgg1RJpg/edit?usp=sharing", "Pathways!A85")</f>
        <v/>
      </c>
    </row>
    <row r="93">
      <c r="A93">
        <f>IMPORTRANGE("https://docs.google.com/spreadsheets/d/1pLOqHEZ64ErMUhFjbjtC_2tRbmRyEEh0CibPgg1RJpg/edit?usp=sharing", "Pathways!A85")</f>
        <v/>
      </c>
    </row>
    <row r="94">
      <c r="A94">
        <f>IMPORTRANGE("https://docs.google.com/spreadsheets/d/1pLOqHEZ64ErMUhFjbjtC_2tRbmRyEEh0CibPgg1RJpg/edit?usp=sharing", "Pathways!A85")</f>
        <v/>
      </c>
    </row>
    <row r="95">
      <c r="A95">
        <f>IMPORTRANGE("https://docs.google.com/spreadsheets/d/1pLOqHEZ64ErMUhFjbjtC_2tRbmRyEEh0CibPgg1RJpg/edit?usp=sharing", "Pathways!A85")</f>
        <v/>
      </c>
    </row>
    <row r="96">
      <c r="A96">
        <f>IMPORTRANGE("https://docs.google.com/spreadsheets/d/1pLOqHEZ64ErMUhFjbjtC_2tRbmRyEEh0CibPgg1RJpg/edit?usp=sharing", "Pathways!A85")</f>
        <v/>
      </c>
    </row>
    <row r="97">
      <c r="A97">
        <f>IMPORTRANGE("https://docs.google.com/spreadsheets/d/1pLOqHEZ64ErMUhFjbjtC_2tRbmRyEEh0CibPgg1RJpg/edit?usp=sharing", "Pathways!A85")</f>
        <v/>
      </c>
      <c r="G97">
        <f>IMPORTRANGE("https://docs.google.com/spreadsheets/d/1pLOqHEZ64ErMUhFjbjtC_2tRbmRyEEh0CibPgg1RJpg/edit?usp=sharing", "Pathways!B99:B108")</f>
        <v/>
      </c>
    </row>
    <row r="98">
      <c r="A98">
        <f>IMPORTRANGE("https://docs.google.com/spreadsheets/d/1pLOqHEZ64ErMUhFjbjtC_2tRbmRyEEh0CibPgg1RJpg/edit?usp=sharing", "Pathways!A85")</f>
        <v/>
      </c>
    </row>
    <row r="99">
      <c r="A99">
        <f>IMPORTRANGE("https://docs.google.com/spreadsheets/d/1pLOqHEZ64ErMUhFjbjtC_2tRbmRyEEh0CibPgg1RJpg/edit?usp=sharing", "Pathways!A85")</f>
        <v/>
      </c>
    </row>
    <row r="100">
      <c r="A100">
        <f>IMPORTRANGE("https://docs.google.com/spreadsheets/d/1pLOqHEZ64ErMUhFjbjtC_2tRbmRyEEh0CibPgg1RJpg/edit?usp=sharing", "Pathways!A85")</f>
        <v/>
      </c>
    </row>
    <row r="101">
      <c r="A101">
        <f>IMPORTRANGE("https://docs.google.com/spreadsheets/d/1pLOqHEZ64ErMUhFjbjtC_2tRbmRyEEh0CibPgg1RJpg/edit?usp=sharing", "Pathways!A85")</f>
        <v/>
      </c>
    </row>
    <row r="102">
      <c r="A102">
        <f>IMPORTRANGE("https://docs.google.com/spreadsheets/d/1pLOqHEZ64ErMUhFjbjtC_2tRbmRyEEh0CibPgg1RJpg/edit?usp=sharing", "Pathways!A85")</f>
        <v/>
      </c>
    </row>
    <row r="103">
      <c r="A103">
        <f>IMPORTRANGE("https://docs.google.com/spreadsheets/d/1pLOqHEZ64ErMUhFjbjtC_2tRbmRyEEh0CibPgg1RJpg/edit?usp=sharing", "Pathways!A85")</f>
        <v/>
      </c>
    </row>
    <row r="104">
      <c r="A104">
        <f>IMPORTRANGE("https://docs.google.com/spreadsheets/d/1pLOqHEZ64ErMUhFjbjtC_2tRbmRyEEh0CibPgg1RJpg/edit?usp=sharing", "Pathways!A85")</f>
        <v/>
      </c>
    </row>
    <row r="105">
      <c r="A105">
        <f>IMPORTRANGE("https://docs.google.com/spreadsheets/d/1pLOqHEZ64ErMUhFjbjtC_2tRbmRyEEh0CibPgg1RJpg/edit?usp=sharing", "Pathways!A85")</f>
        <v/>
      </c>
    </row>
    <row r="106">
      <c r="A106">
        <f>IMPORTRANGE("https://docs.google.com/spreadsheets/d/1pLOqHEZ64ErMUhFjbjtC_2tRbmRyEEh0CibPgg1RJpg/edit?usp=sharing", "Pathways!A85")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Program</t>
        </is>
      </c>
      <c r="B1" t="inlineStr">
        <is>
          <t>Program Description</t>
        </is>
      </c>
      <c r="C1" t="inlineStr">
        <is>
          <t>Grade 9</t>
        </is>
      </c>
      <c r="D1" t="inlineStr">
        <is>
          <t>Grade 10</t>
        </is>
      </c>
      <c r="E1" t="inlineStr">
        <is>
          <t>Grade 11</t>
        </is>
      </c>
      <c r="F1" t="inlineStr">
        <is>
          <t>Grade 12</t>
        </is>
      </c>
      <c r="G1" t="inlineStr">
        <is>
          <t>Popular Elective Options</t>
        </is>
      </c>
      <c r="H1" t="inlineStr">
        <is>
          <t>Entrance Criteria: Description</t>
        </is>
      </c>
      <c r="I1" t="inlineStr">
        <is>
          <t>Entrance Criteria</t>
        </is>
      </c>
      <c r="J1" t="inlineStr">
        <is>
          <t>Link to 1-2 Minute Video</t>
        </is>
      </c>
      <c r="K1" t="inlineStr">
        <is>
          <t>Two Student Quotes</t>
        </is>
      </c>
      <c r="L1" t="inlineStr">
        <is>
          <t>Two Staff Quotes</t>
        </is>
      </c>
    </row>
    <row r="2">
      <c r="A2">
        <f>IMPORTRANGE("https://docs.google.com/spreadsheets/d/1O1MDYpgFsruZ4HKnOwovBoaBhfgXRernC7Bz8DhJkL4/edit?usp=sharing", "Pathways!A1")</f>
        <v/>
      </c>
      <c r="B2">
        <f>IMPORTRANGE("https://docs.google.com/spreadsheets/d/1O1MDYpgFsruZ4HKnOwovBoaBhfgXRernC7Bz8DhJkL4/edit?usp=sharing", "Pathways!F3:F13")</f>
        <v/>
      </c>
      <c r="C2">
        <f>IMPORTRANGE("https://docs.google.com/spreadsheets/d/1O1MDYpgFsruZ4HKnOwovBoaBhfgXRernC7Bz8DhJkL4/edit?usp=sharing", "Pathways!A3:D13")</f>
        <v/>
      </c>
      <c r="G2">
        <f>IMPORTRANGE("https://docs.google.com/spreadsheets/d/1O1MDYpgFsruZ4HKnOwovBoaBhfgXRernC7Bz8DhJkL4/edit?usp=sharing", "Pathways!A15:A24")</f>
        <v/>
      </c>
      <c r="H2">
        <f>IMPORTRANGE("https://docs.google.com/spreadsheets/d/1O1MDYpgFsruZ4HKnOwovBoaBhfgXRernC7Bz8DhJkL4/edit?usp=sharing", "Pathways!C18:C24")</f>
        <v/>
      </c>
      <c r="I2">
        <f>IF(ISBLANK(IMPORTRANGE("https://docs.google.com/spreadsheets/d/1O1MDYpgFsruZ4HKnOwovBoaBhfgXRernC7Bz8DhJkL4/edit?usp=sharing", "Pathways!D18")), "---", IMPORTRANGE("https://docs.google.com/spreadsheets/d/1O1MDYpgFsruZ4HKnOwovBoaBhfgXRernC7Bz8DhJkL4/edit?usp=sharing", "Pathways!D18"))</f>
        <v/>
      </c>
      <c r="J2">
        <f>IMPORTRANGE("https://docs.google.com/spreadsheets/d/1O1MDYpgFsruZ4HKnOwovBoaBhfgXRernC7Bz8DhJkL4/edit?usp=sharing", "Pathways!C15:C16")</f>
        <v/>
      </c>
      <c r="K2">
        <f>IMPORTRANGE("https://docs.google.com/spreadsheets/d/1O1MDYpgFsruZ4HKnOwovBoaBhfgXRernC7Bz8DhJkL4/edit?usp=sharing", "Pathways!F15:F16")</f>
        <v/>
      </c>
      <c r="L2">
        <f>IMPORTRANGE("https://docs.google.com/spreadsheets/d/1O1MDYpgFsruZ4HKnOwovBoaBhfgXRernC7Bz8DhJkL4/edit?usp=sharing", "Pathways!F18:F19")</f>
        <v/>
      </c>
    </row>
    <row r="3">
      <c r="A3">
        <f>IMPORTRANGE("https://docs.google.com/spreadsheets/d/1O1MDYpgFsruZ4HKnOwovBoaBhfgXRernC7Bz8DhJkL4/edit?usp=sharing", "Pathways!A1")</f>
        <v/>
      </c>
    </row>
    <row r="4">
      <c r="A4">
        <f>IMPORTRANGE("https://docs.google.com/spreadsheets/d/1O1MDYpgFsruZ4HKnOwovBoaBhfgXRernC7Bz8DhJkL4/edit?usp=sharing", "Pathways!A1")</f>
        <v/>
      </c>
    </row>
    <row r="5">
      <c r="A5">
        <f>IMPORTRANGE("https://docs.google.com/spreadsheets/d/1O1MDYpgFsruZ4HKnOwovBoaBhfgXRernC7Bz8DhJkL4/edit?usp=sharing", "Pathways!A1")</f>
        <v/>
      </c>
    </row>
    <row r="6">
      <c r="A6">
        <f>IMPORTRANGE("https://docs.google.com/spreadsheets/d/1O1MDYpgFsruZ4HKnOwovBoaBhfgXRernC7Bz8DhJkL4/edit?usp=sharing", "Pathways!A1")</f>
        <v/>
      </c>
    </row>
    <row r="7">
      <c r="A7">
        <f>IMPORTRANGE("https://docs.google.com/spreadsheets/d/1O1MDYpgFsruZ4HKnOwovBoaBhfgXRernC7Bz8DhJkL4/edit?usp=sharing", "Pathways!A1")</f>
        <v/>
      </c>
    </row>
    <row r="8">
      <c r="A8">
        <f>IMPORTRANGE("https://docs.google.com/spreadsheets/d/1O1MDYpgFsruZ4HKnOwovBoaBhfgXRernC7Bz8DhJkL4/edit?usp=sharing", "Pathways!A1")</f>
        <v/>
      </c>
    </row>
    <row r="9">
      <c r="A9">
        <f>IMPORTRANGE("https://docs.google.com/spreadsheets/d/1O1MDYpgFsruZ4HKnOwovBoaBhfgXRernC7Bz8DhJkL4/edit?usp=sharing", "Pathways!A1")</f>
        <v/>
      </c>
    </row>
    <row r="10">
      <c r="A10">
        <f>IMPORTRANGE("https://docs.google.com/spreadsheets/d/1O1MDYpgFsruZ4HKnOwovBoaBhfgXRernC7Bz8DhJkL4/edit?usp=sharing", "Pathways!A1")</f>
        <v/>
      </c>
    </row>
    <row r="11">
      <c r="A11">
        <f>IMPORTRANGE("https://docs.google.com/spreadsheets/d/1O1MDYpgFsruZ4HKnOwovBoaBhfgXRernC7Bz8DhJkL4/edit?usp=sharing", "Pathways!A1")</f>
        <v/>
      </c>
    </row>
    <row r="12">
      <c r="A12">
        <f>IMPORTRANGE("https://docs.google.com/spreadsheets/d/1O1MDYpgFsruZ4HKnOwovBoaBhfgXRernC7Bz8DhJkL4/edit?usp=sharing", "Pathways!A1")</f>
        <v/>
      </c>
    </row>
    <row r="13">
      <c r="A13">
        <f>IMPORTRANGE("https://docs.google.com/spreadsheets/d/1O1MDYpgFsruZ4HKnOwovBoaBhfgXRernC7Bz8DhJkL4/edit?usp=sharing", "Pathways!A1")</f>
        <v/>
      </c>
      <c r="G13">
        <f>IMPORTRANGE("https://docs.google.com/spreadsheets/d/1O1MDYpgFsruZ4HKnOwovBoaBhfgXRernC7Bz8DhJkL4/edit?usp=sharing", "Pathways!B15:B24")</f>
        <v/>
      </c>
    </row>
    <row r="14">
      <c r="A14">
        <f>IMPORTRANGE("https://docs.google.com/spreadsheets/d/1O1MDYpgFsruZ4HKnOwovBoaBhfgXRernC7Bz8DhJkL4/edit?usp=sharing", "Pathways!A1")</f>
        <v/>
      </c>
    </row>
    <row r="15">
      <c r="A15">
        <f>IMPORTRANGE("https://docs.google.com/spreadsheets/d/1O1MDYpgFsruZ4HKnOwovBoaBhfgXRernC7Bz8DhJkL4/edit?usp=sharing", "Pathways!A1")</f>
        <v/>
      </c>
    </row>
    <row r="16">
      <c r="A16">
        <f>IMPORTRANGE("https://docs.google.com/spreadsheets/d/1O1MDYpgFsruZ4HKnOwovBoaBhfgXRernC7Bz8DhJkL4/edit?usp=sharing", "Pathways!A1")</f>
        <v/>
      </c>
    </row>
    <row r="17">
      <c r="A17">
        <f>IMPORTRANGE("https://docs.google.com/spreadsheets/d/1O1MDYpgFsruZ4HKnOwovBoaBhfgXRernC7Bz8DhJkL4/edit?usp=sharing", "Pathways!A1")</f>
        <v/>
      </c>
    </row>
    <row r="18">
      <c r="A18">
        <f>IMPORTRANGE("https://docs.google.com/spreadsheets/d/1O1MDYpgFsruZ4HKnOwovBoaBhfgXRernC7Bz8DhJkL4/edit?usp=sharing", "Pathways!A1")</f>
        <v/>
      </c>
    </row>
    <row r="19">
      <c r="A19">
        <f>IMPORTRANGE("https://docs.google.com/spreadsheets/d/1O1MDYpgFsruZ4HKnOwovBoaBhfgXRernC7Bz8DhJkL4/edit?usp=sharing", "Pathways!A1")</f>
        <v/>
      </c>
    </row>
    <row r="20">
      <c r="A20">
        <f>IMPORTRANGE("https://docs.google.com/spreadsheets/d/1O1MDYpgFsruZ4HKnOwovBoaBhfgXRernC7Bz8DhJkL4/edit?usp=sharing", "Pathways!A1")</f>
        <v/>
      </c>
    </row>
    <row r="21">
      <c r="A21">
        <f>IMPORTRANGE("https://docs.google.com/spreadsheets/d/1O1MDYpgFsruZ4HKnOwovBoaBhfgXRernC7Bz8DhJkL4/edit?usp=sharing", "Pathways!A1")</f>
        <v/>
      </c>
    </row>
    <row r="22">
      <c r="A22">
        <f>IMPORTRANGE("https://docs.google.com/spreadsheets/d/1O1MDYpgFsruZ4HKnOwovBoaBhfgXRernC7Bz8DhJkL4/edit?usp=sharing", "Pathways!A1")</f>
        <v/>
      </c>
    </row>
    <row r="23">
      <c r="A23">
        <f>IMPORTRANGE("https://docs.google.com/spreadsheets/d/1O1MDYpgFsruZ4HKnOwovBoaBhfgXRernC7Bz8DhJkL4/edit?usp=sharing", "Pathways!A22")</f>
        <v/>
      </c>
      <c r="B23">
        <f>IMPORTRANGE("https://docs.google.com/spreadsheets/d/1O1MDYpgFsruZ4HKnOwovBoaBhfgXRernC7Bz8DhJkL4/edit?usp=sharing", "Pathways!F24:F34")</f>
        <v/>
      </c>
      <c r="C23">
        <f>IMPORTRANGE("https://docs.google.com/spreadsheets/d/1O1MDYpgFsruZ4HKnOwovBoaBhfgXRernC7Bz8DhJkL4/edit?usp=sharing", "Pathways!A24:D34")</f>
        <v/>
      </c>
      <c r="G23">
        <f>IMPORTRANGE("https://docs.google.com/spreadsheets/d/1O1MDYpgFsruZ4HKnOwovBoaBhfgXRernC7Bz8DhJkL4/edit?usp=sharing", "Pathways!A36:A45")</f>
        <v/>
      </c>
      <c r="H23">
        <f>IMPORTRANGE("https://docs.google.com/spreadsheets/d/1O1MDYpgFsruZ4HKnOwovBoaBhfgXRernC7Bz8DhJkL4/edit?usp=sharing", "Pathways!C39:C45")</f>
        <v/>
      </c>
      <c r="I23">
        <f>IF(ISBLANK(IMPORTRANGE("https://docs.google.com/spreadsheets/d/1O1MDYpgFsruZ4HKnOwovBoaBhfgXRernC7Bz8DhJkL4/edit?usp=sharing", "Pathways!D39")), "---", IMPORTRANGE("https://docs.google.com/spreadsheets/d/1O1MDYpgFsruZ4HKnOwovBoaBhfgXRernC7Bz8DhJkL4/edit?usp=sharing", "Pathways!D39"))</f>
        <v/>
      </c>
      <c r="J23">
        <f>IMPORTRANGE("https://docs.google.com/spreadsheets/d/1O1MDYpgFsruZ4HKnOwovBoaBhfgXRernC7Bz8DhJkL4/edit?usp=sharing", "Pathways!C36:C37")</f>
        <v/>
      </c>
      <c r="K23">
        <f>IMPORTRANGE("https://docs.google.com/spreadsheets/d/1O1MDYpgFsruZ4HKnOwovBoaBhfgXRernC7Bz8DhJkL4/edit?usp=sharing", "Pathways!F36:F37")</f>
        <v/>
      </c>
      <c r="L23">
        <f>IMPORTRANGE("https://docs.google.com/spreadsheets/d/1O1MDYpgFsruZ4HKnOwovBoaBhfgXRernC7Bz8DhJkL4/edit?usp=sharing", "Pathways!F39:F40")</f>
        <v/>
      </c>
    </row>
    <row r="24">
      <c r="A24">
        <f>IMPORTRANGE("https://docs.google.com/spreadsheets/d/1O1MDYpgFsruZ4HKnOwovBoaBhfgXRernC7Bz8DhJkL4/edit?usp=sharing", "Pathways!A22")</f>
        <v/>
      </c>
    </row>
    <row r="25">
      <c r="A25">
        <f>IMPORTRANGE("https://docs.google.com/spreadsheets/d/1O1MDYpgFsruZ4HKnOwovBoaBhfgXRernC7Bz8DhJkL4/edit?usp=sharing", "Pathways!A22")</f>
        <v/>
      </c>
    </row>
    <row r="26">
      <c r="A26">
        <f>IMPORTRANGE("https://docs.google.com/spreadsheets/d/1O1MDYpgFsruZ4HKnOwovBoaBhfgXRernC7Bz8DhJkL4/edit?usp=sharing", "Pathways!A22")</f>
        <v/>
      </c>
    </row>
    <row r="27">
      <c r="A27">
        <f>IMPORTRANGE("https://docs.google.com/spreadsheets/d/1O1MDYpgFsruZ4HKnOwovBoaBhfgXRernC7Bz8DhJkL4/edit?usp=sharing", "Pathways!A22")</f>
        <v/>
      </c>
    </row>
    <row r="28">
      <c r="A28">
        <f>IMPORTRANGE("https://docs.google.com/spreadsheets/d/1O1MDYpgFsruZ4HKnOwovBoaBhfgXRernC7Bz8DhJkL4/edit?usp=sharing", "Pathways!A22")</f>
        <v/>
      </c>
    </row>
    <row r="29">
      <c r="A29">
        <f>IMPORTRANGE("https://docs.google.com/spreadsheets/d/1O1MDYpgFsruZ4HKnOwovBoaBhfgXRernC7Bz8DhJkL4/edit?usp=sharing", "Pathways!A22")</f>
        <v/>
      </c>
    </row>
    <row r="30">
      <c r="A30">
        <f>IMPORTRANGE("https://docs.google.com/spreadsheets/d/1O1MDYpgFsruZ4HKnOwovBoaBhfgXRernC7Bz8DhJkL4/edit?usp=sharing", "Pathways!A22")</f>
        <v/>
      </c>
    </row>
    <row r="31">
      <c r="A31">
        <f>IMPORTRANGE("https://docs.google.com/spreadsheets/d/1O1MDYpgFsruZ4HKnOwovBoaBhfgXRernC7Bz8DhJkL4/edit?usp=sharing", "Pathways!A22")</f>
        <v/>
      </c>
    </row>
    <row r="32">
      <c r="A32">
        <f>IMPORTRANGE("https://docs.google.com/spreadsheets/d/1O1MDYpgFsruZ4HKnOwovBoaBhfgXRernC7Bz8DhJkL4/edit?usp=sharing", "Pathways!A22")</f>
        <v/>
      </c>
    </row>
    <row r="33">
      <c r="A33">
        <f>IMPORTRANGE("https://docs.google.com/spreadsheets/d/1O1MDYpgFsruZ4HKnOwovBoaBhfgXRernC7Bz8DhJkL4/edit?usp=sharing", "Pathways!A22")</f>
        <v/>
      </c>
    </row>
    <row r="34">
      <c r="A34">
        <f>IMPORTRANGE("https://docs.google.com/spreadsheets/d/1O1MDYpgFsruZ4HKnOwovBoaBhfgXRernC7Bz8DhJkL4/edit?usp=sharing", "Pathways!A22")</f>
        <v/>
      </c>
      <c r="G34">
        <f>IMPORTRANGE("https://docs.google.com/spreadsheets/d/1O1MDYpgFsruZ4HKnOwovBoaBhfgXRernC7Bz8DhJkL4/edit?usp=sharing", "Pathways!B36:B45")</f>
        <v/>
      </c>
    </row>
    <row r="35">
      <c r="A35">
        <f>IMPORTRANGE("https://docs.google.com/spreadsheets/d/1O1MDYpgFsruZ4HKnOwovBoaBhfgXRernC7Bz8DhJkL4/edit?usp=sharing", "Pathways!A22")</f>
        <v/>
      </c>
    </row>
    <row r="36">
      <c r="A36">
        <f>IMPORTRANGE("https://docs.google.com/spreadsheets/d/1O1MDYpgFsruZ4HKnOwovBoaBhfgXRernC7Bz8DhJkL4/edit?usp=sharing", "Pathways!A22")</f>
        <v/>
      </c>
    </row>
    <row r="37">
      <c r="A37">
        <f>IMPORTRANGE("https://docs.google.com/spreadsheets/d/1O1MDYpgFsruZ4HKnOwovBoaBhfgXRernC7Bz8DhJkL4/edit?usp=sharing", "Pathways!A22")</f>
        <v/>
      </c>
    </row>
    <row r="38">
      <c r="A38">
        <f>IMPORTRANGE("https://docs.google.com/spreadsheets/d/1O1MDYpgFsruZ4HKnOwovBoaBhfgXRernC7Bz8DhJkL4/edit?usp=sharing", "Pathways!A22")</f>
        <v/>
      </c>
    </row>
    <row r="39">
      <c r="A39">
        <f>IMPORTRANGE("https://docs.google.com/spreadsheets/d/1O1MDYpgFsruZ4HKnOwovBoaBhfgXRernC7Bz8DhJkL4/edit?usp=sharing", "Pathways!A22")</f>
        <v/>
      </c>
    </row>
    <row r="40">
      <c r="A40">
        <f>IMPORTRANGE("https://docs.google.com/spreadsheets/d/1O1MDYpgFsruZ4HKnOwovBoaBhfgXRernC7Bz8DhJkL4/edit?usp=sharing", "Pathways!A22")</f>
        <v/>
      </c>
    </row>
    <row r="41">
      <c r="A41">
        <f>IMPORTRANGE("https://docs.google.com/spreadsheets/d/1O1MDYpgFsruZ4HKnOwovBoaBhfgXRernC7Bz8DhJkL4/edit?usp=sharing", "Pathways!A22")</f>
        <v/>
      </c>
    </row>
    <row r="42">
      <c r="A42">
        <f>IMPORTRANGE("https://docs.google.com/spreadsheets/d/1O1MDYpgFsruZ4HKnOwovBoaBhfgXRernC7Bz8DhJkL4/edit?usp=sharing", "Pathways!A22")</f>
        <v/>
      </c>
    </row>
    <row r="43">
      <c r="A43">
        <f>IMPORTRANGE("https://docs.google.com/spreadsheets/d/1O1MDYpgFsruZ4HKnOwovBoaBhfgXRernC7Bz8DhJkL4/edit?usp=sharing", "Pathways!A22")</f>
        <v/>
      </c>
    </row>
    <row r="44">
      <c r="A44">
        <f>IMPORTRANGE("https://docs.google.com/spreadsheets/d/1O1MDYpgFsruZ4HKnOwovBoaBhfgXRernC7Bz8DhJkL4/edit?usp=sharing", "Pathways!A43")</f>
        <v/>
      </c>
      <c r="B44">
        <f>IMPORTRANGE("https://docs.google.com/spreadsheets/d/1O1MDYpgFsruZ4HKnOwovBoaBhfgXRernC7Bz8DhJkL4/edit?usp=sharing", "Pathways!F45:F55")</f>
        <v/>
      </c>
      <c r="C44">
        <f>IMPORTRANGE("https://docs.google.com/spreadsheets/d/1O1MDYpgFsruZ4HKnOwovBoaBhfgXRernC7Bz8DhJkL4/edit?usp=sharing", "Pathways!A45:D55")</f>
        <v/>
      </c>
      <c r="G44">
        <f>IMPORTRANGE("https://docs.google.com/spreadsheets/d/1O1MDYpgFsruZ4HKnOwovBoaBhfgXRernC7Bz8DhJkL4/edit?usp=sharing", "Pathways!A57:A66")</f>
        <v/>
      </c>
      <c r="H44">
        <f>IMPORTRANGE("https://docs.google.com/spreadsheets/d/1O1MDYpgFsruZ4HKnOwovBoaBhfgXRernC7Bz8DhJkL4/edit?usp=sharing", "Pathways!C60:C66")</f>
        <v/>
      </c>
      <c r="I44">
        <f>IF(ISBLANK(IMPORTRANGE("https://docs.google.com/spreadsheets/d/1O1MDYpgFsruZ4HKnOwovBoaBhfgXRernC7Bz8DhJkL4/edit?usp=sharing", "Pathways!D60")), "---", IMPORTRANGE("https://docs.google.com/spreadsheets/d/1O1MDYpgFsruZ4HKnOwovBoaBhfgXRernC7Bz8DhJkL4/edit?usp=sharing", "Pathways!D60"))</f>
        <v/>
      </c>
      <c r="J44">
        <f>IMPORTRANGE("https://docs.google.com/spreadsheets/d/1O1MDYpgFsruZ4HKnOwovBoaBhfgXRernC7Bz8DhJkL4/edit?usp=sharing", "Pathways!C57:C58")</f>
        <v/>
      </c>
      <c r="K44">
        <f>IMPORTRANGE("https://docs.google.com/spreadsheets/d/1O1MDYpgFsruZ4HKnOwovBoaBhfgXRernC7Bz8DhJkL4/edit?usp=sharing", "Pathways!F57:F58")</f>
        <v/>
      </c>
      <c r="L44">
        <f>IMPORTRANGE("https://docs.google.com/spreadsheets/d/1O1MDYpgFsruZ4HKnOwovBoaBhfgXRernC7Bz8DhJkL4/edit?usp=sharing", "Pathways!F60:F61")</f>
        <v/>
      </c>
    </row>
    <row r="45">
      <c r="A45">
        <f>IMPORTRANGE("https://docs.google.com/spreadsheets/d/1O1MDYpgFsruZ4HKnOwovBoaBhfgXRernC7Bz8DhJkL4/edit?usp=sharing", "Pathways!A43")</f>
        <v/>
      </c>
    </row>
    <row r="46">
      <c r="A46">
        <f>IMPORTRANGE("https://docs.google.com/spreadsheets/d/1O1MDYpgFsruZ4HKnOwovBoaBhfgXRernC7Bz8DhJkL4/edit?usp=sharing", "Pathways!A43")</f>
        <v/>
      </c>
    </row>
    <row r="47">
      <c r="A47">
        <f>IMPORTRANGE("https://docs.google.com/spreadsheets/d/1O1MDYpgFsruZ4HKnOwovBoaBhfgXRernC7Bz8DhJkL4/edit?usp=sharing", "Pathways!A43")</f>
        <v/>
      </c>
    </row>
    <row r="48">
      <c r="A48">
        <f>IMPORTRANGE("https://docs.google.com/spreadsheets/d/1O1MDYpgFsruZ4HKnOwovBoaBhfgXRernC7Bz8DhJkL4/edit?usp=sharing", "Pathways!A43")</f>
        <v/>
      </c>
    </row>
    <row r="49">
      <c r="A49">
        <f>IMPORTRANGE("https://docs.google.com/spreadsheets/d/1O1MDYpgFsruZ4HKnOwovBoaBhfgXRernC7Bz8DhJkL4/edit?usp=sharing", "Pathways!A43")</f>
        <v/>
      </c>
    </row>
    <row r="50">
      <c r="A50">
        <f>IMPORTRANGE("https://docs.google.com/spreadsheets/d/1O1MDYpgFsruZ4HKnOwovBoaBhfgXRernC7Bz8DhJkL4/edit?usp=sharing", "Pathways!A43")</f>
        <v/>
      </c>
    </row>
    <row r="51">
      <c r="A51">
        <f>IMPORTRANGE("https://docs.google.com/spreadsheets/d/1O1MDYpgFsruZ4HKnOwovBoaBhfgXRernC7Bz8DhJkL4/edit?usp=sharing", "Pathways!A43")</f>
        <v/>
      </c>
    </row>
    <row r="52">
      <c r="A52">
        <f>IMPORTRANGE("https://docs.google.com/spreadsheets/d/1O1MDYpgFsruZ4HKnOwovBoaBhfgXRernC7Bz8DhJkL4/edit?usp=sharing", "Pathways!A43")</f>
        <v/>
      </c>
    </row>
    <row r="53">
      <c r="A53">
        <f>IMPORTRANGE("https://docs.google.com/spreadsheets/d/1O1MDYpgFsruZ4HKnOwovBoaBhfgXRernC7Bz8DhJkL4/edit?usp=sharing", "Pathways!A43")</f>
        <v/>
      </c>
    </row>
    <row r="54">
      <c r="A54">
        <f>IMPORTRANGE("https://docs.google.com/spreadsheets/d/1O1MDYpgFsruZ4HKnOwovBoaBhfgXRernC7Bz8DhJkL4/edit?usp=sharing", "Pathways!A43")</f>
        <v/>
      </c>
    </row>
    <row r="55">
      <c r="A55">
        <f>IMPORTRANGE("https://docs.google.com/spreadsheets/d/1O1MDYpgFsruZ4HKnOwovBoaBhfgXRernC7Bz8DhJkL4/edit?usp=sharing", "Pathways!A43")</f>
        <v/>
      </c>
      <c r="G55">
        <f>IMPORTRANGE("https://docs.google.com/spreadsheets/d/1O1MDYpgFsruZ4HKnOwovBoaBhfgXRernC7Bz8DhJkL4/edit?usp=sharing", "Pathways!B57:B66")</f>
        <v/>
      </c>
    </row>
    <row r="56">
      <c r="A56">
        <f>IMPORTRANGE("https://docs.google.com/spreadsheets/d/1O1MDYpgFsruZ4HKnOwovBoaBhfgXRernC7Bz8DhJkL4/edit?usp=sharing", "Pathways!A43")</f>
        <v/>
      </c>
    </row>
    <row r="57">
      <c r="A57">
        <f>IMPORTRANGE("https://docs.google.com/spreadsheets/d/1O1MDYpgFsruZ4HKnOwovBoaBhfgXRernC7Bz8DhJkL4/edit?usp=sharing", "Pathways!A43")</f>
        <v/>
      </c>
    </row>
    <row r="58">
      <c r="A58">
        <f>IMPORTRANGE("https://docs.google.com/spreadsheets/d/1O1MDYpgFsruZ4HKnOwovBoaBhfgXRernC7Bz8DhJkL4/edit?usp=sharing", "Pathways!A43")</f>
        <v/>
      </c>
    </row>
    <row r="59">
      <c r="A59">
        <f>IMPORTRANGE("https://docs.google.com/spreadsheets/d/1O1MDYpgFsruZ4HKnOwovBoaBhfgXRernC7Bz8DhJkL4/edit?usp=sharing", "Pathways!A43")</f>
        <v/>
      </c>
    </row>
    <row r="60">
      <c r="A60">
        <f>IMPORTRANGE("https://docs.google.com/spreadsheets/d/1O1MDYpgFsruZ4HKnOwovBoaBhfgXRernC7Bz8DhJkL4/edit?usp=sharing", "Pathways!A43")</f>
        <v/>
      </c>
    </row>
    <row r="61">
      <c r="A61">
        <f>IMPORTRANGE("https://docs.google.com/spreadsheets/d/1O1MDYpgFsruZ4HKnOwovBoaBhfgXRernC7Bz8DhJkL4/edit?usp=sharing", "Pathways!A43")</f>
        <v/>
      </c>
    </row>
    <row r="62">
      <c r="A62">
        <f>IMPORTRANGE("https://docs.google.com/spreadsheets/d/1O1MDYpgFsruZ4HKnOwovBoaBhfgXRernC7Bz8DhJkL4/edit?usp=sharing", "Pathways!A43")</f>
        <v/>
      </c>
    </row>
    <row r="63">
      <c r="A63">
        <f>IMPORTRANGE("https://docs.google.com/spreadsheets/d/1O1MDYpgFsruZ4HKnOwovBoaBhfgXRernC7Bz8DhJkL4/edit?usp=sharing", "Pathways!A43")</f>
        <v/>
      </c>
    </row>
    <row r="64">
      <c r="A64">
        <f>IMPORTRANGE("https://docs.google.com/spreadsheets/d/1O1MDYpgFsruZ4HKnOwovBoaBhfgXRernC7Bz8DhJkL4/edit?usp=sharing", "Pathways!A43")</f>
        <v/>
      </c>
    </row>
    <row r="65">
      <c r="A65">
        <f>IMPORTRANGE("https://docs.google.com/spreadsheets/d/1O1MDYpgFsruZ4HKnOwovBoaBhfgXRernC7Bz8DhJkL4/edit?usp=sharing", "Pathways!A64")</f>
        <v/>
      </c>
      <c r="B65">
        <f>IMPORTRANGE("https://docs.google.com/spreadsheets/d/1O1MDYpgFsruZ4HKnOwovBoaBhfgXRernC7Bz8DhJkL4/edit?usp=sharing", "Pathways!F66:F76")</f>
        <v/>
      </c>
      <c r="C65">
        <f>IMPORTRANGE("https://docs.google.com/spreadsheets/d/1O1MDYpgFsruZ4HKnOwovBoaBhfgXRernC7Bz8DhJkL4/edit?usp=sharing", "Pathways!A66:D76")</f>
        <v/>
      </c>
      <c r="G65">
        <f>IMPORTRANGE("https://docs.google.com/spreadsheets/d/1O1MDYpgFsruZ4HKnOwovBoaBhfgXRernC7Bz8DhJkL4/edit?usp=sharing", "Pathways!A78:A87")</f>
        <v/>
      </c>
      <c r="H65">
        <f>IMPORTRANGE("https://docs.google.com/spreadsheets/d/1O1MDYpgFsruZ4HKnOwovBoaBhfgXRernC7Bz8DhJkL4/edit?usp=sharing", "Pathways!C81:C87")</f>
        <v/>
      </c>
      <c r="I65">
        <f>IF(ISBLANK(IMPORTRANGE("https://docs.google.com/spreadsheets/d/1O1MDYpgFsruZ4HKnOwovBoaBhfgXRernC7Bz8DhJkL4/edit?usp=sharing", "Pathways!D81")), "---", IMPORTRANGE("https://docs.google.com/spreadsheets/d/1O1MDYpgFsruZ4HKnOwovBoaBhfgXRernC7Bz8DhJkL4/edit?usp=sharing", "Pathways!D81"))</f>
        <v/>
      </c>
      <c r="J65">
        <f>IMPORTRANGE("https://docs.google.com/spreadsheets/d/1O1MDYpgFsruZ4HKnOwovBoaBhfgXRernC7Bz8DhJkL4/edit?usp=sharing", "Pathways!C78:C79")</f>
        <v/>
      </c>
      <c r="K65">
        <f>IMPORTRANGE("https://docs.google.com/spreadsheets/d/1O1MDYpgFsruZ4HKnOwovBoaBhfgXRernC7Bz8DhJkL4/edit?usp=sharing", "Pathways!F78:F79")</f>
        <v/>
      </c>
      <c r="L65">
        <f>IMPORTRANGE("https://docs.google.com/spreadsheets/d/1O1MDYpgFsruZ4HKnOwovBoaBhfgXRernC7Bz8DhJkL4/edit?usp=sharing", "Pathways!F81:F82")</f>
        <v/>
      </c>
    </row>
    <row r="66">
      <c r="A66">
        <f>IMPORTRANGE("https://docs.google.com/spreadsheets/d/1O1MDYpgFsruZ4HKnOwovBoaBhfgXRernC7Bz8DhJkL4/edit?usp=sharing", "Pathways!A64")</f>
        <v/>
      </c>
    </row>
    <row r="67">
      <c r="A67">
        <f>IMPORTRANGE("https://docs.google.com/spreadsheets/d/1O1MDYpgFsruZ4HKnOwovBoaBhfgXRernC7Bz8DhJkL4/edit?usp=sharing", "Pathways!A64")</f>
        <v/>
      </c>
    </row>
    <row r="68">
      <c r="A68">
        <f>IMPORTRANGE("https://docs.google.com/spreadsheets/d/1O1MDYpgFsruZ4HKnOwovBoaBhfgXRernC7Bz8DhJkL4/edit?usp=sharing", "Pathways!A64")</f>
        <v/>
      </c>
    </row>
    <row r="69">
      <c r="A69">
        <f>IMPORTRANGE("https://docs.google.com/spreadsheets/d/1O1MDYpgFsruZ4HKnOwovBoaBhfgXRernC7Bz8DhJkL4/edit?usp=sharing", "Pathways!A64")</f>
        <v/>
      </c>
    </row>
    <row r="70">
      <c r="A70">
        <f>IMPORTRANGE("https://docs.google.com/spreadsheets/d/1O1MDYpgFsruZ4HKnOwovBoaBhfgXRernC7Bz8DhJkL4/edit?usp=sharing", "Pathways!A64")</f>
        <v/>
      </c>
    </row>
    <row r="71">
      <c r="A71">
        <f>IMPORTRANGE("https://docs.google.com/spreadsheets/d/1O1MDYpgFsruZ4HKnOwovBoaBhfgXRernC7Bz8DhJkL4/edit?usp=sharing", "Pathways!A64")</f>
        <v/>
      </c>
    </row>
    <row r="72">
      <c r="A72">
        <f>IMPORTRANGE("https://docs.google.com/spreadsheets/d/1O1MDYpgFsruZ4HKnOwovBoaBhfgXRernC7Bz8DhJkL4/edit?usp=sharing", "Pathways!A64")</f>
        <v/>
      </c>
    </row>
    <row r="73">
      <c r="A73">
        <f>IMPORTRANGE("https://docs.google.com/spreadsheets/d/1O1MDYpgFsruZ4HKnOwovBoaBhfgXRernC7Bz8DhJkL4/edit?usp=sharing", "Pathways!A64")</f>
        <v/>
      </c>
    </row>
    <row r="74">
      <c r="A74">
        <f>IMPORTRANGE("https://docs.google.com/spreadsheets/d/1O1MDYpgFsruZ4HKnOwovBoaBhfgXRernC7Bz8DhJkL4/edit?usp=sharing", "Pathways!A64")</f>
        <v/>
      </c>
    </row>
    <row r="75">
      <c r="A75">
        <f>IMPORTRANGE("https://docs.google.com/spreadsheets/d/1O1MDYpgFsruZ4HKnOwovBoaBhfgXRernC7Bz8DhJkL4/edit?usp=sharing", "Pathways!A64")</f>
        <v/>
      </c>
    </row>
    <row r="76">
      <c r="A76">
        <f>IMPORTRANGE("https://docs.google.com/spreadsheets/d/1O1MDYpgFsruZ4HKnOwovBoaBhfgXRernC7Bz8DhJkL4/edit?usp=sharing", "Pathways!A64")</f>
        <v/>
      </c>
      <c r="G76">
        <f>IMPORTRANGE("https://docs.google.com/spreadsheets/d/1O1MDYpgFsruZ4HKnOwovBoaBhfgXRernC7Bz8DhJkL4/edit?usp=sharing", "Pathways!B78:B87")</f>
        <v/>
      </c>
    </row>
    <row r="77">
      <c r="A77">
        <f>IMPORTRANGE("https://docs.google.com/spreadsheets/d/1O1MDYpgFsruZ4HKnOwovBoaBhfgXRernC7Bz8DhJkL4/edit?usp=sharing", "Pathways!A64")</f>
        <v/>
      </c>
    </row>
    <row r="78">
      <c r="A78">
        <f>IMPORTRANGE("https://docs.google.com/spreadsheets/d/1O1MDYpgFsruZ4HKnOwovBoaBhfgXRernC7Bz8DhJkL4/edit?usp=sharing", "Pathways!A64")</f>
        <v/>
      </c>
    </row>
    <row r="79">
      <c r="A79">
        <f>IMPORTRANGE("https://docs.google.com/spreadsheets/d/1O1MDYpgFsruZ4HKnOwovBoaBhfgXRernC7Bz8DhJkL4/edit?usp=sharing", "Pathways!A64")</f>
        <v/>
      </c>
    </row>
    <row r="80">
      <c r="A80">
        <f>IMPORTRANGE("https://docs.google.com/spreadsheets/d/1O1MDYpgFsruZ4HKnOwovBoaBhfgXRernC7Bz8DhJkL4/edit?usp=sharing", "Pathways!A64")</f>
        <v/>
      </c>
    </row>
    <row r="81">
      <c r="A81">
        <f>IMPORTRANGE("https://docs.google.com/spreadsheets/d/1O1MDYpgFsruZ4HKnOwovBoaBhfgXRernC7Bz8DhJkL4/edit?usp=sharing", "Pathways!A64")</f>
        <v/>
      </c>
    </row>
    <row r="82">
      <c r="A82">
        <f>IMPORTRANGE("https://docs.google.com/spreadsheets/d/1O1MDYpgFsruZ4HKnOwovBoaBhfgXRernC7Bz8DhJkL4/edit?usp=sharing", "Pathways!A64")</f>
        <v/>
      </c>
    </row>
    <row r="83">
      <c r="A83">
        <f>IMPORTRANGE("https://docs.google.com/spreadsheets/d/1O1MDYpgFsruZ4HKnOwovBoaBhfgXRernC7Bz8DhJkL4/edit?usp=sharing", "Pathways!A64")</f>
        <v/>
      </c>
    </row>
    <row r="84">
      <c r="A84">
        <f>IMPORTRANGE("https://docs.google.com/spreadsheets/d/1O1MDYpgFsruZ4HKnOwovBoaBhfgXRernC7Bz8DhJkL4/edit?usp=sharing", "Pathways!A64")</f>
        <v/>
      </c>
    </row>
    <row r="85">
      <c r="A85">
        <f>IMPORTRANGE("https://docs.google.com/spreadsheets/d/1O1MDYpgFsruZ4HKnOwovBoaBhfgXRernC7Bz8DhJkL4/edit?usp=sharing", "Pathways!A64")</f>
        <v/>
      </c>
    </row>
    <row r="86">
      <c r="A86">
        <f>IMPORTRANGE("https://docs.google.com/spreadsheets/d/1O1MDYpgFsruZ4HKnOwovBoaBhfgXRernC7Bz8DhJkL4/edit?usp=sharing", "Pathways!A85")</f>
        <v/>
      </c>
      <c r="B86">
        <f>IMPORTRANGE("https://docs.google.com/spreadsheets/d/1O1MDYpgFsruZ4HKnOwovBoaBhfgXRernC7Bz8DhJkL4/edit?usp=sharing", "Pathways!F87:F97")</f>
        <v/>
      </c>
      <c r="C86">
        <f>IMPORTRANGE("https://docs.google.com/spreadsheets/d/1O1MDYpgFsruZ4HKnOwovBoaBhfgXRernC7Bz8DhJkL4/edit?usp=sharing", "Pathways!A87:D97")</f>
        <v/>
      </c>
      <c r="G86">
        <f>IMPORTRANGE("https://docs.google.com/spreadsheets/d/1O1MDYpgFsruZ4HKnOwovBoaBhfgXRernC7Bz8DhJkL4/edit?usp=sharing", "Pathways!A99:A108")</f>
        <v/>
      </c>
      <c r="H86">
        <f>IMPORTRANGE("https://docs.google.com/spreadsheets/d/1O1MDYpgFsruZ4HKnOwovBoaBhfgXRernC7Bz8DhJkL4/edit?usp=sharing", "Pathways!C102:C108")</f>
        <v/>
      </c>
      <c r="I86">
        <f>IF(ISBLANK(IMPORTRANGE("https://docs.google.com/spreadsheets/d/1O1MDYpgFsruZ4HKnOwovBoaBhfgXRernC7Bz8DhJkL4/edit?usp=sharing", "Pathways!D102")), "---", IMPORTRANGE("https://docs.google.com/spreadsheets/d/1O1MDYpgFsruZ4HKnOwovBoaBhfgXRernC7Bz8DhJkL4/edit?usp=sharing", "Pathways!D102"))</f>
        <v/>
      </c>
      <c r="J86">
        <f>IMPORTRANGE("https://docs.google.com/spreadsheets/d/1O1MDYpgFsruZ4HKnOwovBoaBhfgXRernC7Bz8DhJkL4/edit?usp=sharing", "Pathways!C99:C100")</f>
        <v/>
      </c>
      <c r="K86">
        <f>IMPORTRANGE("https://docs.google.com/spreadsheets/d/1O1MDYpgFsruZ4HKnOwovBoaBhfgXRernC7Bz8DhJkL4/edit?usp=sharing", "Pathways!F99:F100")</f>
        <v/>
      </c>
      <c r="L86">
        <f>IMPORTRANGE("https://docs.google.com/spreadsheets/d/1O1MDYpgFsruZ4HKnOwovBoaBhfgXRernC7Bz8DhJkL4/edit?usp=sharing", "Pathways!F102:F103")</f>
        <v/>
      </c>
    </row>
    <row r="87">
      <c r="A87">
        <f>IMPORTRANGE("https://docs.google.com/spreadsheets/d/1O1MDYpgFsruZ4HKnOwovBoaBhfgXRernC7Bz8DhJkL4/edit?usp=sharing", "Pathways!A85")</f>
        <v/>
      </c>
    </row>
    <row r="88">
      <c r="A88">
        <f>IMPORTRANGE("https://docs.google.com/spreadsheets/d/1O1MDYpgFsruZ4HKnOwovBoaBhfgXRernC7Bz8DhJkL4/edit?usp=sharing", "Pathways!A85")</f>
        <v/>
      </c>
    </row>
    <row r="89">
      <c r="A89">
        <f>IMPORTRANGE("https://docs.google.com/spreadsheets/d/1O1MDYpgFsruZ4HKnOwovBoaBhfgXRernC7Bz8DhJkL4/edit?usp=sharing", "Pathways!A85")</f>
        <v/>
      </c>
    </row>
    <row r="90">
      <c r="A90">
        <f>IMPORTRANGE("https://docs.google.com/spreadsheets/d/1O1MDYpgFsruZ4HKnOwovBoaBhfgXRernC7Bz8DhJkL4/edit?usp=sharing", "Pathways!A85")</f>
        <v/>
      </c>
    </row>
    <row r="91">
      <c r="A91">
        <f>IMPORTRANGE("https://docs.google.com/spreadsheets/d/1O1MDYpgFsruZ4HKnOwovBoaBhfgXRernC7Bz8DhJkL4/edit?usp=sharing", "Pathways!A85")</f>
        <v/>
      </c>
    </row>
    <row r="92">
      <c r="A92">
        <f>IMPORTRANGE("https://docs.google.com/spreadsheets/d/1O1MDYpgFsruZ4HKnOwovBoaBhfgXRernC7Bz8DhJkL4/edit?usp=sharing", "Pathways!A85")</f>
        <v/>
      </c>
    </row>
    <row r="93">
      <c r="A93">
        <f>IMPORTRANGE("https://docs.google.com/spreadsheets/d/1O1MDYpgFsruZ4HKnOwovBoaBhfgXRernC7Bz8DhJkL4/edit?usp=sharing", "Pathways!A85")</f>
        <v/>
      </c>
    </row>
    <row r="94">
      <c r="A94">
        <f>IMPORTRANGE("https://docs.google.com/spreadsheets/d/1O1MDYpgFsruZ4HKnOwovBoaBhfgXRernC7Bz8DhJkL4/edit?usp=sharing", "Pathways!A85")</f>
        <v/>
      </c>
    </row>
    <row r="95">
      <c r="A95">
        <f>IMPORTRANGE("https://docs.google.com/spreadsheets/d/1O1MDYpgFsruZ4HKnOwovBoaBhfgXRernC7Bz8DhJkL4/edit?usp=sharing", "Pathways!A85")</f>
        <v/>
      </c>
    </row>
    <row r="96">
      <c r="A96">
        <f>IMPORTRANGE("https://docs.google.com/spreadsheets/d/1O1MDYpgFsruZ4HKnOwovBoaBhfgXRernC7Bz8DhJkL4/edit?usp=sharing", "Pathways!A85")</f>
        <v/>
      </c>
    </row>
    <row r="97">
      <c r="A97">
        <f>IMPORTRANGE("https://docs.google.com/spreadsheets/d/1O1MDYpgFsruZ4HKnOwovBoaBhfgXRernC7Bz8DhJkL4/edit?usp=sharing", "Pathways!A85")</f>
        <v/>
      </c>
      <c r="G97">
        <f>IMPORTRANGE("https://docs.google.com/spreadsheets/d/1O1MDYpgFsruZ4HKnOwovBoaBhfgXRernC7Bz8DhJkL4/edit?usp=sharing", "Pathways!B99:B108")</f>
        <v/>
      </c>
    </row>
    <row r="98">
      <c r="A98">
        <f>IMPORTRANGE("https://docs.google.com/spreadsheets/d/1O1MDYpgFsruZ4HKnOwovBoaBhfgXRernC7Bz8DhJkL4/edit?usp=sharing", "Pathways!A85")</f>
        <v/>
      </c>
    </row>
    <row r="99">
      <c r="A99">
        <f>IMPORTRANGE("https://docs.google.com/spreadsheets/d/1O1MDYpgFsruZ4HKnOwovBoaBhfgXRernC7Bz8DhJkL4/edit?usp=sharing", "Pathways!A85")</f>
        <v/>
      </c>
    </row>
    <row r="100">
      <c r="A100">
        <f>IMPORTRANGE("https://docs.google.com/spreadsheets/d/1O1MDYpgFsruZ4HKnOwovBoaBhfgXRernC7Bz8DhJkL4/edit?usp=sharing", "Pathways!A85")</f>
        <v/>
      </c>
    </row>
    <row r="101">
      <c r="A101">
        <f>IMPORTRANGE("https://docs.google.com/spreadsheets/d/1O1MDYpgFsruZ4HKnOwovBoaBhfgXRernC7Bz8DhJkL4/edit?usp=sharing", "Pathways!A85")</f>
        <v/>
      </c>
    </row>
    <row r="102">
      <c r="A102">
        <f>IMPORTRANGE("https://docs.google.com/spreadsheets/d/1O1MDYpgFsruZ4HKnOwovBoaBhfgXRernC7Bz8DhJkL4/edit?usp=sharing", "Pathways!A85")</f>
        <v/>
      </c>
    </row>
    <row r="103">
      <c r="A103">
        <f>IMPORTRANGE("https://docs.google.com/spreadsheets/d/1O1MDYpgFsruZ4HKnOwovBoaBhfgXRernC7Bz8DhJkL4/edit?usp=sharing", "Pathways!A85")</f>
        <v/>
      </c>
    </row>
    <row r="104">
      <c r="A104">
        <f>IMPORTRANGE("https://docs.google.com/spreadsheets/d/1O1MDYpgFsruZ4HKnOwovBoaBhfgXRernC7Bz8DhJkL4/edit?usp=sharing", "Pathways!A85")</f>
        <v/>
      </c>
    </row>
    <row r="105">
      <c r="A105">
        <f>IMPORTRANGE("https://docs.google.com/spreadsheets/d/1O1MDYpgFsruZ4HKnOwovBoaBhfgXRernC7Bz8DhJkL4/edit?usp=sharing", "Pathways!A85")</f>
        <v/>
      </c>
    </row>
    <row r="106">
      <c r="A106">
        <f>IMPORTRANGE("https://docs.google.com/spreadsheets/d/1O1MDYpgFsruZ4HKnOwovBoaBhfgXRernC7Bz8DhJkL4/edit?usp=sharing", "Pathways!A85")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L1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Program</t>
        </is>
      </c>
      <c r="B1" t="inlineStr">
        <is>
          <t>Program Description</t>
        </is>
      </c>
      <c r="C1" t="inlineStr">
        <is>
          <t>Grade 9</t>
        </is>
      </c>
      <c r="D1" t="inlineStr">
        <is>
          <t>Grade 10</t>
        </is>
      </c>
      <c r="E1" t="inlineStr">
        <is>
          <t>Grade 11</t>
        </is>
      </c>
      <c r="F1" t="inlineStr">
        <is>
          <t>Grade 12</t>
        </is>
      </c>
      <c r="G1" t="inlineStr">
        <is>
          <t>Popular Elective Options</t>
        </is>
      </c>
      <c r="H1" t="inlineStr">
        <is>
          <t>Entrance Criteria: Description</t>
        </is>
      </c>
      <c r="I1" t="inlineStr">
        <is>
          <t>Entrance Criteria</t>
        </is>
      </c>
      <c r="J1" t="inlineStr">
        <is>
          <t>Link to 1-2 Minute Video</t>
        </is>
      </c>
      <c r="K1" t="inlineStr">
        <is>
          <t>Two Student Quotes</t>
        </is>
      </c>
      <c r="L1" t="inlineStr">
        <is>
          <t>Two Staff Quotes</t>
        </is>
      </c>
    </row>
    <row r="2">
      <c r="A2">
        <f>IMPORTRANGE("https://docs.google.com/spreadsheets/d/1JM808JTMX22n6KUSCZt7lkfDP6ATU4ziGivqprGYBQ0/edit?usp=sharing", "Pathways!A1")</f>
        <v/>
      </c>
      <c r="B2">
        <f>IMPORTRANGE("https://docs.google.com/spreadsheets/d/1JM808JTMX22n6KUSCZt7lkfDP6ATU4ziGivqprGYBQ0/edit?usp=sharing", "Pathways!F3:F13")</f>
        <v/>
      </c>
      <c r="C2">
        <f>IMPORTRANGE("https://docs.google.com/spreadsheets/d/1JM808JTMX22n6KUSCZt7lkfDP6ATU4ziGivqprGYBQ0/edit?usp=sharing", "Pathways!A3:D13")</f>
        <v/>
      </c>
      <c r="G2">
        <f>IMPORTRANGE("https://docs.google.com/spreadsheets/d/1JM808JTMX22n6KUSCZt7lkfDP6ATU4ziGivqprGYBQ0/edit?usp=sharing", "Pathways!A15:A24")</f>
        <v/>
      </c>
      <c r="H2">
        <f>IMPORTRANGE("https://docs.google.com/spreadsheets/d/1JM808JTMX22n6KUSCZt7lkfDP6ATU4ziGivqprGYBQ0/edit?usp=sharing", "Pathways!C18:C24")</f>
        <v/>
      </c>
      <c r="I2">
        <f>IF(ISBLANK(IMPORTRANGE("https://docs.google.com/spreadsheets/d/1JM808JTMX22n6KUSCZt7lkfDP6ATU4ziGivqprGYBQ0/edit?usp=sharing", "Pathways!D18")), "---", IMPORTRANGE("https://docs.google.com/spreadsheets/d/1JM808JTMX22n6KUSCZt7lkfDP6ATU4ziGivqprGYBQ0/edit?usp=sharing", "Pathways!D18"))</f>
        <v/>
      </c>
      <c r="J2">
        <f>IMPORTRANGE("https://docs.google.com/spreadsheets/d/1JM808JTMX22n6KUSCZt7lkfDP6ATU4ziGivqprGYBQ0/edit?usp=sharing", "Pathways!C15:C16")</f>
        <v/>
      </c>
      <c r="K2">
        <f>IMPORTRANGE("https://docs.google.com/spreadsheets/d/1JM808JTMX22n6KUSCZt7lkfDP6ATU4ziGivqprGYBQ0/edit?usp=sharing", "Pathways!F15:F16")</f>
        <v/>
      </c>
      <c r="L2">
        <f>IMPORTRANGE("https://docs.google.com/spreadsheets/d/1JM808JTMX22n6KUSCZt7lkfDP6ATU4ziGivqprGYBQ0/edit?usp=sharing", "Pathways!F18:F19")</f>
        <v/>
      </c>
    </row>
    <row r="3">
      <c r="A3">
        <f>IMPORTRANGE("https://docs.google.com/spreadsheets/d/1JM808JTMX22n6KUSCZt7lkfDP6ATU4ziGivqprGYBQ0/edit?usp=sharing", "Pathways!A1")</f>
        <v/>
      </c>
    </row>
    <row r="4">
      <c r="A4">
        <f>IMPORTRANGE("https://docs.google.com/spreadsheets/d/1JM808JTMX22n6KUSCZt7lkfDP6ATU4ziGivqprGYBQ0/edit?usp=sharing", "Pathways!A1")</f>
        <v/>
      </c>
    </row>
    <row r="5">
      <c r="A5">
        <f>IMPORTRANGE("https://docs.google.com/spreadsheets/d/1JM808JTMX22n6KUSCZt7lkfDP6ATU4ziGivqprGYBQ0/edit?usp=sharing", "Pathways!A1")</f>
        <v/>
      </c>
    </row>
    <row r="6">
      <c r="A6">
        <f>IMPORTRANGE("https://docs.google.com/spreadsheets/d/1JM808JTMX22n6KUSCZt7lkfDP6ATU4ziGivqprGYBQ0/edit?usp=sharing", "Pathways!A1")</f>
        <v/>
      </c>
    </row>
    <row r="7">
      <c r="A7">
        <f>IMPORTRANGE("https://docs.google.com/spreadsheets/d/1JM808JTMX22n6KUSCZt7lkfDP6ATU4ziGivqprGYBQ0/edit?usp=sharing", "Pathways!A1")</f>
        <v/>
      </c>
    </row>
    <row r="8">
      <c r="A8">
        <f>IMPORTRANGE("https://docs.google.com/spreadsheets/d/1JM808JTMX22n6KUSCZt7lkfDP6ATU4ziGivqprGYBQ0/edit?usp=sharing", "Pathways!A1")</f>
        <v/>
      </c>
    </row>
    <row r="9">
      <c r="A9">
        <f>IMPORTRANGE("https://docs.google.com/spreadsheets/d/1JM808JTMX22n6KUSCZt7lkfDP6ATU4ziGivqprGYBQ0/edit?usp=sharing", "Pathways!A1")</f>
        <v/>
      </c>
    </row>
    <row r="10">
      <c r="A10">
        <f>IMPORTRANGE("https://docs.google.com/spreadsheets/d/1JM808JTMX22n6KUSCZt7lkfDP6ATU4ziGivqprGYBQ0/edit?usp=sharing", "Pathways!A1")</f>
        <v/>
      </c>
    </row>
    <row r="11">
      <c r="A11">
        <f>IMPORTRANGE("https://docs.google.com/spreadsheets/d/1JM808JTMX22n6KUSCZt7lkfDP6ATU4ziGivqprGYBQ0/edit?usp=sharing", "Pathways!A1")</f>
        <v/>
      </c>
    </row>
    <row r="12">
      <c r="A12">
        <f>IMPORTRANGE("https://docs.google.com/spreadsheets/d/1JM808JTMX22n6KUSCZt7lkfDP6ATU4ziGivqprGYBQ0/edit?usp=sharing", "Pathways!A1")</f>
        <v/>
      </c>
    </row>
    <row r="13">
      <c r="A13">
        <f>IMPORTRANGE("https://docs.google.com/spreadsheets/d/1JM808JTMX22n6KUSCZt7lkfDP6ATU4ziGivqprGYBQ0/edit?usp=sharing", "Pathways!A1")</f>
        <v/>
      </c>
      <c r="G13">
        <f>IMPORTRANGE("https://docs.google.com/spreadsheets/d/1JM808JTMX22n6KUSCZt7lkfDP6ATU4ziGivqprGYBQ0/edit?usp=sharing", "Pathways!B15:B24")</f>
        <v/>
      </c>
    </row>
    <row r="14">
      <c r="A14">
        <f>IMPORTRANGE("https://docs.google.com/spreadsheets/d/1JM808JTMX22n6KUSCZt7lkfDP6ATU4ziGivqprGYBQ0/edit?usp=sharing", "Pathways!A1")</f>
        <v/>
      </c>
    </row>
    <row r="15">
      <c r="A15">
        <f>IMPORTRANGE("https://docs.google.com/spreadsheets/d/1JM808JTMX22n6KUSCZt7lkfDP6ATU4ziGivqprGYBQ0/edit?usp=sharing", "Pathways!A1")</f>
        <v/>
      </c>
    </row>
    <row r="16">
      <c r="A16">
        <f>IMPORTRANGE("https://docs.google.com/spreadsheets/d/1JM808JTMX22n6KUSCZt7lkfDP6ATU4ziGivqprGYBQ0/edit?usp=sharing", "Pathways!A1")</f>
        <v/>
      </c>
    </row>
    <row r="17">
      <c r="A17">
        <f>IMPORTRANGE("https://docs.google.com/spreadsheets/d/1JM808JTMX22n6KUSCZt7lkfDP6ATU4ziGivqprGYBQ0/edit?usp=sharing", "Pathways!A1")</f>
        <v/>
      </c>
    </row>
    <row r="18">
      <c r="A18">
        <f>IMPORTRANGE("https://docs.google.com/spreadsheets/d/1JM808JTMX22n6KUSCZt7lkfDP6ATU4ziGivqprGYBQ0/edit?usp=sharing", "Pathways!A1")</f>
        <v/>
      </c>
    </row>
    <row r="19">
      <c r="A19">
        <f>IMPORTRANGE("https://docs.google.com/spreadsheets/d/1JM808JTMX22n6KUSCZt7lkfDP6ATU4ziGivqprGYBQ0/edit?usp=sharing", "Pathways!A1")</f>
        <v/>
      </c>
    </row>
    <row r="20">
      <c r="A20">
        <f>IMPORTRANGE("https://docs.google.com/spreadsheets/d/1JM808JTMX22n6KUSCZt7lkfDP6ATU4ziGivqprGYBQ0/edit?usp=sharing", "Pathways!A1")</f>
        <v/>
      </c>
    </row>
    <row r="21">
      <c r="A21">
        <f>IMPORTRANGE("https://docs.google.com/spreadsheets/d/1JM808JTMX22n6KUSCZt7lkfDP6ATU4ziGivqprGYBQ0/edit?usp=sharing", "Pathways!A1")</f>
        <v/>
      </c>
    </row>
    <row r="22">
      <c r="A22">
        <f>IMPORTRANGE("https://docs.google.com/spreadsheets/d/1JM808JTMX22n6KUSCZt7lkfDP6ATU4ziGivqprGYBQ0/edit?usp=sharing", "Pathways!A1")</f>
        <v/>
      </c>
    </row>
    <row r="23">
      <c r="A23">
        <f>IMPORTRANGE("https://docs.google.com/spreadsheets/d/1JM808JTMX22n6KUSCZt7lkfDP6ATU4ziGivqprGYBQ0/edit?usp=sharing", "Pathways!A22")</f>
        <v/>
      </c>
      <c r="B23">
        <f>IMPORTRANGE("https://docs.google.com/spreadsheets/d/1JM808JTMX22n6KUSCZt7lkfDP6ATU4ziGivqprGYBQ0/edit?usp=sharing", "Pathways!F24:F34")</f>
        <v/>
      </c>
      <c r="C23">
        <f>IMPORTRANGE("https://docs.google.com/spreadsheets/d/1JM808JTMX22n6KUSCZt7lkfDP6ATU4ziGivqprGYBQ0/edit?usp=sharing", "Pathways!A24:D34")</f>
        <v/>
      </c>
      <c r="G23">
        <f>IMPORTRANGE("https://docs.google.com/spreadsheets/d/1JM808JTMX22n6KUSCZt7lkfDP6ATU4ziGivqprGYBQ0/edit?usp=sharing", "Pathways!A36:A45")</f>
        <v/>
      </c>
      <c r="H23">
        <f>IMPORTRANGE("https://docs.google.com/spreadsheets/d/1JM808JTMX22n6KUSCZt7lkfDP6ATU4ziGivqprGYBQ0/edit?usp=sharing", "Pathways!C39:C45")</f>
        <v/>
      </c>
      <c r="I23">
        <f>IF(ISBLANK(IMPORTRANGE("https://docs.google.com/spreadsheets/d/1JM808JTMX22n6KUSCZt7lkfDP6ATU4ziGivqprGYBQ0/edit?usp=sharing", "Pathways!D39")), "---", IMPORTRANGE("https://docs.google.com/spreadsheets/d/1JM808JTMX22n6KUSCZt7lkfDP6ATU4ziGivqprGYBQ0/edit?usp=sharing", "Pathways!D39"))</f>
        <v/>
      </c>
      <c r="J23">
        <f>IMPORTRANGE("https://docs.google.com/spreadsheets/d/1JM808JTMX22n6KUSCZt7lkfDP6ATU4ziGivqprGYBQ0/edit?usp=sharing", "Pathways!C36:C37")</f>
        <v/>
      </c>
      <c r="K23">
        <f>IMPORTRANGE("https://docs.google.com/spreadsheets/d/1JM808JTMX22n6KUSCZt7lkfDP6ATU4ziGivqprGYBQ0/edit?usp=sharing", "Pathways!F36:F37")</f>
        <v/>
      </c>
      <c r="L23">
        <f>IMPORTRANGE("https://docs.google.com/spreadsheets/d/1JM808JTMX22n6KUSCZt7lkfDP6ATU4ziGivqprGYBQ0/edit?usp=sharing", "Pathways!F39:F40")</f>
        <v/>
      </c>
    </row>
    <row r="24">
      <c r="A24">
        <f>IMPORTRANGE("https://docs.google.com/spreadsheets/d/1JM808JTMX22n6KUSCZt7lkfDP6ATU4ziGivqprGYBQ0/edit?usp=sharing", "Pathways!A22")</f>
        <v/>
      </c>
    </row>
    <row r="25">
      <c r="A25">
        <f>IMPORTRANGE("https://docs.google.com/spreadsheets/d/1JM808JTMX22n6KUSCZt7lkfDP6ATU4ziGivqprGYBQ0/edit?usp=sharing", "Pathways!A22")</f>
        <v/>
      </c>
    </row>
    <row r="26">
      <c r="A26">
        <f>IMPORTRANGE("https://docs.google.com/spreadsheets/d/1JM808JTMX22n6KUSCZt7lkfDP6ATU4ziGivqprGYBQ0/edit?usp=sharing", "Pathways!A22")</f>
        <v/>
      </c>
    </row>
    <row r="27">
      <c r="A27">
        <f>IMPORTRANGE("https://docs.google.com/spreadsheets/d/1JM808JTMX22n6KUSCZt7lkfDP6ATU4ziGivqprGYBQ0/edit?usp=sharing", "Pathways!A22")</f>
        <v/>
      </c>
    </row>
    <row r="28">
      <c r="A28">
        <f>IMPORTRANGE("https://docs.google.com/spreadsheets/d/1JM808JTMX22n6KUSCZt7lkfDP6ATU4ziGivqprGYBQ0/edit?usp=sharing", "Pathways!A22")</f>
        <v/>
      </c>
    </row>
    <row r="29">
      <c r="A29">
        <f>IMPORTRANGE("https://docs.google.com/spreadsheets/d/1JM808JTMX22n6KUSCZt7lkfDP6ATU4ziGivqprGYBQ0/edit?usp=sharing", "Pathways!A22")</f>
        <v/>
      </c>
    </row>
    <row r="30">
      <c r="A30">
        <f>IMPORTRANGE("https://docs.google.com/spreadsheets/d/1JM808JTMX22n6KUSCZt7lkfDP6ATU4ziGivqprGYBQ0/edit?usp=sharing", "Pathways!A22")</f>
        <v/>
      </c>
    </row>
    <row r="31">
      <c r="A31">
        <f>IMPORTRANGE("https://docs.google.com/spreadsheets/d/1JM808JTMX22n6KUSCZt7lkfDP6ATU4ziGivqprGYBQ0/edit?usp=sharing", "Pathways!A22")</f>
        <v/>
      </c>
    </row>
    <row r="32">
      <c r="A32">
        <f>IMPORTRANGE("https://docs.google.com/spreadsheets/d/1JM808JTMX22n6KUSCZt7lkfDP6ATU4ziGivqprGYBQ0/edit?usp=sharing", "Pathways!A22")</f>
        <v/>
      </c>
    </row>
    <row r="33">
      <c r="A33">
        <f>IMPORTRANGE("https://docs.google.com/spreadsheets/d/1JM808JTMX22n6KUSCZt7lkfDP6ATU4ziGivqprGYBQ0/edit?usp=sharing", "Pathways!A22")</f>
        <v/>
      </c>
    </row>
    <row r="34">
      <c r="A34">
        <f>IMPORTRANGE("https://docs.google.com/spreadsheets/d/1JM808JTMX22n6KUSCZt7lkfDP6ATU4ziGivqprGYBQ0/edit?usp=sharing", "Pathways!A22")</f>
        <v/>
      </c>
      <c r="G34">
        <f>IMPORTRANGE("https://docs.google.com/spreadsheets/d/1JM808JTMX22n6KUSCZt7lkfDP6ATU4ziGivqprGYBQ0/edit?usp=sharing", "Pathways!B36:B45")</f>
        <v/>
      </c>
    </row>
    <row r="35">
      <c r="A35">
        <f>IMPORTRANGE("https://docs.google.com/spreadsheets/d/1JM808JTMX22n6KUSCZt7lkfDP6ATU4ziGivqprGYBQ0/edit?usp=sharing", "Pathways!A22")</f>
        <v/>
      </c>
    </row>
    <row r="36">
      <c r="A36">
        <f>IMPORTRANGE("https://docs.google.com/spreadsheets/d/1JM808JTMX22n6KUSCZt7lkfDP6ATU4ziGivqprGYBQ0/edit?usp=sharing", "Pathways!A22")</f>
        <v/>
      </c>
    </row>
    <row r="37">
      <c r="A37">
        <f>IMPORTRANGE("https://docs.google.com/spreadsheets/d/1JM808JTMX22n6KUSCZt7lkfDP6ATU4ziGivqprGYBQ0/edit?usp=sharing", "Pathways!A22")</f>
        <v/>
      </c>
    </row>
    <row r="38">
      <c r="A38">
        <f>IMPORTRANGE("https://docs.google.com/spreadsheets/d/1JM808JTMX22n6KUSCZt7lkfDP6ATU4ziGivqprGYBQ0/edit?usp=sharing", "Pathways!A22")</f>
        <v/>
      </c>
    </row>
    <row r="39">
      <c r="A39">
        <f>IMPORTRANGE("https://docs.google.com/spreadsheets/d/1JM808JTMX22n6KUSCZt7lkfDP6ATU4ziGivqprGYBQ0/edit?usp=sharing", "Pathways!A22")</f>
        <v/>
      </c>
    </row>
    <row r="40">
      <c r="A40">
        <f>IMPORTRANGE("https://docs.google.com/spreadsheets/d/1JM808JTMX22n6KUSCZt7lkfDP6ATU4ziGivqprGYBQ0/edit?usp=sharing", "Pathways!A22")</f>
        <v/>
      </c>
    </row>
    <row r="41">
      <c r="A41">
        <f>IMPORTRANGE("https://docs.google.com/spreadsheets/d/1JM808JTMX22n6KUSCZt7lkfDP6ATU4ziGivqprGYBQ0/edit?usp=sharing", "Pathways!A22")</f>
        <v/>
      </c>
    </row>
    <row r="42">
      <c r="A42">
        <f>IMPORTRANGE("https://docs.google.com/spreadsheets/d/1JM808JTMX22n6KUSCZt7lkfDP6ATU4ziGivqprGYBQ0/edit?usp=sharing", "Pathways!A22")</f>
        <v/>
      </c>
    </row>
    <row r="43">
      <c r="A43">
        <f>IMPORTRANGE("https://docs.google.com/spreadsheets/d/1JM808JTMX22n6KUSCZt7lkfDP6ATU4ziGivqprGYBQ0/edit?usp=sharing", "Pathways!A22")</f>
        <v/>
      </c>
    </row>
    <row r="44">
      <c r="A44">
        <f>IMPORTRANGE("https://docs.google.com/spreadsheets/d/1JM808JTMX22n6KUSCZt7lkfDP6ATU4ziGivqprGYBQ0/edit?usp=sharing", "Pathways!A43")</f>
        <v/>
      </c>
      <c r="B44">
        <f>IMPORTRANGE("https://docs.google.com/spreadsheets/d/1JM808JTMX22n6KUSCZt7lkfDP6ATU4ziGivqprGYBQ0/edit?usp=sharing", "Pathways!F45:F55")</f>
        <v/>
      </c>
      <c r="C44">
        <f>IMPORTRANGE("https://docs.google.com/spreadsheets/d/1JM808JTMX22n6KUSCZt7lkfDP6ATU4ziGivqprGYBQ0/edit?usp=sharing", "Pathways!A45:D55")</f>
        <v/>
      </c>
      <c r="G44">
        <f>IMPORTRANGE("https://docs.google.com/spreadsheets/d/1JM808JTMX22n6KUSCZt7lkfDP6ATU4ziGivqprGYBQ0/edit?usp=sharing", "Pathways!A57:A66")</f>
        <v/>
      </c>
      <c r="H44">
        <f>IMPORTRANGE("https://docs.google.com/spreadsheets/d/1JM808JTMX22n6KUSCZt7lkfDP6ATU4ziGivqprGYBQ0/edit?usp=sharing", "Pathways!C60:C66")</f>
        <v/>
      </c>
      <c r="I44">
        <f>IF(ISBLANK(IMPORTRANGE("https://docs.google.com/spreadsheets/d/1JM808JTMX22n6KUSCZt7lkfDP6ATU4ziGivqprGYBQ0/edit?usp=sharing", "Pathways!D60")), "---", IMPORTRANGE("https://docs.google.com/spreadsheets/d/1JM808JTMX22n6KUSCZt7lkfDP6ATU4ziGivqprGYBQ0/edit?usp=sharing", "Pathways!D60"))</f>
        <v/>
      </c>
      <c r="J44">
        <f>IMPORTRANGE("https://docs.google.com/spreadsheets/d/1JM808JTMX22n6KUSCZt7lkfDP6ATU4ziGivqprGYBQ0/edit?usp=sharing", "Pathways!C57:C58")</f>
        <v/>
      </c>
      <c r="K44">
        <f>IMPORTRANGE("https://docs.google.com/spreadsheets/d/1JM808JTMX22n6KUSCZt7lkfDP6ATU4ziGivqprGYBQ0/edit?usp=sharing", "Pathways!F57:F58")</f>
        <v/>
      </c>
      <c r="L44">
        <f>IMPORTRANGE("https://docs.google.com/spreadsheets/d/1JM808JTMX22n6KUSCZt7lkfDP6ATU4ziGivqprGYBQ0/edit?usp=sharing", "Pathways!F60:F61")</f>
        <v/>
      </c>
    </row>
    <row r="45">
      <c r="A45">
        <f>IMPORTRANGE("https://docs.google.com/spreadsheets/d/1JM808JTMX22n6KUSCZt7lkfDP6ATU4ziGivqprGYBQ0/edit?usp=sharing", "Pathways!A43")</f>
        <v/>
      </c>
    </row>
    <row r="46">
      <c r="A46">
        <f>IMPORTRANGE("https://docs.google.com/spreadsheets/d/1JM808JTMX22n6KUSCZt7lkfDP6ATU4ziGivqprGYBQ0/edit?usp=sharing", "Pathways!A43")</f>
        <v/>
      </c>
    </row>
    <row r="47">
      <c r="A47">
        <f>IMPORTRANGE("https://docs.google.com/spreadsheets/d/1JM808JTMX22n6KUSCZt7lkfDP6ATU4ziGivqprGYBQ0/edit?usp=sharing", "Pathways!A43")</f>
        <v/>
      </c>
    </row>
    <row r="48">
      <c r="A48">
        <f>IMPORTRANGE("https://docs.google.com/spreadsheets/d/1JM808JTMX22n6KUSCZt7lkfDP6ATU4ziGivqprGYBQ0/edit?usp=sharing", "Pathways!A43")</f>
        <v/>
      </c>
    </row>
    <row r="49">
      <c r="A49">
        <f>IMPORTRANGE("https://docs.google.com/spreadsheets/d/1JM808JTMX22n6KUSCZt7lkfDP6ATU4ziGivqprGYBQ0/edit?usp=sharing", "Pathways!A43")</f>
        <v/>
      </c>
    </row>
    <row r="50">
      <c r="A50">
        <f>IMPORTRANGE("https://docs.google.com/spreadsheets/d/1JM808JTMX22n6KUSCZt7lkfDP6ATU4ziGivqprGYBQ0/edit?usp=sharing", "Pathways!A43")</f>
        <v/>
      </c>
    </row>
    <row r="51">
      <c r="A51">
        <f>IMPORTRANGE("https://docs.google.com/spreadsheets/d/1JM808JTMX22n6KUSCZt7lkfDP6ATU4ziGivqprGYBQ0/edit?usp=sharing", "Pathways!A43")</f>
        <v/>
      </c>
    </row>
    <row r="52">
      <c r="A52">
        <f>IMPORTRANGE("https://docs.google.com/spreadsheets/d/1JM808JTMX22n6KUSCZt7lkfDP6ATU4ziGivqprGYBQ0/edit?usp=sharing", "Pathways!A43")</f>
        <v/>
      </c>
    </row>
    <row r="53">
      <c r="A53">
        <f>IMPORTRANGE("https://docs.google.com/spreadsheets/d/1JM808JTMX22n6KUSCZt7lkfDP6ATU4ziGivqprGYBQ0/edit?usp=sharing", "Pathways!A43")</f>
        <v/>
      </c>
    </row>
    <row r="54">
      <c r="A54">
        <f>IMPORTRANGE("https://docs.google.com/spreadsheets/d/1JM808JTMX22n6KUSCZt7lkfDP6ATU4ziGivqprGYBQ0/edit?usp=sharing", "Pathways!A43")</f>
        <v/>
      </c>
    </row>
    <row r="55">
      <c r="A55">
        <f>IMPORTRANGE("https://docs.google.com/spreadsheets/d/1JM808JTMX22n6KUSCZt7lkfDP6ATU4ziGivqprGYBQ0/edit?usp=sharing", "Pathways!A43")</f>
        <v/>
      </c>
      <c r="G55">
        <f>IMPORTRANGE("https://docs.google.com/spreadsheets/d/1JM808JTMX22n6KUSCZt7lkfDP6ATU4ziGivqprGYBQ0/edit?usp=sharing", "Pathways!B57:B66")</f>
        <v/>
      </c>
    </row>
    <row r="56">
      <c r="A56">
        <f>IMPORTRANGE("https://docs.google.com/spreadsheets/d/1JM808JTMX22n6KUSCZt7lkfDP6ATU4ziGivqprGYBQ0/edit?usp=sharing", "Pathways!A43")</f>
        <v/>
      </c>
    </row>
    <row r="57">
      <c r="A57">
        <f>IMPORTRANGE("https://docs.google.com/spreadsheets/d/1JM808JTMX22n6KUSCZt7lkfDP6ATU4ziGivqprGYBQ0/edit?usp=sharing", "Pathways!A43")</f>
        <v/>
      </c>
    </row>
    <row r="58">
      <c r="A58">
        <f>IMPORTRANGE("https://docs.google.com/spreadsheets/d/1JM808JTMX22n6KUSCZt7lkfDP6ATU4ziGivqprGYBQ0/edit?usp=sharing", "Pathways!A43")</f>
        <v/>
      </c>
    </row>
    <row r="59">
      <c r="A59">
        <f>IMPORTRANGE("https://docs.google.com/spreadsheets/d/1JM808JTMX22n6KUSCZt7lkfDP6ATU4ziGivqprGYBQ0/edit?usp=sharing", "Pathways!A43")</f>
        <v/>
      </c>
    </row>
    <row r="60">
      <c r="A60">
        <f>IMPORTRANGE("https://docs.google.com/spreadsheets/d/1JM808JTMX22n6KUSCZt7lkfDP6ATU4ziGivqprGYBQ0/edit?usp=sharing", "Pathways!A43")</f>
        <v/>
      </c>
    </row>
    <row r="61">
      <c r="A61">
        <f>IMPORTRANGE("https://docs.google.com/spreadsheets/d/1JM808JTMX22n6KUSCZt7lkfDP6ATU4ziGivqprGYBQ0/edit?usp=sharing", "Pathways!A43")</f>
        <v/>
      </c>
    </row>
    <row r="62">
      <c r="A62">
        <f>IMPORTRANGE("https://docs.google.com/spreadsheets/d/1JM808JTMX22n6KUSCZt7lkfDP6ATU4ziGivqprGYBQ0/edit?usp=sharing", "Pathways!A43")</f>
        <v/>
      </c>
    </row>
    <row r="63">
      <c r="A63">
        <f>IMPORTRANGE("https://docs.google.com/spreadsheets/d/1JM808JTMX22n6KUSCZt7lkfDP6ATU4ziGivqprGYBQ0/edit?usp=sharing", "Pathways!A43")</f>
        <v/>
      </c>
    </row>
    <row r="64">
      <c r="A64">
        <f>IMPORTRANGE("https://docs.google.com/spreadsheets/d/1JM808JTMX22n6KUSCZt7lkfDP6ATU4ziGivqprGYBQ0/edit?usp=sharing", "Pathways!A43")</f>
        <v/>
      </c>
    </row>
    <row r="65">
      <c r="A65">
        <f>IMPORTRANGE("https://docs.google.com/spreadsheets/d/1JM808JTMX22n6KUSCZt7lkfDP6ATU4ziGivqprGYBQ0/edit?usp=sharing", "Pathways!A64")</f>
        <v/>
      </c>
      <c r="B65">
        <f>IMPORTRANGE("https://docs.google.com/spreadsheets/d/1JM808JTMX22n6KUSCZt7lkfDP6ATU4ziGivqprGYBQ0/edit?usp=sharing", "Pathways!F66:F76")</f>
        <v/>
      </c>
      <c r="C65">
        <f>IMPORTRANGE("https://docs.google.com/spreadsheets/d/1JM808JTMX22n6KUSCZt7lkfDP6ATU4ziGivqprGYBQ0/edit?usp=sharing", "Pathways!A66:D76")</f>
        <v/>
      </c>
      <c r="G65">
        <f>IMPORTRANGE("https://docs.google.com/spreadsheets/d/1JM808JTMX22n6KUSCZt7lkfDP6ATU4ziGivqprGYBQ0/edit?usp=sharing", "Pathways!A78:A87")</f>
        <v/>
      </c>
      <c r="H65">
        <f>IMPORTRANGE("https://docs.google.com/spreadsheets/d/1JM808JTMX22n6KUSCZt7lkfDP6ATU4ziGivqprGYBQ0/edit?usp=sharing", "Pathways!C81:C87")</f>
        <v/>
      </c>
      <c r="I65">
        <f>IF(ISBLANK(IMPORTRANGE("https://docs.google.com/spreadsheets/d/1JM808JTMX22n6KUSCZt7lkfDP6ATU4ziGivqprGYBQ0/edit?usp=sharing", "Pathways!D81")), "---", IMPORTRANGE("https://docs.google.com/spreadsheets/d/1JM808JTMX22n6KUSCZt7lkfDP6ATU4ziGivqprGYBQ0/edit?usp=sharing", "Pathways!D81"))</f>
        <v/>
      </c>
      <c r="J65">
        <f>IMPORTRANGE("https://docs.google.com/spreadsheets/d/1JM808JTMX22n6KUSCZt7lkfDP6ATU4ziGivqprGYBQ0/edit?usp=sharing", "Pathways!C78:C79")</f>
        <v/>
      </c>
      <c r="K65">
        <f>IMPORTRANGE("https://docs.google.com/spreadsheets/d/1JM808JTMX22n6KUSCZt7lkfDP6ATU4ziGivqprGYBQ0/edit?usp=sharing", "Pathways!F78:F79")</f>
        <v/>
      </c>
      <c r="L65">
        <f>IMPORTRANGE("https://docs.google.com/spreadsheets/d/1JM808JTMX22n6KUSCZt7lkfDP6ATU4ziGivqprGYBQ0/edit?usp=sharing", "Pathways!F81:F82")</f>
        <v/>
      </c>
    </row>
    <row r="66">
      <c r="A66">
        <f>IMPORTRANGE("https://docs.google.com/spreadsheets/d/1JM808JTMX22n6KUSCZt7lkfDP6ATU4ziGivqprGYBQ0/edit?usp=sharing", "Pathways!A64")</f>
        <v/>
      </c>
    </row>
    <row r="67">
      <c r="A67">
        <f>IMPORTRANGE("https://docs.google.com/spreadsheets/d/1JM808JTMX22n6KUSCZt7lkfDP6ATU4ziGivqprGYBQ0/edit?usp=sharing", "Pathways!A64")</f>
        <v/>
      </c>
    </row>
    <row r="68">
      <c r="A68">
        <f>IMPORTRANGE("https://docs.google.com/spreadsheets/d/1JM808JTMX22n6KUSCZt7lkfDP6ATU4ziGivqprGYBQ0/edit?usp=sharing", "Pathways!A64")</f>
        <v/>
      </c>
    </row>
    <row r="69">
      <c r="A69">
        <f>IMPORTRANGE("https://docs.google.com/spreadsheets/d/1JM808JTMX22n6KUSCZt7lkfDP6ATU4ziGivqprGYBQ0/edit?usp=sharing", "Pathways!A64")</f>
        <v/>
      </c>
    </row>
    <row r="70">
      <c r="A70">
        <f>IMPORTRANGE("https://docs.google.com/spreadsheets/d/1JM808JTMX22n6KUSCZt7lkfDP6ATU4ziGivqprGYBQ0/edit?usp=sharing", "Pathways!A64")</f>
        <v/>
      </c>
    </row>
    <row r="71">
      <c r="A71">
        <f>IMPORTRANGE("https://docs.google.com/spreadsheets/d/1JM808JTMX22n6KUSCZt7lkfDP6ATU4ziGivqprGYBQ0/edit?usp=sharing", "Pathways!A64")</f>
        <v/>
      </c>
    </row>
    <row r="72">
      <c r="A72">
        <f>IMPORTRANGE("https://docs.google.com/spreadsheets/d/1JM808JTMX22n6KUSCZt7lkfDP6ATU4ziGivqprGYBQ0/edit?usp=sharing", "Pathways!A64")</f>
        <v/>
      </c>
    </row>
    <row r="73">
      <c r="A73">
        <f>IMPORTRANGE("https://docs.google.com/spreadsheets/d/1JM808JTMX22n6KUSCZt7lkfDP6ATU4ziGivqprGYBQ0/edit?usp=sharing", "Pathways!A64")</f>
        <v/>
      </c>
    </row>
    <row r="74">
      <c r="A74">
        <f>IMPORTRANGE("https://docs.google.com/spreadsheets/d/1JM808JTMX22n6KUSCZt7lkfDP6ATU4ziGivqprGYBQ0/edit?usp=sharing", "Pathways!A64")</f>
        <v/>
      </c>
    </row>
    <row r="75">
      <c r="A75">
        <f>IMPORTRANGE("https://docs.google.com/spreadsheets/d/1JM808JTMX22n6KUSCZt7lkfDP6ATU4ziGivqprGYBQ0/edit?usp=sharing", "Pathways!A64")</f>
        <v/>
      </c>
    </row>
    <row r="76">
      <c r="A76">
        <f>IMPORTRANGE("https://docs.google.com/spreadsheets/d/1JM808JTMX22n6KUSCZt7lkfDP6ATU4ziGivqprGYBQ0/edit?usp=sharing", "Pathways!A64")</f>
        <v/>
      </c>
      <c r="G76">
        <f>IMPORTRANGE("https://docs.google.com/spreadsheets/d/1JM808JTMX22n6KUSCZt7lkfDP6ATU4ziGivqprGYBQ0/edit?usp=sharing", "Pathways!B78:B87")</f>
        <v/>
      </c>
    </row>
    <row r="77">
      <c r="A77">
        <f>IMPORTRANGE("https://docs.google.com/spreadsheets/d/1JM808JTMX22n6KUSCZt7lkfDP6ATU4ziGivqprGYBQ0/edit?usp=sharing", "Pathways!A64")</f>
        <v/>
      </c>
    </row>
    <row r="78">
      <c r="A78">
        <f>IMPORTRANGE("https://docs.google.com/spreadsheets/d/1JM808JTMX22n6KUSCZt7lkfDP6ATU4ziGivqprGYBQ0/edit?usp=sharing", "Pathways!A64")</f>
        <v/>
      </c>
    </row>
    <row r="79">
      <c r="A79">
        <f>IMPORTRANGE("https://docs.google.com/spreadsheets/d/1JM808JTMX22n6KUSCZt7lkfDP6ATU4ziGivqprGYBQ0/edit?usp=sharing", "Pathways!A64")</f>
        <v/>
      </c>
    </row>
    <row r="80">
      <c r="A80">
        <f>IMPORTRANGE("https://docs.google.com/spreadsheets/d/1JM808JTMX22n6KUSCZt7lkfDP6ATU4ziGivqprGYBQ0/edit?usp=sharing", "Pathways!A64")</f>
        <v/>
      </c>
    </row>
    <row r="81">
      <c r="A81">
        <f>IMPORTRANGE("https://docs.google.com/spreadsheets/d/1JM808JTMX22n6KUSCZt7lkfDP6ATU4ziGivqprGYBQ0/edit?usp=sharing", "Pathways!A64")</f>
        <v/>
      </c>
    </row>
    <row r="82">
      <c r="A82">
        <f>IMPORTRANGE("https://docs.google.com/spreadsheets/d/1JM808JTMX22n6KUSCZt7lkfDP6ATU4ziGivqprGYBQ0/edit?usp=sharing", "Pathways!A64")</f>
        <v/>
      </c>
    </row>
    <row r="83">
      <c r="A83">
        <f>IMPORTRANGE("https://docs.google.com/spreadsheets/d/1JM808JTMX22n6KUSCZt7lkfDP6ATU4ziGivqprGYBQ0/edit?usp=sharing", "Pathways!A64")</f>
        <v/>
      </c>
    </row>
    <row r="84">
      <c r="A84">
        <f>IMPORTRANGE("https://docs.google.com/spreadsheets/d/1JM808JTMX22n6KUSCZt7lkfDP6ATU4ziGivqprGYBQ0/edit?usp=sharing", "Pathways!A64")</f>
        <v/>
      </c>
    </row>
    <row r="85">
      <c r="A85">
        <f>IMPORTRANGE("https://docs.google.com/spreadsheets/d/1JM808JTMX22n6KUSCZt7lkfDP6ATU4ziGivqprGYBQ0/edit?usp=sharing", "Pathways!A64")</f>
        <v/>
      </c>
    </row>
    <row r="86">
      <c r="A86">
        <f>IMPORTRANGE("https://docs.google.com/spreadsheets/d/1JM808JTMX22n6KUSCZt7lkfDP6ATU4ziGivqprGYBQ0/edit?usp=sharing", "Pathways!A85")</f>
        <v/>
      </c>
      <c r="B86">
        <f>IMPORTRANGE("https://docs.google.com/spreadsheets/d/1JM808JTMX22n6KUSCZt7lkfDP6ATU4ziGivqprGYBQ0/edit?usp=sharing", "Pathways!F87:F97")</f>
        <v/>
      </c>
      <c r="C86">
        <f>IMPORTRANGE("https://docs.google.com/spreadsheets/d/1JM808JTMX22n6KUSCZt7lkfDP6ATU4ziGivqprGYBQ0/edit?usp=sharing", "Pathways!A87:D97")</f>
        <v/>
      </c>
      <c r="G86">
        <f>IMPORTRANGE("https://docs.google.com/spreadsheets/d/1JM808JTMX22n6KUSCZt7lkfDP6ATU4ziGivqprGYBQ0/edit?usp=sharing", "Pathways!A99:A108")</f>
        <v/>
      </c>
      <c r="H86">
        <f>IMPORTRANGE("https://docs.google.com/spreadsheets/d/1JM808JTMX22n6KUSCZt7lkfDP6ATU4ziGivqprGYBQ0/edit?usp=sharing", "Pathways!C102:C108")</f>
        <v/>
      </c>
      <c r="I86">
        <f>IF(ISBLANK(IMPORTRANGE("https://docs.google.com/spreadsheets/d/1JM808JTMX22n6KUSCZt7lkfDP6ATU4ziGivqprGYBQ0/edit?usp=sharing", "Pathways!D102")), "---", IMPORTRANGE("https://docs.google.com/spreadsheets/d/1JM808JTMX22n6KUSCZt7lkfDP6ATU4ziGivqprGYBQ0/edit?usp=sharing", "Pathways!D102"))</f>
        <v/>
      </c>
      <c r="J86">
        <f>IMPORTRANGE("https://docs.google.com/spreadsheets/d/1JM808JTMX22n6KUSCZt7lkfDP6ATU4ziGivqprGYBQ0/edit?usp=sharing", "Pathways!C99:C100")</f>
        <v/>
      </c>
      <c r="K86">
        <f>IMPORTRANGE("https://docs.google.com/spreadsheets/d/1JM808JTMX22n6KUSCZt7lkfDP6ATU4ziGivqprGYBQ0/edit?usp=sharing", "Pathways!F99:F100")</f>
        <v/>
      </c>
      <c r="L86">
        <f>IMPORTRANGE("https://docs.google.com/spreadsheets/d/1JM808JTMX22n6KUSCZt7lkfDP6ATU4ziGivqprGYBQ0/edit?usp=sharing", "Pathways!F102:F103")</f>
        <v/>
      </c>
    </row>
    <row r="87">
      <c r="A87">
        <f>IMPORTRANGE("https://docs.google.com/spreadsheets/d/1JM808JTMX22n6KUSCZt7lkfDP6ATU4ziGivqprGYBQ0/edit?usp=sharing", "Pathways!A85")</f>
        <v/>
      </c>
    </row>
    <row r="88">
      <c r="A88">
        <f>IMPORTRANGE("https://docs.google.com/spreadsheets/d/1JM808JTMX22n6KUSCZt7lkfDP6ATU4ziGivqprGYBQ0/edit?usp=sharing", "Pathways!A85")</f>
        <v/>
      </c>
    </row>
    <row r="89">
      <c r="A89">
        <f>IMPORTRANGE("https://docs.google.com/spreadsheets/d/1JM808JTMX22n6KUSCZt7lkfDP6ATU4ziGivqprGYBQ0/edit?usp=sharing", "Pathways!A85")</f>
        <v/>
      </c>
    </row>
    <row r="90">
      <c r="A90">
        <f>IMPORTRANGE("https://docs.google.com/spreadsheets/d/1JM808JTMX22n6KUSCZt7lkfDP6ATU4ziGivqprGYBQ0/edit?usp=sharing", "Pathways!A85")</f>
        <v/>
      </c>
    </row>
    <row r="91">
      <c r="A91">
        <f>IMPORTRANGE("https://docs.google.com/spreadsheets/d/1JM808JTMX22n6KUSCZt7lkfDP6ATU4ziGivqprGYBQ0/edit?usp=sharing", "Pathways!A85")</f>
        <v/>
      </c>
    </row>
    <row r="92">
      <c r="A92">
        <f>IMPORTRANGE("https://docs.google.com/spreadsheets/d/1JM808JTMX22n6KUSCZt7lkfDP6ATU4ziGivqprGYBQ0/edit?usp=sharing", "Pathways!A85")</f>
        <v/>
      </c>
    </row>
    <row r="93">
      <c r="A93">
        <f>IMPORTRANGE("https://docs.google.com/spreadsheets/d/1JM808JTMX22n6KUSCZt7lkfDP6ATU4ziGivqprGYBQ0/edit?usp=sharing", "Pathways!A85")</f>
        <v/>
      </c>
    </row>
    <row r="94">
      <c r="A94">
        <f>IMPORTRANGE("https://docs.google.com/spreadsheets/d/1JM808JTMX22n6KUSCZt7lkfDP6ATU4ziGivqprGYBQ0/edit?usp=sharing", "Pathways!A85")</f>
        <v/>
      </c>
    </row>
    <row r="95">
      <c r="A95">
        <f>IMPORTRANGE("https://docs.google.com/spreadsheets/d/1JM808JTMX22n6KUSCZt7lkfDP6ATU4ziGivqprGYBQ0/edit?usp=sharing", "Pathways!A85")</f>
        <v/>
      </c>
    </row>
    <row r="96">
      <c r="A96">
        <f>IMPORTRANGE("https://docs.google.com/spreadsheets/d/1JM808JTMX22n6KUSCZt7lkfDP6ATU4ziGivqprGYBQ0/edit?usp=sharing", "Pathways!A85")</f>
        <v/>
      </c>
    </row>
    <row r="97">
      <c r="A97">
        <f>IMPORTRANGE("https://docs.google.com/spreadsheets/d/1JM808JTMX22n6KUSCZt7lkfDP6ATU4ziGivqprGYBQ0/edit?usp=sharing", "Pathways!A85")</f>
        <v/>
      </c>
      <c r="G97">
        <f>IMPORTRANGE("https://docs.google.com/spreadsheets/d/1JM808JTMX22n6KUSCZt7lkfDP6ATU4ziGivqprGYBQ0/edit?usp=sharing", "Pathways!B99:B108")</f>
        <v/>
      </c>
    </row>
    <row r="98">
      <c r="A98">
        <f>IMPORTRANGE("https://docs.google.com/spreadsheets/d/1JM808JTMX22n6KUSCZt7lkfDP6ATU4ziGivqprGYBQ0/edit?usp=sharing", "Pathways!A85")</f>
        <v/>
      </c>
    </row>
    <row r="99">
      <c r="A99">
        <f>IMPORTRANGE("https://docs.google.com/spreadsheets/d/1JM808JTMX22n6KUSCZt7lkfDP6ATU4ziGivqprGYBQ0/edit?usp=sharing", "Pathways!A85")</f>
        <v/>
      </c>
    </row>
    <row r="100">
      <c r="A100">
        <f>IMPORTRANGE("https://docs.google.com/spreadsheets/d/1JM808JTMX22n6KUSCZt7lkfDP6ATU4ziGivqprGYBQ0/edit?usp=sharing", "Pathways!A85")</f>
        <v/>
      </c>
    </row>
    <row r="101">
      <c r="A101">
        <f>IMPORTRANGE("https://docs.google.com/spreadsheets/d/1JM808JTMX22n6KUSCZt7lkfDP6ATU4ziGivqprGYBQ0/edit?usp=sharing", "Pathways!A85")</f>
        <v/>
      </c>
    </row>
    <row r="102">
      <c r="A102">
        <f>IMPORTRANGE("https://docs.google.com/spreadsheets/d/1JM808JTMX22n6KUSCZt7lkfDP6ATU4ziGivqprGYBQ0/edit?usp=sharing", "Pathways!A85")</f>
        <v/>
      </c>
    </row>
    <row r="103">
      <c r="A103">
        <f>IMPORTRANGE("https://docs.google.com/spreadsheets/d/1JM808JTMX22n6KUSCZt7lkfDP6ATU4ziGivqprGYBQ0/edit?usp=sharing", "Pathways!A85")</f>
        <v/>
      </c>
    </row>
    <row r="104">
      <c r="A104">
        <f>IMPORTRANGE("https://docs.google.com/spreadsheets/d/1JM808JTMX22n6KUSCZt7lkfDP6ATU4ziGivqprGYBQ0/edit?usp=sharing", "Pathways!A85")</f>
        <v/>
      </c>
    </row>
    <row r="105">
      <c r="A105">
        <f>IMPORTRANGE("https://docs.google.com/spreadsheets/d/1JM808JTMX22n6KUSCZt7lkfDP6ATU4ziGivqprGYBQ0/edit?usp=sharing", "Pathways!A85")</f>
        <v/>
      </c>
    </row>
    <row r="106">
      <c r="A106">
        <f>IMPORTRANGE("https://docs.google.com/spreadsheets/d/1JM808JTMX22n6KUSCZt7lkfDP6ATU4ziGivqprGYBQ0/edit?usp=sharing", "Pathways!A85")</f>
        <v/>
      </c>
    </row>
    <row r="107">
      <c r="A107">
        <f>IMPORTRANGE("https://docs.google.com/spreadsheets/d/1JM808JTMX22n6KUSCZt7lkfDP6ATU4ziGivqprGYBQ0/edit?usp=sharing", "Pathways!A106")</f>
        <v/>
      </c>
      <c r="B107">
        <f>IMPORTRANGE("https://docs.google.com/spreadsheets/d/1JM808JTMX22n6KUSCZt7lkfDP6ATU4ziGivqprGYBQ0/edit?usp=sharing", "Pathways!F108:F118")</f>
        <v/>
      </c>
      <c r="C107">
        <f>IMPORTRANGE("https://docs.google.com/spreadsheets/d/1JM808JTMX22n6KUSCZt7lkfDP6ATU4ziGivqprGYBQ0/edit?usp=sharing", "Pathways!A108:D118")</f>
        <v/>
      </c>
      <c r="G107">
        <f>IMPORTRANGE("https://docs.google.com/spreadsheets/d/1JM808JTMX22n6KUSCZt7lkfDP6ATU4ziGivqprGYBQ0/edit?usp=sharing", "Pathways!A120:A129")</f>
        <v/>
      </c>
      <c r="H107">
        <f>IMPORTRANGE("https://docs.google.com/spreadsheets/d/1JM808JTMX22n6KUSCZt7lkfDP6ATU4ziGivqprGYBQ0/edit?usp=sharing", "Pathways!C123:C129")</f>
        <v/>
      </c>
      <c r="I107">
        <f>IF(ISBLANK(IMPORTRANGE("https://docs.google.com/spreadsheets/d/1JM808JTMX22n6KUSCZt7lkfDP6ATU4ziGivqprGYBQ0/edit?usp=sharing", "Pathways!D123")), "---", IMPORTRANGE("https://docs.google.com/spreadsheets/d/1JM808JTMX22n6KUSCZt7lkfDP6ATU4ziGivqprGYBQ0/edit?usp=sharing", "Pathways!D123"))</f>
        <v/>
      </c>
      <c r="J107">
        <f>IMPORTRANGE("https://docs.google.com/spreadsheets/d/1JM808JTMX22n6KUSCZt7lkfDP6ATU4ziGivqprGYBQ0/edit?usp=sharing", "Pathways!C120:C121")</f>
        <v/>
      </c>
      <c r="K107">
        <f>IMPORTRANGE("https://docs.google.com/spreadsheets/d/1JM808JTMX22n6KUSCZt7lkfDP6ATU4ziGivqprGYBQ0/edit?usp=sharing", "Pathways!F120:F121")</f>
        <v/>
      </c>
      <c r="L107">
        <f>IMPORTRANGE("https://docs.google.com/spreadsheets/d/1JM808JTMX22n6KUSCZt7lkfDP6ATU4ziGivqprGYBQ0/edit?usp=sharing", "Pathways!F123:F124")</f>
        <v/>
      </c>
    </row>
    <row r="108">
      <c r="A108">
        <f>IMPORTRANGE("https://docs.google.com/spreadsheets/d/1JM808JTMX22n6KUSCZt7lkfDP6ATU4ziGivqprGYBQ0/edit?usp=sharing", "Pathways!A106")</f>
        <v/>
      </c>
    </row>
    <row r="109">
      <c r="A109">
        <f>IMPORTRANGE("https://docs.google.com/spreadsheets/d/1JM808JTMX22n6KUSCZt7lkfDP6ATU4ziGivqprGYBQ0/edit?usp=sharing", "Pathways!A106")</f>
        <v/>
      </c>
    </row>
    <row r="110">
      <c r="A110">
        <f>IMPORTRANGE("https://docs.google.com/spreadsheets/d/1JM808JTMX22n6KUSCZt7lkfDP6ATU4ziGivqprGYBQ0/edit?usp=sharing", "Pathways!A106")</f>
        <v/>
      </c>
    </row>
    <row r="111">
      <c r="A111">
        <f>IMPORTRANGE("https://docs.google.com/spreadsheets/d/1JM808JTMX22n6KUSCZt7lkfDP6ATU4ziGivqprGYBQ0/edit?usp=sharing", "Pathways!A106")</f>
        <v/>
      </c>
    </row>
    <row r="112">
      <c r="A112">
        <f>IMPORTRANGE("https://docs.google.com/spreadsheets/d/1JM808JTMX22n6KUSCZt7lkfDP6ATU4ziGivqprGYBQ0/edit?usp=sharing", "Pathways!A106")</f>
        <v/>
      </c>
    </row>
    <row r="113">
      <c r="A113">
        <f>IMPORTRANGE("https://docs.google.com/spreadsheets/d/1JM808JTMX22n6KUSCZt7lkfDP6ATU4ziGivqprGYBQ0/edit?usp=sharing", "Pathways!A106")</f>
        <v/>
      </c>
    </row>
    <row r="114">
      <c r="A114">
        <f>IMPORTRANGE("https://docs.google.com/spreadsheets/d/1JM808JTMX22n6KUSCZt7lkfDP6ATU4ziGivqprGYBQ0/edit?usp=sharing", "Pathways!A106")</f>
        <v/>
      </c>
    </row>
    <row r="115">
      <c r="A115">
        <f>IMPORTRANGE("https://docs.google.com/spreadsheets/d/1JM808JTMX22n6KUSCZt7lkfDP6ATU4ziGivqprGYBQ0/edit?usp=sharing", "Pathways!A106")</f>
        <v/>
      </c>
    </row>
    <row r="116">
      <c r="A116">
        <f>IMPORTRANGE("https://docs.google.com/spreadsheets/d/1JM808JTMX22n6KUSCZt7lkfDP6ATU4ziGivqprGYBQ0/edit?usp=sharing", "Pathways!A106")</f>
        <v/>
      </c>
    </row>
    <row r="117">
      <c r="A117">
        <f>IMPORTRANGE("https://docs.google.com/spreadsheets/d/1JM808JTMX22n6KUSCZt7lkfDP6ATU4ziGivqprGYBQ0/edit?usp=sharing", "Pathways!A106")</f>
        <v/>
      </c>
    </row>
    <row r="118">
      <c r="A118">
        <f>IMPORTRANGE("https://docs.google.com/spreadsheets/d/1JM808JTMX22n6KUSCZt7lkfDP6ATU4ziGivqprGYBQ0/edit?usp=sharing", "Pathways!A106")</f>
        <v/>
      </c>
      <c r="G118">
        <f>IMPORTRANGE("https://docs.google.com/spreadsheets/d/1JM808JTMX22n6KUSCZt7lkfDP6ATU4ziGivqprGYBQ0/edit?usp=sharing", "Pathways!B120:B129")</f>
        <v/>
      </c>
    </row>
    <row r="119">
      <c r="A119">
        <f>IMPORTRANGE("https://docs.google.com/spreadsheets/d/1JM808JTMX22n6KUSCZt7lkfDP6ATU4ziGivqprGYBQ0/edit?usp=sharing", "Pathways!A106")</f>
        <v/>
      </c>
    </row>
    <row r="120">
      <c r="A120">
        <f>IMPORTRANGE("https://docs.google.com/spreadsheets/d/1JM808JTMX22n6KUSCZt7lkfDP6ATU4ziGivqprGYBQ0/edit?usp=sharing", "Pathways!A106")</f>
        <v/>
      </c>
    </row>
    <row r="121">
      <c r="A121">
        <f>IMPORTRANGE("https://docs.google.com/spreadsheets/d/1JM808JTMX22n6KUSCZt7lkfDP6ATU4ziGivqprGYBQ0/edit?usp=sharing", "Pathways!A106")</f>
        <v/>
      </c>
    </row>
    <row r="122">
      <c r="A122">
        <f>IMPORTRANGE("https://docs.google.com/spreadsheets/d/1JM808JTMX22n6KUSCZt7lkfDP6ATU4ziGivqprGYBQ0/edit?usp=sharing", "Pathways!A106")</f>
        <v/>
      </c>
    </row>
    <row r="123">
      <c r="A123">
        <f>IMPORTRANGE("https://docs.google.com/spreadsheets/d/1JM808JTMX22n6KUSCZt7lkfDP6ATU4ziGivqprGYBQ0/edit?usp=sharing", "Pathways!A106")</f>
        <v/>
      </c>
    </row>
    <row r="124">
      <c r="A124">
        <f>IMPORTRANGE("https://docs.google.com/spreadsheets/d/1JM808JTMX22n6KUSCZt7lkfDP6ATU4ziGivqprGYBQ0/edit?usp=sharing", "Pathways!A106")</f>
        <v/>
      </c>
    </row>
    <row r="125">
      <c r="A125">
        <f>IMPORTRANGE("https://docs.google.com/spreadsheets/d/1JM808JTMX22n6KUSCZt7lkfDP6ATU4ziGivqprGYBQ0/edit?usp=sharing", "Pathways!A106")</f>
        <v/>
      </c>
    </row>
    <row r="126">
      <c r="A126">
        <f>IMPORTRANGE("https://docs.google.com/spreadsheets/d/1JM808JTMX22n6KUSCZt7lkfDP6ATU4ziGivqprGYBQ0/edit?usp=sharing", "Pathways!A106")</f>
        <v/>
      </c>
    </row>
    <row r="127">
      <c r="A127">
        <f>IMPORTRANGE("https://docs.google.com/spreadsheets/d/1JM808JTMX22n6KUSCZt7lkfDP6ATU4ziGivqprGYBQ0/edit?usp=sharing", "Pathways!A106")</f>
        <v/>
      </c>
    </row>
    <row r="128">
      <c r="A128">
        <f>IMPORTRANGE("https://docs.google.com/spreadsheets/d/1JM808JTMX22n6KUSCZt7lkfDP6ATU4ziGivqprGYBQ0/edit?usp=sharing", "Pathways!A127")</f>
        <v/>
      </c>
      <c r="B128">
        <f>IMPORTRANGE("https://docs.google.com/spreadsheets/d/1JM808JTMX22n6KUSCZt7lkfDP6ATU4ziGivqprGYBQ0/edit?usp=sharing", "Pathways!F129:F139")</f>
        <v/>
      </c>
      <c r="C128">
        <f>IMPORTRANGE("https://docs.google.com/spreadsheets/d/1JM808JTMX22n6KUSCZt7lkfDP6ATU4ziGivqprGYBQ0/edit?usp=sharing", "Pathways!A129:D139")</f>
        <v/>
      </c>
      <c r="G128">
        <f>IMPORTRANGE("https://docs.google.com/spreadsheets/d/1JM808JTMX22n6KUSCZt7lkfDP6ATU4ziGivqprGYBQ0/edit?usp=sharing", "Pathways!A141:A150")</f>
        <v/>
      </c>
      <c r="H128">
        <f>IMPORTRANGE("https://docs.google.com/spreadsheets/d/1JM808JTMX22n6KUSCZt7lkfDP6ATU4ziGivqprGYBQ0/edit?usp=sharing", "Pathways!C144:C150")</f>
        <v/>
      </c>
      <c r="I128">
        <f>IF(ISBLANK(IMPORTRANGE("https://docs.google.com/spreadsheets/d/1JM808JTMX22n6KUSCZt7lkfDP6ATU4ziGivqprGYBQ0/edit?usp=sharing", "Pathways!D144")), "---", IMPORTRANGE("https://docs.google.com/spreadsheets/d/1JM808JTMX22n6KUSCZt7lkfDP6ATU4ziGivqprGYBQ0/edit?usp=sharing", "Pathways!D144"))</f>
        <v/>
      </c>
      <c r="J128">
        <f>IMPORTRANGE("https://docs.google.com/spreadsheets/d/1JM808JTMX22n6KUSCZt7lkfDP6ATU4ziGivqprGYBQ0/edit?usp=sharing", "Pathways!C141:C142")</f>
        <v/>
      </c>
      <c r="K128">
        <f>IMPORTRANGE("https://docs.google.com/spreadsheets/d/1JM808JTMX22n6KUSCZt7lkfDP6ATU4ziGivqprGYBQ0/edit?usp=sharing", "Pathways!F141:F142")</f>
        <v/>
      </c>
      <c r="L128">
        <f>IMPORTRANGE("https://docs.google.com/spreadsheets/d/1JM808JTMX22n6KUSCZt7lkfDP6ATU4ziGivqprGYBQ0/edit?usp=sharing", "Pathways!F144:F145")</f>
        <v/>
      </c>
    </row>
    <row r="129">
      <c r="A129">
        <f>IMPORTRANGE("https://docs.google.com/spreadsheets/d/1JM808JTMX22n6KUSCZt7lkfDP6ATU4ziGivqprGYBQ0/edit?usp=sharing", "Pathways!A127")</f>
        <v/>
      </c>
    </row>
    <row r="130">
      <c r="A130">
        <f>IMPORTRANGE("https://docs.google.com/spreadsheets/d/1JM808JTMX22n6KUSCZt7lkfDP6ATU4ziGivqprGYBQ0/edit?usp=sharing", "Pathways!A127")</f>
        <v/>
      </c>
    </row>
    <row r="131">
      <c r="A131">
        <f>IMPORTRANGE("https://docs.google.com/spreadsheets/d/1JM808JTMX22n6KUSCZt7lkfDP6ATU4ziGivqprGYBQ0/edit?usp=sharing", "Pathways!A127")</f>
        <v/>
      </c>
    </row>
    <row r="132">
      <c r="A132">
        <f>IMPORTRANGE("https://docs.google.com/spreadsheets/d/1JM808JTMX22n6KUSCZt7lkfDP6ATU4ziGivqprGYBQ0/edit?usp=sharing", "Pathways!A127")</f>
        <v/>
      </c>
    </row>
    <row r="133">
      <c r="A133">
        <f>IMPORTRANGE("https://docs.google.com/spreadsheets/d/1JM808JTMX22n6KUSCZt7lkfDP6ATU4ziGivqprGYBQ0/edit?usp=sharing", "Pathways!A127")</f>
        <v/>
      </c>
    </row>
    <row r="134">
      <c r="A134">
        <f>IMPORTRANGE("https://docs.google.com/spreadsheets/d/1JM808JTMX22n6KUSCZt7lkfDP6ATU4ziGivqprGYBQ0/edit?usp=sharing", "Pathways!A127")</f>
        <v/>
      </c>
    </row>
    <row r="135">
      <c r="A135">
        <f>IMPORTRANGE("https://docs.google.com/spreadsheets/d/1JM808JTMX22n6KUSCZt7lkfDP6ATU4ziGivqprGYBQ0/edit?usp=sharing", "Pathways!A127")</f>
        <v/>
      </c>
    </row>
    <row r="136">
      <c r="A136">
        <f>IMPORTRANGE("https://docs.google.com/spreadsheets/d/1JM808JTMX22n6KUSCZt7lkfDP6ATU4ziGivqprGYBQ0/edit?usp=sharing", "Pathways!A127")</f>
        <v/>
      </c>
    </row>
    <row r="137">
      <c r="A137">
        <f>IMPORTRANGE("https://docs.google.com/spreadsheets/d/1JM808JTMX22n6KUSCZt7lkfDP6ATU4ziGivqprGYBQ0/edit?usp=sharing", "Pathways!A127")</f>
        <v/>
      </c>
    </row>
    <row r="138">
      <c r="A138">
        <f>IMPORTRANGE("https://docs.google.com/spreadsheets/d/1JM808JTMX22n6KUSCZt7lkfDP6ATU4ziGivqprGYBQ0/edit?usp=sharing", "Pathways!A127")</f>
        <v/>
      </c>
    </row>
    <row r="139">
      <c r="A139">
        <f>IMPORTRANGE("https://docs.google.com/spreadsheets/d/1JM808JTMX22n6KUSCZt7lkfDP6ATU4ziGivqprGYBQ0/edit?usp=sharing", "Pathways!A127")</f>
        <v/>
      </c>
      <c r="G139">
        <f>IMPORTRANGE("https://docs.google.com/spreadsheets/d/1JM808JTMX22n6KUSCZt7lkfDP6ATU4ziGivqprGYBQ0/edit?usp=sharing", "Pathways!B141:B150")</f>
        <v/>
      </c>
    </row>
    <row r="140">
      <c r="A140">
        <f>IMPORTRANGE("https://docs.google.com/spreadsheets/d/1JM808JTMX22n6KUSCZt7lkfDP6ATU4ziGivqprGYBQ0/edit?usp=sharing", "Pathways!A127")</f>
        <v/>
      </c>
    </row>
    <row r="141">
      <c r="A141">
        <f>IMPORTRANGE("https://docs.google.com/spreadsheets/d/1JM808JTMX22n6KUSCZt7lkfDP6ATU4ziGivqprGYBQ0/edit?usp=sharing", "Pathways!A127")</f>
        <v/>
      </c>
    </row>
    <row r="142">
      <c r="A142">
        <f>IMPORTRANGE("https://docs.google.com/spreadsheets/d/1JM808JTMX22n6KUSCZt7lkfDP6ATU4ziGivqprGYBQ0/edit?usp=sharing", "Pathways!A127")</f>
        <v/>
      </c>
    </row>
    <row r="143">
      <c r="A143">
        <f>IMPORTRANGE("https://docs.google.com/spreadsheets/d/1JM808JTMX22n6KUSCZt7lkfDP6ATU4ziGivqprGYBQ0/edit?usp=sharing", "Pathways!A127")</f>
        <v/>
      </c>
    </row>
    <row r="144">
      <c r="A144">
        <f>IMPORTRANGE("https://docs.google.com/spreadsheets/d/1JM808JTMX22n6KUSCZt7lkfDP6ATU4ziGivqprGYBQ0/edit?usp=sharing", "Pathways!A127")</f>
        <v/>
      </c>
    </row>
    <row r="145">
      <c r="A145">
        <f>IMPORTRANGE("https://docs.google.com/spreadsheets/d/1JM808JTMX22n6KUSCZt7lkfDP6ATU4ziGivqprGYBQ0/edit?usp=sharing", "Pathways!A127")</f>
        <v/>
      </c>
    </row>
    <row r="146">
      <c r="A146">
        <f>IMPORTRANGE("https://docs.google.com/spreadsheets/d/1JM808JTMX22n6KUSCZt7lkfDP6ATU4ziGivqprGYBQ0/edit?usp=sharing", "Pathways!A127")</f>
        <v/>
      </c>
    </row>
    <row r="147">
      <c r="A147">
        <f>IMPORTRANGE("https://docs.google.com/spreadsheets/d/1JM808JTMX22n6KUSCZt7lkfDP6ATU4ziGivqprGYBQ0/edit?usp=sharing", "Pathways!A127")</f>
        <v/>
      </c>
    </row>
    <row r="148">
      <c r="A148">
        <f>IMPORTRANGE("https://docs.google.com/spreadsheets/d/1JM808JTMX22n6KUSCZt7lkfDP6ATU4ziGivqprGYBQ0/edit?usp=sharing", "Pathways!A127")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1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Program</t>
        </is>
      </c>
      <c r="B1" t="inlineStr">
        <is>
          <t>Program Description</t>
        </is>
      </c>
      <c r="C1" t="inlineStr">
        <is>
          <t>Grade 9</t>
        </is>
      </c>
      <c r="D1" t="inlineStr">
        <is>
          <t>Grade 10</t>
        </is>
      </c>
      <c r="E1" t="inlineStr">
        <is>
          <t>Grade 11</t>
        </is>
      </c>
      <c r="F1" t="inlineStr">
        <is>
          <t>Grade 12</t>
        </is>
      </c>
      <c r="G1" t="inlineStr">
        <is>
          <t>Popular Elective Options</t>
        </is>
      </c>
      <c r="H1" t="inlineStr">
        <is>
          <t>Entrance Criteria: Description</t>
        </is>
      </c>
      <c r="I1" t="inlineStr">
        <is>
          <t>Entrance Criteria</t>
        </is>
      </c>
      <c r="J1" t="inlineStr">
        <is>
          <t>Link to 1-2 Minute Video</t>
        </is>
      </c>
      <c r="K1" t="inlineStr">
        <is>
          <t>Two Student Quotes</t>
        </is>
      </c>
      <c r="L1" t="inlineStr">
        <is>
          <t>Two Staff Quotes</t>
        </is>
      </c>
    </row>
    <row r="2">
      <c r="A2">
        <f>IMPORTRANGE("https://docs.google.com/spreadsheets/d/14a1v00LhvG3Zx4kP_oESp4k_5ktpEMDCz_nnSINx36M/edit?usp=sharing", "Pathways!A1")</f>
        <v/>
      </c>
      <c r="B2">
        <f>IMPORTRANGE("https://docs.google.com/spreadsheets/d/14a1v00LhvG3Zx4kP_oESp4k_5ktpEMDCz_nnSINx36M/edit?usp=sharing", "Pathways!F3:F13")</f>
        <v/>
      </c>
      <c r="C2">
        <f>IMPORTRANGE("https://docs.google.com/spreadsheets/d/14a1v00LhvG3Zx4kP_oESp4k_5ktpEMDCz_nnSINx36M/edit?usp=sharing", "Pathways!A3:D13")</f>
        <v/>
      </c>
      <c r="G2">
        <f>IMPORTRANGE("https://docs.google.com/spreadsheets/d/14a1v00LhvG3Zx4kP_oESp4k_5ktpEMDCz_nnSINx36M/edit?usp=sharing", "Pathways!A15:A24")</f>
        <v/>
      </c>
      <c r="H2">
        <f>IMPORTRANGE("https://docs.google.com/spreadsheets/d/14a1v00LhvG3Zx4kP_oESp4k_5ktpEMDCz_nnSINx36M/edit?usp=sharing", "Pathways!C18:C24")</f>
        <v/>
      </c>
      <c r="I2">
        <f>IF(ISBLANK(IMPORTRANGE("https://docs.google.com/spreadsheets/d/14a1v00LhvG3Zx4kP_oESp4k_5ktpEMDCz_nnSINx36M/edit?usp=sharing", "Pathways!D18")), "---", IMPORTRANGE("https://docs.google.com/spreadsheets/d/14a1v00LhvG3Zx4kP_oESp4k_5ktpEMDCz_nnSINx36M/edit?usp=sharing", "Pathways!D18"))</f>
        <v/>
      </c>
      <c r="J2">
        <f>IMPORTRANGE("https://docs.google.com/spreadsheets/d/14a1v00LhvG3Zx4kP_oESp4k_5ktpEMDCz_nnSINx36M/edit?usp=sharing", "Pathways!C15:C16")</f>
        <v/>
      </c>
      <c r="K2">
        <f>IMPORTRANGE("https://docs.google.com/spreadsheets/d/14a1v00LhvG3Zx4kP_oESp4k_5ktpEMDCz_nnSINx36M/edit?usp=sharing", "Pathways!F15:F16")</f>
        <v/>
      </c>
      <c r="L2">
        <f>IMPORTRANGE("https://docs.google.com/spreadsheets/d/14a1v00LhvG3Zx4kP_oESp4k_5ktpEMDCz_nnSINx36M/edit?usp=sharing", "Pathways!F18:F19")</f>
        <v/>
      </c>
    </row>
    <row r="3">
      <c r="A3">
        <f>IMPORTRANGE("https://docs.google.com/spreadsheets/d/14a1v00LhvG3Zx4kP_oESp4k_5ktpEMDCz_nnSINx36M/edit?usp=sharing", "Pathways!A1")</f>
        <v/>
      </c>
    </row>
    <row r="4">
      <c r="A4">
        <f>IMPORTRANGE("https://docs.google.com/spreadsheets/d/14a1v00LhvG3Zx4kP_oESp4k_5ktpEMDCz_nnSINx36M/edit?usp=sharing", "Pathways!A1")</f>
        <v/>
      </c>
    </row>
    <row r="5">
      <c r="A5">
        <f>IMPORTRANGE("https://docs.google.com/spreadsheets/d/14a1v00LhvG3Zx4kP_oESp4k_5ktpEMDCz_nnSINx36M/edit?usp=sharing", "Pathways!A1")</f>
        <v/>
      </c>
    </row>
    <row r="6">
      <c r="A6">
        <f>IMPORTRANGE("https://docs.google.com/spreadsheets/d/14a1v00LhvG3Zx4kP_oESp4k_5ktpEMDCz_nnSINx36M/edit?usp=sharing", "Pathways!A1")</f>
        <v/>
      </c>
    </row>
    <row r="7">
      <c r="A7">
        <f>IMPORTRANGE("https://docs.google.com/spreadsheets/d/14a1v00LhvG3Zx4kP_oESp4k_5ktpEMDCz_nnSINx36M/edit?usp=sharing", "Pathways!A1")</f>
        <v/>
      </c>
    </row>
    <row r="8">
      <c r="A8">
        <f>IMPORTRANGE("https://docs.google.com/spreadsheets/d/14a1v00LhvG3Zx4kP_oESp4k_5ktpEMDCz_nnSINx36M/edit?usp=sharing", "Pathways!A1")</f>
        <v/>
      </c>
    </row>
    <row r="9">
      <c r="A9">
        <f>IMPORTRANGE("https://docs.google.com/spreadsheets/d/14a1v00LhvG3Zx4kP_oESp4k_5ktpEMDCz_nnSINx36M/edit?usp=sharing", "Pathways!A1")</f>
        <v/>
      </c>
    </row>
    <row r="10">
      <c r="A10">
        <f>IMPORTRANGE("https://docs.google.com/spreadsheets/d/14a1v00LhvG3Zx4kP_oESp4k_5ktpEMDCz_nnSINx36M/edit?usp=sharing", "Pathways!A1")</f>
        <v/>
      </c>
    </row>
    <row r="11">
      <c r="A11">
        <f>IMPORTRANGE("https://docs.google.com/spreadsheets/d/14a1v00LhvG3Zx4kP_oESp4k_5ktpEMDCz_nnSINx36M/edit?usp=sharing", "Pathways!A1")</f>
        <v/>
      </c>
    </row>
    <row r="12">
      <c r="A12">
        <f>IMPORTRANGE("https://docs.google.com/spreadsheets/d/14a1v00LhvG3Zx4kP_oESp4k_5ktpEMDCz_nnSINx36M/edit?usp=sharing", "Pathways!A1")</f>
        <v/>
      </c>
    </row>
    <row r="13">
      <c r="A13">
        <f>IMPORTRANGE("https://docs.google.com/spreadsheets/d/14a1v00LhvG3Zx4kP_oESp4k_5ktpEMDCz_nnSINx36M/edit?usp=sharing", "Pathways!A1")</f>
        <v/>
      </c>
      <c r="G13">
        <f>IMPORTRANGE("https://docs.google.com/spreadsheets/d/14a1v00LhvG3Zx4kP_oESp4k_5ktpEMDCz_nnSINx36M/edit?usp=sharing", "Pathways!B15:B24")</f>
        <v/>
      </c>
    </row>
    <row r="14">
      <c r="A14">
        <f>IMPORTRANGE("https://docs.google.com/spreadsheets/d/14a1v00LhvG3Zx4kP_oESp4k_5ktpEMDCz_nnSINx36M/edit?usp=sharing", "Pathways!A1")</f>
        <v/>
      </c>
    </row>
    <row r="15">
      <c r="A15">
        <f>IMPORTRANGE("https://docs.google.com/spreadsheets/d/14a1v00LhvG3Zx4kP_oESp4k_5ktpEMDCz_nnSINx36M/edit?usp=sharing", "Pathways!A1")</f>
        <v/>
      </c>
    </row>
    <row r="16">
      <c r="A16">
        <f>IMPORTRANGE("https://docs.google.com/spreadsheets/d/14a1v00LhvG3Zx4kP_oESp4k_5ktpEMDCz_nnSINx36M/edit?usp=sharing", "Pathways!A1")</f>
        <v/>
      </c>
    </row>
    <row r="17">
      <c r="A17">
        <f>IMPORTRANGE("https://docs.google.com/spreadsheets/d/14a1v00LhvG3Zx4kP_oESp4k_5ktpEMDCz_nnSINx36M/edit?usp=sharing", "Pathways!A1")</f>
        <v/>
      </c>
    </row>
    <row r="18">
      <c r="A18">
        <f>IMPORTRANGE("https://docs.google.com/spreadsheets/d/14a1v00LhvG3Zx4kP_oESp4k_5ktpEMDCz_nnSINx36M/edit?usp=sharing", "Pathways!A1")</f>
        <v/>
      </c>
    </row>
    <row r="19">
      <c r="A19">
        <f>IMPORTRANGE("https://docs.google.com/spreadsheets/d/14a1v00LhvG3Zx4kP_oESp4k_5ktpEMDCz_nnSINx36M/edit?usp=sharing", "Pathways!A1")</f>
        <v/>
      </c>
    </row>
    <row r="20">
      <c r="A20">
        <f>IMPORTRANGE("https://docs.google.com/spreadsheets/d/14a1v00LhvG3Zx4kP_oESp4k_5ktpEMDCz_nnSINx36M/edit?usp=sharing", "Pathways!A1")</f>
        <v/>
      </c>
    </row>
    <row r="21">
      <c r="A21">
        <f>IMPORTRANGE("https://docs.google.com/spreadsheets/d/14a1v00LhvG3Zx4kP_oESp4k_5ktpEMDCz_nnSINx36M/edit?usp=sharing", "Pathways!A1")</f>
        <v/>
      </c>
    </row>
    <row r="22">
      <c r="A22">
        <f>IMPORTRANGE("https://docs.google.com/spreadsheets/d/14a1v00LhvG3Zx4kP_oESp4k_5ktpEMDCz_nnSINx36M/edit?usp=sharing", "Pathways!A1")</f>
        <v/>
      </c>
    </row>
    <row r="23">
      <c r="A23">
        <f>IMPORTRANGE("https://docs.google.com/spreadsheets/d/14a1v00LhvG3Zx4kP_oESp4k_5ktpEMDCz_nnSINx36M/edit?usp=sharing", "Pathways!A22")</f>
        <v/>
      </c>
      <c r="B23">
        <f>IMPORTRANGE("https://docs.google.com/spreadsheets/d/14a1v00LhvG3Zx4kP_oESp4k_5ktpEMDCz_nnSINx36M/edit?usp=sharing", "Pathways!F24:F34")</f>
        <v/>
      </c>
      <c r="C23">
        <f>IMPORTRANGE("https://docs.google.com/spreadsheets/d/14a1v00LhvG3Zx4kP_oESp4k_5ktpEMDCz_nnSINx36M/edit?usp=sharing", "Pathways!A24:D34")</f>
        <v/>
      </c>
      <c r="G23">
        <f>IMPORTRANGE("https://docs.google.com/spreadsheets/d/14a1v00LhvG3Zx4kP_oESp4k_5ktpEMDCz_nnSINx36M/edit?usp=sharing", "Pathways!A36:A45")</f>
        <v/>
      </c>
      <c r="H23">
        <f>IMPORTRANGE("https://docs.google.com/spreadsheets/d/14a1v00LhvG3Zx4kP_oESp4k_5ktpEMDCz_nnSINx36M/edit?usp=sharing", "Pathways!C39:C45")</f>
        <v/>
      </c>
      <c r="I23">
        <f>IF(ISBLANK(IMPORTRANGE("https://docs.google.com/spreadsheets/d/14a1v00LhvG3Zx4kP_oESp4k_5ktpEMDCz_nnSINx36M/edit?usp=sharing", "Pathways!D39")), "---", IMPORTRANGE("https://docs.google.com/spreadsheets/d/14a1v00LhvG3Zx4kP_oESp4k_5ktpEMDCz_nnSINx36M/edit?usp=sharing", "Pathways!D39"))</f>
        <v/>
      </c>
      <c r="J23">
        <f>IMPORTRANGE("https://docs.google.com/spreadsheets/d/14a1v00LhvG3Zx4kP_oESp4k_5ktpEMDCz_nnSINx36M/edit?usp=sharing", "Pathways!C36:C37")</f>
        <v/>
      </c>
      <c r="K23">
        <f>IMPORTRANGE("https://docs.google.com/spreadsheets/d/14a1v00LhvG3Zx4kP_oESp4k_5ktpEMDCz_nnSINx36M/edit?usp=sharing", "Pathways!F36:F37")</f>
        <v/>
      </c>
      <c r="L23">
        <f>IMPORTRANGE("https://docs.google.com/spreadsheets/d/14a1v00LhvG3Zx4kP_oESp4k_5ktpEMDCz_nnSINx36M/edit?usp=sharing", "Pathways!F39:F40")</f>
        <v/>
      </c>
    </row>
    <row r="24">
      <c r="A24">
        <f>IMPORTRANGE("https://docs.google.com/spreadsheets/d/14a1v00LhvG3Zx4kP_oESp4k_5ktpEMDCz_nnSINx36M/edit?usp=sharing", "Pathways!A22")</f>
        <v/>
      </c>
    </row>
    <row r="25">
      <c r="A25">
        <f>IMPORTRANGE("https://docs.google.com/spreadsheets/d/14a1v00LhvG3Zx4kP_oESp4k_5ktpEMDCz_nnSINx36M/edit?usp=sharing", "Pathways!A22")</f>
        <v/>
      </c>
    </row>
    <row r="26">
      <c r="A26">
        <f>IMPORTRANGE("https://docs.google.com/spreadsheets/d/14a1v00LhvG3Zx4kP_oESp4k_5ktpEMDCz_nnSINx36M/edit?usp=sharing", "Pathways!A22")</f>
        <v/>
      </c>
    </row>
    <row r="27">
      <c r="A27">
        <f>IMPORTRANGE("https://docs.google.com/spreadsheets/d/14a1v00LhvG3Zx4kP_oESp4k_5ktpEMDCz_nnSINx36M/edit?usp=sharing", "Pathways!A22")</f>
        <v/>
      </c>
    </row>
    <row r="28">
      <c r="A28">
        <f>IMPORTRANGE("https://docs.google.com/spreadsheets/d/14a1v00LhvG3Zx4kP_oESp4k_5ktpEMDCz_nnSINx36M/edit?usp=sharing", "Pathways!A22")</f>
        <v/>
      </c>
    </row>
    <row r="29">
      <c r="A29">
        <f>IMPORTRANGE("https://docs.google.com/spreadsheets/d/14a1v00LhvG3Zx4kP_oESp4k_5ktpEMDCz_nnSINx36M/edit?usp=sharing", "Pathways!A22")</f>
        <v/>
      </c>
    </row>
    <row r="30">
      <c r="A30">
        <f>IMPORTRANGE("https://docs.google.com/spreadsheets/d/14a1v00LhvG3Zx4kP_oESp4k_5ktpEMDCz_nnSINx36M/edit?usp=sharing", "Pathways!A22")</f>
        <v/>
      </c>
    </row>
    <row r="31">
      <c r="A31">
        <f>IMPORTRANGE("https://docs.google.com/spreadsheets/d/14a1v00LhvG3Zx4kP_oESp4k_5ktpEMDCz_nnSINx36M/edit?usp=sharing", "Pathways!A22")</f>
        <v/>
      </c>
    </row>
    <row r="32">
      <c r="A32">
        <f>IMPORTRANGE("https://docs.google.com/spreadsheets/d/14a1v00LhvG3Zx4kP_oESp4k_5ktpEMDCz_nnSINx36M/edit?usp=sharing", "Pathways!A22")</f>
        <v/>
      </c>
    </row>
    <row r="33">
      <c r="A33">
        <f>IMPORTRANGE("https://docs.google.com/spreadsheets/d/14a1v00LhvG3Zx4kP_oESp4k_5ktpEMDCz_nnSINx36M/edit?usp=sharing", "Pathways!A22")</f>
        <v/>
      </c>
    </row>
    <row r="34">
      <c r="A34">
        <f>IMPORTRANGE("https://docs.google.com/spreadsheets/d/14a1v00LhvG3Zx4kP_oESp4k_5ktpEMDCz_nnSINx36M/edit?usp=sharing", "Pathways!A22")</f>
        <v/>
      </c>
      <c r="G34">
        <f>IMPORTRANGE("https://docs.google.com/spreadsheets/d/14a1v00LhvG3Zx4kP_oESp4k_5ktpEMDCz_nnSINx36M/edit?usp=sharing", "Pathways!B36:B45")</f>
        <v/>
      </c>
    </row>
    <row r="35">
      <c r="A35">
        <f>IMPORTRANGE("https://docs.google.com/spreadsheets/d/14a1v00LhvG3Zx4kP_oESp4k_5ktpEMDCz_nnSINx36M/edit?usp=sharing", "Pathways!A22")</f>
        <v/>
      </c>
    </row>
    <row r="36">
      <c r="A36">
        <f>IMPORTRANGE("https://docs.google.com/spreadsheets/d/14a1v00LhvG3Zx4kP_oESp4k_5ktpEMDCz_nnSINx36M/edit?usp=sharing", "Pathways!A22")</f>
        <v/>
      </c>
    </row>
    <row r="37">
      <c r="A37">
        <f>IMPORTRANGE("https://docs.google.com/spreadsheets/d/14a1v00LhvG3Zx4kP_oESp4k_5ktpEMDCz_nnSINx36M/edit?usp=sharing", "Pathways!A22")</f>
        <v/>
      </c>
    </row>
    <row r="38">
      <c r="A38">
        <f>IMPORTRANGE("https://docs.google.com/spreadsheets/d/14a1v00LhvG3Zx4kP_oESp4k_5ktpEMDCz_nnSINx36M/edit?usp=sharing", "Pathways!A22")</f>
        <v/>
      </c>
    </row>
    <row r="39">
      <c r="A39">
        <f>IMPORTRANGE("https://docs.google.com/spreadsheets/d/14a1v00LhvG3Zx4kP_oESp4k_5ktpEMDCz_nnSINx36M/edit?usp=sharing", "Pathways!A22")</f>
        <v/>
      </c>
    </row>
    <row r="40">
      <c r="A40">
        <f>IMPORTRANGE("https://docs.google.com/spreadsheets/d/14a1v00LhvG3Zx4kP_oESp4k_5ktpEMDCz_nnSINx36M/edit?usp=sharing", "Pathways!A22")</f>
        <v/>
      </c>
    </row>
    <row r="41">
      <c r="A41">
        <f>IMPORTRANGE("https://docs.google.com/spreadsheets/d/14a1v00LhvG3Zx4kP_oESp4k_5ktpEMDCz_nnSINx36M/edit?usp=sharing", "Pathways!A22")</f>
        <v/>
      </c>
    </row>
    <row r="42">
      <c r="A42">
        <f>IMPORTRANGE("https://docs.google.com/spreadsheets/d/14a1v00LhvG3Zx4kP_oESp4k_5ktpEMDCz_nnSINx36M/edit?usp=sharing", "Pathways!A22")</f>
        <v/>
      </c>
    </row>
    <row r="43">
      <c r="A43">
        <f>IMPORTRANGE("https://docs.google.com/spreadsheets/d/14a1v00LhvG3Zx4kP_oESp4k_5ktpEMDCz_nnSINx36M/edit?usp=sharing", "Pathways!A22")</f>
        <v/>
      </c>
    </row>
    <row r="44">
      <c r="A44">
        <f>IMPORTRANGE("https://docs.google.com/spreadsheets/d/14a1v00LhvG3Zx4kP_oESp4k_5ktpEMDCz_nnSINx36M/edit?usp=sharing", "Pathways!A43")</f>
        <v/>
      </c>
      <c r="B44">
        <f>IMPORTRANGE("https://docs.google.com/spreadsheets/d/14a1v00LhvG3Zx4kP_oESp4k_5ktpEMDCz_nnSINx36M/edit?usp=sharing", "Pathways!F45:F55")</f>
        <v/>
      </c>
      <c r="C44">
        <f>IMPORTRANGE("https://docs.google.com/spreadsheets/d/14a1v00LhvG3Zx4kP_oESp4k_5ktpEMDCz_nnSINx36M/edit?usp=sharing", "Pathways!A45:D55")</f>
        <v/>
      </c>
      <c r="G44">
        <f>IMPORTRANGE("https://docs.google.com/spreadsheets/d/14a1v00LhvG3Zx4kP_oESp4k_5ktpEMDCz_nnSINx36M/edit?usp=sharing", "Pathways!A57:A66")</f>
        <v/>
      </c>
      <c r="H44">
        <f>IMPORTRANGE("https://docs.google.com/spreadsheets/d/14a1v00LhvG3Zx4kP_oESp4k_5ktpEMDCz_nnSINx36M/edit?usp=sharing", "Pathways!C60:C66")</f>
        <v/>
      </c>
      <c r="I44">
        <f>IF(ISBLANK(IMPORTRANGE("https://docs.google.com/spreadsheets/d/14a1v00LhvG3Zx4kP_oESp4k_5ktpEMDCz_nnSINx36M/edit?usp=sharing", "Pathways!D60")), "---", IMPORTRANGE("https://docs.google.com/spreadsheets/d/14a1v00LhvG3Zx4kP_oESp4k_5ktpEMDCz_nnSINx36M/edit?usp=sharing", "Pathways!D60"))</f>
        <v/>
      </c>
      <c r="J44">
        <f>IMPORTRANGE("https://docs.google.com/spreadsheets/d/14a1v00LhvG3Zx4kP_oESp4k_5ktpEMDCz_nnSINx36M/edit?usp=sharing", "Pathways!C57:C58")</f>
        <v/>
      </c>
      <c r="K44">
        <f>IMPORTRANGE("https://docs.google.com/spreadsheets/d/14a1v00LhvG3Zx4kP_oESp4k_5ktpEMDCz_nnSINx36M/edit?usp=sharing", "Pathways!F57:F58")</f>
        <v/>
      </c>
      <c r="L44">
        <f>IMPORTRANGE("https://docs.google.com/spreadsheets/d/14a1v00LhvG3Zx4kP_oESp4k_5ktpEMDCz_nnSINx36M/edit?usp=sharing", "Pathways!F60:F61")</f>
        <v/>
      </c>
    </row>
    <row r="45">
      <c r="A45">
        <f>IMPORTRANGE("https://docs.google.com/spreadsheets/d/14a1v00LhvG3Zx4kP_oESp4k_5ktpEMDCz_nnSINx36M/edit?usp=sharing", "Pathways!A43")</f>
        <v/>
      </c>
    </row>
    <row r="46">
      <c r="A46">
        <f>IMPORTRANGE("https://docs.google.com/spreadsheets/d/14a1v00LhvG3Zx4kP_oESp4k_5ktpEMDCz_nnSINx36M/edit?usp=sharing", "Pathways!A43")</f>
        <v/>
      </c>
    </row>
    <row r="47">
      <c r="A47">
        <f>IMPORTRANGE("https://docs.google.com/spreadsheets/d/14a1v00LhvG3Zx4kP_oESp4k_5ktpEMDCz_nnSINx36M/edit?usp=sharing", "Pathways!A43")</f>
        <v/>
      </c>
    </row>
    <row r="48">
      <c r="A48">
        <f>IMPORTRANGE("https://docs.google.com/spreadsheets/d/14a1v00LhvG3Zx4kP_oESp4k_5ktpEMDCz_nnSINx36M/edit?usp=sharing", "Pathways!A43")</f>
        <v/>
      </c>
    </row>
    <row r="49">
      <c r="A49">
        <f>IMPORTRANGE("https://docs.google.com/spreadsheets/d/14a1v00LhvG3Zx4kP_oESp4k_5ktpEMDCz_nnSINx36M/edit?usp=sharing", "Pathways!A43")</f>
        <v/>
      </c>
    </row>
    <row r="50">
      <c r="A50">
        <f>IMPORTRANGE("https://docs.google.com/spreadsheets/d/14a1v00LhvG3Zx4kP_oESp4k_5ktpEMDCz_nnSINx36M/edit?usp=sharing", "Pathways!A43")</f>
        <v/>
      </c>
    </row>
    <row r="51">
      <c r="A51">
        <f>IMPORTRANGE("https://docs.google.com/spreadsheets/d/14a1v00LhvG3Zx4kP_oESp4k_5ktpEMDCz_nnSINx36M/edit?usp=sharing", "Pathways!A43")</f>
        <v/>
      </c>
    </row>
    <row r="52">
      <c r="A52">
        <f>IMPORTRANGE("https://docs.google.com/spreadsheets/d/14a1v00LhvG3Zx4kP_oESp4k_5ktpEMDCz_nnSINx36M/edit?usp=sharing", "Pathways!A43")</f>
        <v/>
      </c>
    </row>
    <row r="53">
      <c r="A53">
        <f>IMPORTRANGE("https://docs.google.com/spreadsheets/d/14a1v00LhvG3Zx4kP_oESp4k_5ktpEMDCz_nnSINx36M/edit?usp=sharing", "Pathways!A43")</f>
        <v/>
      </c>
    </row>
    <row r="54">
      <c r="A54">
        <f>IMPORTRANGE("https://docs.google.com/spreadsheets/d/14a1v00LhvG3Zx4kP_oESp4k_5ktpEMDCz_nnSINx36M/edit?usp=sharing", "Pathways!A43")</f>
        <v/>
      </c>
    </row>
    <row r="55">
      <c r="A55">
        <f>IMPORTRANGE("https://docs.google.com/spreadsheets/d/14a1v00LhvG3Zx4kP_oESp4k_5ktpEMDCz_nnSINx36M/edit?usp=sharing", "Pathways!A43")</f>
        <v/>
      </c>
      <c r="G55">
        <f>IMPORTRANGE("https://docs.google.com/spreadsheets/d/14a1v00LhvG3Zx4kP_oESp4k_5ktpEMDCz_nnSINx36M/edit?usp=sharing", "Pathways!B57:B66")</f>
        <v/>
      </c>
    </row>
    <row r="56">
      <c r="A56">
        <f>IMPORTRANGE("https://docs.google.com/spreadsheets/d/14a1v00LhvG3Zx4kP_oESp4k_5ktpEMDCz_nnSINx36M/edit?usp=sharing", "Pathways!A43")</f>
        <v/>
      </c>
    </row>
    <row r="57">
      <c r="A57">
        <f>IMPORTRANGE("https://docs.google.com/spreadsheets/d/14a1v00LhvG3Zx4kP_oESp4k_5ktpEMDCz_nnSINx36M/edit?usp=sharing", "Pathways!A43")</f>
        <v/>
      </c>
    </row>
    <row r="58">
      <c r="A58">
        <f>IMPORTRANGE("https://docs.google.com/spreadsheets/d/14a1v00LhvG3Zx4kP_oESp4k_5ktpEMDCz_nnSINx36M/edit?usp=sharing", "Pathways!A43")</f>
        <v/>
      </c>
    </row>
    <row r="59">
      <c r="A59">
        <f>IMPORTRANGE("https://docs.google.com/spreadsheets/d/14a1v00LhvG3Zx4kP_oESp4k_5ktpEMDCz_nnSINx36M/edit?usp=sharing", "Pathways!A43")</f>
        <v/>
      </c>
    </row>
    <row r="60">
      <c r="A60">
        <f>IMPORTRANGE("https://docs.google.com/spreadsheets/d/14a1v00LhvG3Zx4kP_oESp4k_5ktpEMDCz_nnSINx36M/edit?usp=sharing", "Pathways!A43")</f>
        <v/>
      </c>
    </row>
    <row r="61">
      <c r="A61">
        <f>IMPORTRANGE("https://docs.google.com/spreadsheets/d/14a1v00LhvG3Zx4kP_oESp4k_5ktpEMDCz_nnSINx36M/edit?usp=sharing", "Pathways!A43")</f>
        <v/>
      </c>
    </row>
    <row r="62">
      <c r="A62">
        <f>IMPORTRANGE("https://docs.google.com/spreadsheets/d/14a1v00LhvG3Zx4kP_oESp4k_5ktpEMDCz_nnSINx36M/edit?usp=sharing", "Pathways!A43")</f>
        <v/>
      </c>
    </row>
    <row r="63">
      <c r="A63">
        <f>IMPORTRANGE("https://docs.google.com/spreadsheets/d/14a1v00LhvG3Zx4kP_oESp4k_5ktpEMDCz_nnSINx36M/edit?usp=sharing", "Pathways!A43")</f>
        <v/>
      </c>
    </row>
    <row r="64">
      <c r="A64">
        <f>IMPORTRANGE("https://docs.google.com/spreadsheets/d/14a1v00LhvG3Zx4kP_oESp4k_5ktpEMDCz_nnSINx36M/edit?usp=sharing", "Pathways!A43")</f>
        <v/>
      </c>
    </row>
    <row r="65">
      <c r="A65">
        <f>IMPORTRANGE("https://docs.google.com/spreadsheets/d/14a1v00LhvG3Zx4kP_oESp4k_5ktpEMDCz_nnSINx36M/edit?usp=sharing", "Pathways!A64")</f>
        <v/>
      </c>
      <c r="B65">
        <f>IMPORTRANGE("https://docs.google.com/spreadsheets/d/14a1v00LhvG3Zx4kP_oESp4k_5ktpEMDCz_nnSINx36M/edit?usp=sharing", "Pathways!F66:F76")</f>
        <v/>
      </c>
      <c r="C65">
        <f>IMPORTRANGE("https://docs.google.com/spreadsheets/d/14a1v00LhvG3Zx4kP_oESp4k_5ktpEMDCz_nnSINx36M/edit?usp=sharing", "Pathways!A66:D76")</f>
        <v/>
      </c>
      <c r="G65">
        <f>IMPORTRANGE("https://docs.google.com/spreadsheets/d/14a1v00LhvG3Zx4kP_oESp4k_5ktpEMDCz_nnSINx36M/edit?usp=sharing", "Pathways!A78:A87")</f>
        <v/>
      </c>
      <c r="H65">
        <f>IMPORTRANGE("https://docs.google.com/spreadsheets/d/14a1v00LhvG3Zx4kP_oESp4k_5ktpEMDCz_nnSINx36M/edit?usp=sharing", "Pathways!C81:C87")</f>
        <v/>
      </c>
      <c r="I65">
        <f>IF(ISBLANK(IMPORTRANGE("https://docs.google.com/spreadsheets/d/14a1v00LhvG3Zx4kP_oESp4k_5ktpEMDCz_nnSINx36M/edit?usp=sharing", "Pathways!D81")), "---", IMPORTRANGE("https://docs.google.com/spreadsheets/d/14a1v00LhvG3Zx4kP_oESp4k_5ktpEMDCz_nnSINx36M/edit?usp=sharing", "Pathways!D81"))</f>
        <v/>
      </c>
      <c r="J65">
        <f>IMPORTRANGE("https://docs.google.com/spreadsheets/d/14a1v00LhvG3Zx4kP_oESp4k_5ktpEMDCz_nnSINx36M/edit?usp=sharing", "Pathways!C78:C79")</f>
        <v/>
      </c>
      <c r="K65">
        <f>IMPORTRANGE("https://docs.google.com/spreadsheets/d/14a1v00LhvG3Zx4kP_oESp4k_5ktpEMDCz_nnSINx36M/edit?usp=sharing", "Pathways!F78:F79")</f>
        <v/>
      </c>
      <c r="L65">
        <f>IMPORTRANGE("https://docs.google.com/spreadsheets/d/14a1v00LhvG3Zx4kP_oESp4k_5ktpEMDCz_nnSINx36M/edit?usp=sharing", "Pathways!F81:F82")</f>
        <v/>
      </c>
    </row>
    <row r="66">
      <c r="A66">
        <f>IMPORTRANGE("https://docs.google.com/spreadsheets/d/14a1v00LhvG3Zx4kP_oESp4k_5ktpEMDCz_nnSINx36M/edit?usp=sharing", "Pathways!A64")</f>
        <v/>
      </c>
    </row>
    <row r="67">
      <c r="A67">
        <f>IMPORTRANGE("https://docs.google.com/spreadsheets/d/14a1v00LhvG3Zx4kP_oESp4k_5ktpEMDCz_nnSINx36M/edit?usp=sharing", "Pathways!A64")</f>
        <v/>
      </c>
    </row>
    <row r="68">
      <c r="A68">
        <f>IMPORTRANGE("https://docs.google.com/spreadsheets/d/14a1v00LhvG3Zx4kP_oESp4k_5ktpEMDCz_nnSINx36M/edit?usp=sharing", "Pathways!A64")</f>
        <v/>
      </c>
    </row>
    <row r="69">
      <c r="A69">
        <f>IMPORTRANGE("https://docs.google.com/spreadsheets/d/14a1v00LhvG3Zx4kP_oESp4k_5ktpEMDCz_nnSINx36M/edit?usp=sharing", "Pathways!A64")</f>
        <v/>
      </c>
    </row>
    <row r="70">
      <c r="A70">
        <f>IMPORTRANGE("https://docs.google.com/spreadsheets/d/14a1v00LhvG3Zx4kP_oESp4k_5ktpEMDCz_nnSINx36M/edit?usp=sharing", "Pathways!A64")</f>
        <v/>
      </c>
    </row>
    <row r="71">
      <c r="A71">
        <f>IMPORTRANGE("https://docs.google.com/spreadsheets/d/14a1v00LhvG3Zx4kP_oESp4k_5ktpEMDCz_nnSINx36M/edit?usp=sharing", "Pathways!A64")</f>
        <v/>
      </c>
    </row>
    <row r="72">
      <c r="A72">
        <f>IMPORTRANGE("https://docs.google.com/spreadsheets/d/14a1v00LhvG3Zx4kP_oESp4k_5ktpEMDCz_nnSINx36M/edit?usp=sharing", "Pathways!A64")</f>
        <v/>
      </c>
    </row>
    <row r="73">
      <c r="A73">
        <f>IMPORTRANGE("https://docs.google.com/spreadsheets/d/14a1v00LhvG3Zx4kP_oESp4k_5ktpEMDCz_nnSINx36M/edit?usp=sharing", "Pathways!A64")</f>
        <v/>
      </c>
    </row>
    <row r="74">
      <c r="A74">
        <f>IMPORTRANGE("https://docs.google.com/spreadsheets/d/14a1v00LhvG3Zx4kP_oESp4k_5ktpEMDCz_nnSINx36M/edit?usp=sharing", "Pathways!A64")</f>
        <v/>
      </c>
    </row>
    <row r="75">
      <c r="A75">
        <f>IMPORTRANGE("https://docs.google.com/spreadsheets/d/14a1v00LhvG3Zx4kP_oESp4k_5ktpEMDCz_nnSINx36M/edit?usp=sharing", "Pathways!A64")</f>
        <v/>
      </c>
    </row>
    <row r="76">
      <c r="A76">
        <f>IMPORTRANGE("https://docs.google.com/spreadsheets/d/14a1v00LhvG3Zx4kP_oESp4k_5ktpEMDCz_nnSINx36M/edit?usp=sharing", "Pathways!A64")</f>
        <v/>
      </c>
      <c r="G76">
        <f>IMPORTRANGE("https://docs.google.com/spreadsheets/d/14a1v00LhvG3Zx4kP_oESp4k_5ktpEMDCz_nnSINx36M/edit?usp=sharing", "Pathways!B78:B87")</f>
        <v/>
      </c>
    </row>
    <row r="77">
      <c r="A77">
        <f>IMPORTRANGE("https://docs.google.com/spreadsheets/d/14a1v00LhvG3Zx4kP_oESp4k_5ktpEMDCz_nnSINx36M/edit?usp=sharing", "Pathways!A64")</f>
        <v/>
      </c>
    </row>
    <row r="78">
      <c r="A78">
        <f>IMPORTRANGE("https://docs.google.com/spreadsheets/d/14a1v00LhvG3Zx4kP_oESp4k_5ktpEMDCz_nnSINx36M/edit?usp=sharing", "Pathways!A64")</f>
        <v/>
      </c>
    </row>
    <row r="79">
      <c r="A79">
        <f>IMPORTRANGE("https://docs.google.com/spreadsheets/d/14a1v00LhvG3Zx4kP_oESp4k_5ktpEMDCz_nnSINx36M/edit?usp=sharing", "Pathways!A64")</f>
        <v/>
      </c>
    </row>
    <row r="80">
      <c r="A80">
        <f>IMPORTRANGE("https://docs.google.com/spreadsheets/d/14a1v00LhvG3Zx4kP_oESp4k_5ktpEMDCz_nnSINx36M/edit?usp=sharing", "Pathways!A64")</f>
        <v/>
      </c>
    </row>
    <row r="81">
      <c r="A81">
        <f>IMPORTRANGE("https://docs.google.com/spreadsheets/d/14a1v00LhvG3Zx4kP_oESp4k_5ktpEMDCz_nnSINx36M/edit?usp=sharing", "Pathways!A64")</f>
        <v/>
      </c>
    </row>
    <row r="82">
      <c r="A82">
        <f>IMPORTRANGE("https://docs.google.com/spreadsheets/d/14a1v00LhvG3Zx4kP_oESp4k_5ktpEMDCz_nnSINx36M/edit?usp=sharing", "Pathways!A64")</f>
        <v/>
      </c>
    </row>
    <row r="83">
      <c r="A83">
        <f>IMPORTRANGE("https://docs.google.com/spreadsheets/d/14a1v00LhvG3Zx4kP_oESp4k_5ktpEMDCz_nnSINx36M/edit?usp=sharing", "Pathways!A64")</f>
        <v/>
      </c>
    </row>
    <row r="84">
      <c r="A84">
        <f>IMPORTRANGE("https://docs.google.com/spreadsheets/d/14a1v00LhvG3Zx4kP_oESp4k_5ktpEMDCz_nnSINx36M/edit?usp=sharing", "Pathways!A64")</f>
        <v/>
      </c>
    </row>
    <row r="85">
      <c r="A85">
        <f>IMPORTRANGE("https://docs.google.com/spreadsheets/d/14a1v00LhvG3Zx4kP_oESp4k_5ktpEMDCz_nnSINx36M/edit?usp=sharing", "Pathways!A64")</f>
        <v/>
      </c>
    </row>
    <row r="86">
      <c r="A86">
        <f>IMPORTRANGE("https://docs.google.com/spreadsheets/d/14a1v00LhvG3Zx4kP_oESp4k_5ktpEMDCz_nnSINx36M/edit?usp=sharing", "Pathways!A85")</f>
        <v/>
      </c>
      <c r="B86">
        <f>IMPORTRANGE("https://docs.google.com/spreadsheets/d/14a1v00LhvG3Zx4kP_oESp4k_5ktpEMDCz_nnSINx36M/edit?usp=sharing", "Pathways!F87:F97")</f>
        <v/>
      </c>
      <c r="C86">
        <f>IMPORTRANGE("https://docs.google.com/spreadsheets/d/14a1v00LhvG3Zx4kP_oESp4k_5ktpEMDCz_nnSINx36M/edit?usp=sharing", "Pathways!A87:D97")</f>
        <v/>
      </c>
      <c r="G86">
        <f>IMPORTRANGE("https://docs.google.com/spreadsheets/d/14a1v00LhvG3Zx4kP_oESp4k_5ktpEMDCz_nnSINx36M/edit?usp=sharing", "Pathways!A99:A108")</f>
        <v/>
      </c>
      <c r="H86">
        <f>IMPORTRANGE("https://docs.google.com/spreadsheets/d/14a1v00LhvG3Zx4kP_oESp4k_5ktpEMDCz_nnSINx36M/edit?usp=sharing", "Pathways!C102:C108")</f>
        <v/>
      </c>
      <c r="I86">
        <f>IF(ISBLANK(IMPORTRANGE("https://docs.google.com/spreadsheets/d/14a1v00LhvG3Zx4kP_oESp4k_5ktpEMDCz_nnSINx36M/edit?usp=sharing", "Pathways!D102")), "---", IMPORTRANGE("https://docs.google.com/spreadsheets/d/14a1v00LhvG3Zx4kP_oESp4k_5ktpEMDCz_nnSINx36M/edit?usp=sharing", "Pathways!D102"))</f>
        <v/>
      </c>
      <c r="J86">
        <f>IMPORTRANGE("https://docs.google.com/spreadsheets/d/14a1v00LhvG3Zx4kP_oESp4k_5ktpEMDCz_nnSINx36M/edit?usp=sharing", "Pathways!C99:C100")</f>
        <v/>
      </c>
      <c r="K86">
        <f>IMPORTRANGE("https://docs.google.com/spreadsheets/d/14a1v00LhvG3Zx4kP_oESp4k_5ktpEMDCz_nnSINx36M/edit?usp=sharing", "Pathways!F99:F100")</f>
        <v/>
      </c>
      <c r="L86">
        <f>IMPORTRANGE("https://docs.google.com/spreadsheets/d/14a1v00LhvG3Zx4kP_oESp4k_5ktpEMDCz_nnSINx36M/edit?usp=sharing", "Pathways!F102:F103")</f>
        <v/>
      </c>
    </row>
    <row r="87">
      <c r="A87">
        <f>IMPORTRANGE("https://docs.google.com/spreadsheets/d/14a1v00LhvG3Zx4kP_oESp4k_5ktpEMDCz_nnSINx36M/edit?usp=sharing", "Pathways!A85")</f>
        <v/>
      </c>
    </row>
    <row r="88">
      <c r="A88">
        <f>IMPORTRANGE("https://docs.google.com/spreadsheets/d/14a1v00LhvG3Zx4kP_oESp4k_5ktpEMDCz_nnSINx36M/edit?usp=sharing", "Pathways!A85")</f>
        <v/>
      </c>
    </row>
    <row r="89">
      <c r="A89">
        <f>IMPORTRANGE("https://docs.google.com/spreadsheets/d/14a1v00LhvG3Zx4kP_oESp4k_5ktpEMDCz_nnSINx36M/edit?usp=sharing", "Pathways!A85")</f>
        <v/>
      </c>
    </row>
    <row r="90">
      <c r="A90">
        <f>IMPORTRANGE("https://docs.google.com/spreadsheets/d/14a1v00LhvG3Zx4kP_oESp4k_5ktpEMDCz_nnSINx36M/edit?usp=sharing", "Pathways!A85")</f>
        <v/>
      </c>
    </row>
    <row r="91">
      <c r="A91">
        <f>IMPORTRANGE("https://docs.google.com/spreadsheets/d/14a1v00LhvG3Zx4kP_oESp4k_5ktpEMDCz_nnSINx36M/edit?usp=sharing", "Pathways!A85")</f>
        <v/>
      </c>
    </row>
    <row r="92">
      <c r="A92">
        <f>IMPORTRANGE("https://docs.google.com/spreadsheets/d/14a1v00LhvG3Zx4kP_oESp4k_5ktpEMDCz_nnSINx36M/edit?usp=sharing", "Pathways!A85")</f>
        <v/>
      </c>
    </row>
    <row r="93">
      <c r="A93">
        <f>IMPORTRANGE("https://docs.google.com/spreadsheets/d/14a1v00LhvG3Zx4kP_oESp4k_5ktpEMDCz_nnSINx36M/edit?usp=sharing", "Pathways!A85")</f>
        <v/>
      </c>
    </row>
    <row r="94">
      <c r="A94">
        <f>IMPORTRANGE("https://docs.google.com/spreadsheets/d/14a1v00LhvG3Zx4kP_oESp4k_5ktpEMDCz_nnSINx36M/edit?usp=sharing", "Pathways!A85")</f>
        <v/>
      </c>
    </row>
    <row r="95">
      <c r="A95">
        <f>IMPORTRANGE("https://docs.google.com/spreadsheets/d/14a1v00LhvG3Zx4kP_oESp4k_5ktpEMDCz_nnSINx36M/edit?usp=sharing", "Pathways!A85")</f>
        <v/>
      </c>
    </row>
    <row r="96">
      <c r="A96">
        <f>IMPORTRANGE("https://docs.google.com/spreadsheets/d/14a1v00LhvG3Zx4kP_oESp4k_5ktpEMDCz_nnSINx36M/edit?usp=sharing", "Pathways!A85")</f>
        <v/>
      </c>
    </row>
    <row r="97">
      <c r="A97">
        <f>IMPORTRANGE("https://docs.google.com/spreadsheets/d/14a1v00LhvG3Zx4kP_oESp4k_5ktpEMDCz_nnSINx36M/edit?usp=sharing", "Pathways!A85")</f>
        <v/>
      </c>
      <c r="G97">
        <f>IMPORTRANGE("https://docs.google.com/spreadsheets/d/14a1v00LhvG3Zx4kP_oESp4k_5ktpEMDCz_nnSINx36M/edit?usp=sharing", "Pathways!B99:B108")</f>
        <v/>
      </c>
    </row>
    <row r="98">
      <c r="A98">
        <f>IMPORTRANGE("https://docs.google.com/spreadsheets/d/14a1v00LhvG3Zx4kP_oESp4k_5ktpEMDCz_nnSINx36M/edit?usp=sharing", "Pathways!A85")</f>
        <v/>
      </c>
    </row>
    <row r="99">
      <c r="A99">
        <f>IMPORTRANGE("https://docs.google.com/spreadsheets/d/14a1v00LhvG3Zx4kP_oESp4k_5ktpEMDCz_nnSINx36M/edit?usp=sharing", "Pathways!A85")</f>
        <v/>
      </c>
    </row>
    <row r="100">
      <c r="A100">
        <f>IMPORTRANGE("https://docs.google.com/spreadsheets/d/14a1v00LhvG3Zx4kP_oESp4k_5ktpEMDCz_nnSINx36M/edit?usp=sharing", "Pathways!A85")</f>
        <v/>
      </c>
    </row>
    <row r="101">
      <c r="A101">
        <f>IMPORTRANGE("https://docs.google.com/spreadsheets/d/14a1v00LhvG3Zx4kP_oESp4k_5ktpEMDCz_nnSINx36M/edit?usp=sharing", "Pathways!A85")</f>
        <v/>
      </c>
    </row>
    <row r="102">
      <c r="A102">
        <f>IMPORTRANGE("https://docs.google.com/spreadsheets/d/14a1v00LhvG3Zx4kP_oESp4k_5ktpEMDCz_nnSINx36M/edit?usp=sharing", "Pathways!A85")</f>
        <v/>
      </c>
    </row>
    <row r="103">
      <c r="A103">
        <f>IMPORTRANGE("https://docs.google.com/spreadsheets/d/14a1v00LhvG3Zx4kP_oESp4k_5ktpEMDCz_nnSINx36M/edit?usp=sharing", "Pathways!A85")</f>
        <v/>
      </c>
    </row>
    <row r="104">
      <c r="A104">
        <f>IMPORTRANGE("https://docs.google.com/spreadsheets/d/14a1v00LhvG3Zx4kP_oESp4k_5ktpEMDCz_nnSINx36M/edit?usp=sharing", "Pathways!A85")</f>
        <v/>
      </c>
    </row>
    <row r="105">
      <c r="A105">
        <f>IMPORTRANGE("https://docs.google.com/spreadsheets/d/14a1v00LhvG3Zx4kP_oESp4k_5ktpEMDCz_nnSINx36M/edit?usp=sharing", "Pathways!A85")</f>
        <v/>
      </c>
    </row>
    <row r="106">
      <c r="A106">
        <f>IMPORTRANGE("https://docs.google.com/spreadsheets/d/14a1v00LhvG3Zx4kP_oESp4k_5ktpEMDCz_nnSINx36M/edit?usp=sharing", "Pathways!A85")</f>
        <v/>
      </c>
    </row>
    <row r="107">
      <c r="A107">
        <f>IMPORTRANGE("https://docs.google.com/spreadsheets/d/14a1v00LhvG3Zx4kP_oESp4k_5ktpEMDCz_nnSINx36M/edit?usp=sharing", "Pathways!A106")</f>
        <v/>
      </c>
      <c r="B107">
        <f>IMPORTRANGE("https://docs.google.com/spreadsheets/d/14a1v00LhvG3Zx4kP_oESp4k_5ktpEMDCz_nnSINx36M/edit?usp=sharing", "Pathways!F108:F118")</f>
        <v/>
      </c>
      <c r="C107">
        <f>IMPORTRANGE("https://docs.google.com/spreadsheets/d/14a1v00LhvG3Zx4kP_oESp4k_5ktpEMDCz_nnSINx36M/edit?usp=sharing", "Pathways!A108:D118")</f>
        <v/>
      </c>
      <c r="G107">
        <f>IMPORTRANGE("https://docs.google.com/spreadsheets/d/14a1v00LhvG3Zx4kP_oESp4k_5ktpEMDCz_nnSINx36M/edit?usp=sharing", "Pathways!A120:A129")</f>
        <v/>
      </c>
      <c r="H107">
        <f>IMPORTRANGE("https://docs.google.com/spreadsheets/d/14a1v00LhvG3Zx4kP_oESp4k_5ktpEMDCz_nnSINx36M/edit?usp=sharing", "Pathways!C123:C129")</f>
        <v/>
      </c>
      <c r="I107">
        <f>IF(ISBLANK(IMPORTRANGE("https://docs.google.com/spreadsheets/d/14a1v00LhvG3Zx4kP_oESp4k_5ktpEMDCz_nnSINx36M/edit?usp=sharing", "Pathways!D123")), "---", IMPORTRANGE("https://docs.google.com/spreadsheets/d/14a1v00LhvG3Zx4kP_oESp4k_5ktpEMDCz_nnSINx36M/edit?usp=sharing", "Pathways!D123"))</f>
        <v/>
      </c>
      <c r="J107">
        <f>IMPORTRANGE("https://docs.google.com/spreadsheets/d/14a1v00LhvG3Zx4kP_oESp4k_5ktpEMDCz_nnSINx36M/edit?usp=sharing", "Pathways!C120:C121")</f>
        <v/>
      </c>
      <c r="K107">
        <f>IMPORTRANGE("https://docs.google.com/spreadsheets/d/14a1v00LhvG3Zx4kP_oESp4k_5ktpEMDCz_nnSINx36M/edit?usp=sharing", "Pathways!F120:F121")</f>
        <v/>
      </c>
      <c r="L107">
        <f>IMPORTRANGE("https://docs.google.com/spreadsheets/d/14a1v00LhvG3Zx4kP_oESp4k_5ktpEMDCz_nnSINx36M/edit?usp=sharing", "Pathways!F123:F124")</f>
        <v/>
      </c>
    </row>
    <row r="108">
      <c r="A108">
        <f>IMPORTRANGE("https://docs.google.com/spreadsheets/d/14a1v00LhvG3Zx4kP_oESp4k_5ktpEMDCz_nnSINx36M/edit?usp=sharing", "Pathways!A106")</f>
        <v/>
      </c>
    </row>
    <row r="109">
      <c r="A109">
        <f>IMPORTRANGE("https://docs.google.com/spreadsheets/d/14a1v00LhvG3Zx4kP_oESp4k_5ktpEMDCz_nnSINx36M/edit?usp=sharing", "Pathways!A106")</f>
        <v/>
      </c>
    </row>
    <row r="110">
      <c r="A110">
        <f>IMPORTRANGE("https://docs.google.com/spreadsheets/d/14a1v00LhvG3Zx4kP_oESp4k_5ktpEMDCz_nnSINx36M/edit?usp=sharing", "Pathways!A106")</f>
        <v/>
      </c>
    </row>
    <row r="111">
      <c r="A111">
        <f>IMPORTRANGE("https://docs.google.com/spreadsheets/d/14a1v00LhvG3Zx4kP_oESp4k_5ktpEMDCz_nnSINx36M/edit?usp=sharing", "Pathways!A106")</f>
        <v/>
      </c>
    </row>
    <row r="112">
      <c r="A112">
        <f>IMPORTRANGE("https://docs.google.com/spreadsheets/d/14a1v00LhvG3Zx4kP_oESp4k_5ktpEMDCz_nnSINx36M/edit?usp=sharing", "Pathways!A106")</f>
        <v/>
      </c>
    </row>
    <row r="113">
      <c r="A113">
        <f>IMPORTRANGE("https://docs.google.com/spreadsheets/d/14a1v00LhvG3Zx4kP_oESp4k_5ktpEMDCz_nnSINx36M/edit?usp=sharing", "Pathways!A106")</f>
        <v/>
      </c>
    </row>
    <row r="114">
      <c r="A114">
        <f>IMPORTRANGE("https://docs.google.com/spreadsheets/d/14a1v00LhvG3Zx4kP_oESp4k_5ktpEMDCz_nnSINx36M/edit?usp=sharing", "Pathways!A106")</f>
        <v/>
      </c>
    </row>
    <row r="115">
      <c r="A115">
        <f>IMPORTRANGE("https://docs.google.com/spreadsheets/d/14a1v00LhvG3Zx4kP_oESp4k_5ktpEMDCz_nnSINx36M/edit?usp=sharing", "Pathways!A106")</f>
        <v/>
      </c>
    </row>
    <row r="116">
      <c r="A116">
        <f>IMPORTRANGE("https://docs.google.com/spreadsheets/d/14a1v00LhvG3Zx4kP_oESp4k_5ktpEMDCz_nnSINx36M/edit?usp=sharing", "Pathways!A106")</f>
        <v/>
      </c>
    </row>
    <row r="117">
      <c r="A117">
        <f>IMPORTRANGE("https://docs.google.com/spreadsheets/d/14a1v00LhvG3Zx4kP_oESp4k_5ktpEMDCz_nnSINx36M/edit?usp=sharing", "Pathways!A106")</f>
        <v/>
      </c>
    </row>
    <row r="118">
      <c r="A118">
        <f>IMPORTRANGE("https://docs.google.com/spreadsheets/d/14a1v00LhvG3Zx4kP_oESp4k_5ktpEMDCz_nnSINx36M/edit?usp=sharing", "Pathways!A106")</f>
        <v/>
      </c>
      <c r="G118">
        <f>IMPORTRANGE("https://docs.google.com/spreadsheets/d/14a1v00LhvG3Zx4kP_oESp4k_5ktpEMDCz_nnSINx36M/edit?usp=sharing", "Pathways!B120:B129")</f>
        <v/>
      </c>
    </row>
    <row r="119">
      <c r="A119">
        <f>IMPORTRANGE("https://docs.google.com/spreadsheets/d/14a1v00LhvG3Zx4kP_oESp4k_5ktpEMDCz_nnSINx36M/edit?usp=sharing", "Pathways!A106")</f>
        <v/>
      </c>
    </row>
    <row r="120">
      <c r="A120">
        <f>IMPORTRANGE("https://docs.google.com/spreadsheets/d/14a1v00LhvG3Zx4kP_oESp4k_5ktpEMDCz_nnSINx36M/edit?usp=sharing", "Pathways!A106")</f>
        <v/>
      </c>
    </row>
    <row r="121">
      <c r="A121">
        <f>IMPORTRANGE("https://docs.google.com/spreadsheets/d/14a1v00LhvG3Zx4kP_oESp4k_5ktpEMDCz_nnSINx36M/edit?usp=sharing", "Pathways!A106")</f>
        <v/>
      </c>
    </row>
    <row r="122">
      <c r="A122">
        <f>IMPORTRANGE("https://docs.google.com/spreadsheets/d/14a1v00LhvG3Zx4kP_oESp4k_5ktpEMDCz_nnSINx36M/edit?usp=sharing", "Pathways!A106")</f>
        <v/>
      </c>
    </row>
    <row r="123">
      <c r="A123">
        <f>IMPORTRANGE("https://docs.google.com/spreadsheets/d/14a1v00LhvG3Zx4kP_oESp4k_5ktpEMDCz_nnSINx36M/edit?usp=sharing", "Pathways!A106")</f>
        <v/>
      </c>
    </row>
    <row r="124">
      <c r="A124">
        <f>IMPORTRANGE("https://docs.google.com/spreadsheets/d/14a1v00LhvG3Zx4kP_oESp4k_5ktpEMDCz_nnSINx36M/edit?usp=sharing", "Pathways!A106")</f>
        <v/>
      </c>
    </row>
    <row r="125">
      <c r="A125">
        <f>IMPORTRANGE("https://docs.google.com/spreadsheets/d/14a1v00LhvG3Zx4kP_oESp4k_5ktpEMDCz_nnSINx36M/edit?usp=sharing", "Pathways!A106")</f>
        <v/>
      </c>
    </row>
    <row r="126">
      <c r="A126">
        <f>IMPORTRANGE("https://docs.google.com/spreadsheets/d/14a1v00LhvG3Zx4kP_oESp4k_5ktpEMDCz_nnSINx36M/edit?usp=sharing", "Pathways!A106")</f>
        <v/>
      </c>
    </row>
    <row r="127">
      <c r="A127">
        <f>IMPORTRANGE("https://docs.google.com/spreadsheets/d/14a1v00LhvG3Zx4kP_oESp4k_5ktpEMDCz_nnSINx36M/edit?usp=sharing", "Pathways!A106")</f>
        <v/>
      </c>
    </row>
    <row r="128">
      <c r="A128">
        <f>IMPORTRANGE("https://docs.google.com/spreadsheets/d/14a1v00LhvG3Zx4kP_oESp4k_5ktpEMDCz_nnSINx36M/edit?usp=sharing", "Pathways!A127")</f>
        <v/>
      </c>
      <c r="B128">
        <f>IMPORTRANGE("https://docs.google.com/spreadsheets/d/14a1v00LhvG3Zx4kP_oESp4k_5ktpEMDCz_nnSINx36M/edit?usp=sharing", "Pathways!F129:F139")</f>
        <v/>
      </c>
      <c r="C128">
        <f>IMPORTRANGE("https://docs.google.com/spreadsheets/d/14a1v00LhvG3Zx4kP_oESp4k_5ktpEMDCz_nnSINx36M/edit?usp=sharing", "Pathways!A129:D139")</f>
        <v/>
      </c>
      <c r="G128">
        <f>IMPORTRANGE("https://docs.google.com/spreadsheets/d/14a1v00LhvG3Zx4kP_oESp4k_5ktpEMDCz_nnSINx36M/edit?usp=sharing", "Pathways!A141:A150")</f>
        <v/>
      </c>
      <c r="H128">
        <f>IMPORTRANGE("https://docs.google.com/spreadsheets/d/14a1v00LhvG3Zx4kP_oESp4k_5ktpEMDCz_nnSINx36M/edit?usp=sharing", "Pathways!C144:C150")</f>
        <v/>
      </c>
      <c r="I128">
        <f>IF(ISBLANK(IMPORTRANGE("https://docs.google.com/spreadsheets/d/14a1v00LhvG3Zx4kP_oESp4k_5ktpEMDCz_nnSINx36M/edit?usp=sharing", "Pathways!D144")), "---", IMPORTRANGE("https://docs.google.com/spreadsheets/d/14a1v00LhvG3Zx4kP_oESp4k_5ktpEMDCz_nnSINx36M/edit?usp=sharing", "Pathways!D144"))</f>
        <v/>
      </c>
      <c r="J128">
        <f>IMPORTRANGE("https://docs.google.com/spreadsheets/d/14a1v00LhvG3Zx4kP_oESp4k_5ktpEMDCz_nnSINx36M/edit?usp=sharing", "Pathways!C141:C142")</f>
        <v/>
      </c>
      <c r="K128">
        <f>IMPORTRANGE("https://docs.google.com/spreadsheets/d/14a1v00LhvG3Zx4kP_oESp4k_5ktpEMDCz_nnSINx36M/edit?usp=sharing", "Pathways!F141:F142")</f>
        <v/>
      </c>
      <c r="L128">
        <f>IMPORTRANGE("https://docs.google.com/spreadsheets/d/14a1v00LhvG3Zx4kP_oESp4k_5ktpEMDCz_nnSINx36M/edit?usp=sharing", "Pathways!F144:F145")</f>
        <v/>
      </c>
    </row>
    <row r="129">
      <c r="A129">
        <f>IMPORTRANGE("https://docs.google.com/spreadsheets/d/14a1v00LhvG3Zx4kP_oESp4k_5ktpEMDCz_nnSINx36M/edit?usp=sharing", "Pathways!A127")</f>
        <v/>
      </c>
    </row>
    <row r="130">
      <c r="A130">
        <f>IMPORTRANGE("https://docs.google.com/spreadsheets/d/14a1v00LhvG3Zx4kP_oESp4k_5ktpEMDCz_nnSINx36M/edit?usp=sharing", "Pathways!A127")</f>
        <v/>
      </c>
    </row>
    <row r="131">
      <c r="A131">
        <f>IMPORTRANGE("https://docs.google.com/spreadsheets/d/14a1v00LhvG3Zx4kP_oESp4k_5ktpEMDCz_nnSINx36M/edit?usp=sharing", "Pathways!A127")</f>
        <v/>
      </c>
    </row>
    <row r="132">
      <c r="A132">
        <f>IMPORTRANGE("https://docs.google.com/spreadsheets/d/14a1v00LhvG3Zx4kP_oESp4k_5ktpEMDCz_nnSINx36M/edit?usp=sharing", "Pathways!A127")</f>
        <v/>
      </c>
    </row>
    <row r="133">
      <c r="A133">
        <f>IMPORTRANGE("https://docs.google.com/spreadsheets/d/14a1v00LhvG3Zx4kP_oESp4k_5ktpEMDCz_nnSINx36M/edit?usp=sharing", "Pathways!A127")</f>
        <v/>
      </c>
    </row>
    <row r="134">
      <c r="A134">
        <f>IMPORTRANGE("https://docs.google.com/spreadsheets/d/14a1v00LhvG3Zx4kP_oESp4k_5ktpEMDCz_nnSINx36M/edit?usp=sharing", "Pathways!A127")</f>
        <v/>
      </c>
    </row>
    <row r="135">
      <c r="A135">
        <f>IMPORTRANGE("https://docs.google.com/spreadsheets/d/14a1v00LhvG3Zx4kP_oESp4k_5ktpEMDCz_nnSINx36M/edit?usp=sharing", "Pathways!A127")</f>
        <v/>
      </c>
    </row>
    <row r="136">
      <c r="A136">
        <f>IMPORTRANGE("https://docs.google.com/spreadsheets/d/14a1v00LhvG3Zx4kP_oESp4k_5ktpEMDCz_nnSINx36M/edit?usp=sharing", "Pathways!A127")</f>
        <v/>
      </c>
    </row>
    <row r="137">
      <c r="A137">
        <f>IMPORTRANGE("https://docs.google.com/spreadsheets/d/14a1v00LhvG3Zx4kP_oESp4k_5ktpEMDCz_nnSINx36M/edit?usp=sharing", "Pathways!A127")</f>
        <v/>
      </c>
    </row>
    <row r="138">
      <c r="A138">
        <f>IMPORTRANGE("https://docs.google.com/spreadsheets/d/14a1v00LhvG3Zx4kP_oESp4k_5ktpEMDCz_nnSINx36M/edit?usp=sharing", "Pathways!A127")</f>
        <v/>
      </c>
    </row>
    <row r="139">
      <c r="A139">
        <f>IMPORTRANGE("https://docs.google.com/spreadsheets/d/14a1v00LhvG3Zx4kP_oESp4k_5ktpEMDCz_nnSINx36M/edit?usp=sharing", "Pathways!A127")</f>
        <v/>
      </c>
      <c r="G139">
        <f>IMPORTRANGE("https://docs.google.com/spreadsheets/d/14a1v00LhvG3Zx4kP_oESp4k_5ktpEMDCz_nnSINx36M/edit?usp=sharing", "Pathways!B141:B150")</f>
        <v/>
      </c>
    </row>
    <row r="140">
      <c r="A140">
        <f>IMPORTRANGE("https://docs.google.com/spreadsheets/d/14a1v00LhvG3Zx4kP_oESp4k_5ktpEMDCz_nnSINx36M/edit?usp=sharing", "Pathways!A127")</f>
        <v/>
      </c>
    </row>
    <row r="141">
      <c r="A141">
        <f>IMPORTRANGE("https://docs.google.com/spreadsheets/d/14a1v00LhvG3Zx4kP_oESp4k_5ktpEMDCz_nnSINx36M/edit?usp=sharing", "Pathways!A127")</f>
        <v/>
      </c>
    </row>
    <row r="142">
      <c r="A142">
        <f>IMPORTRANGE("https://docs.google.com/spreadsheets/d/14a1v00LhvG3Zx4kP_oESp4k_5ktpEMDCz_nnSINx36M/edit?usp=sharing", "Pathways!A127")</f>
        <v/>
      </c>
    </row>
    <row r="143">
      <c r="A143">
        <f>IMPORTRANGE("https://docs.google.com/spreadsheets/d/14a1v00LhvG3Zx4kP_oESp4k_5ktpEMDCz_nnSINx36M/edit?usp=sharing", "Pathways!A127")</f>
        <v/>
      </c>
    </row>
    <row r="144">
      <c r="A144">
        <f>IMPORTRANGE("https://docs.google.com/spreadsheets/d/14a1v00LhvG3Zx4kP_oESp4k_5ktpEMDCz_nnSINx36M/edit?usp=sharing", "Pathways!A127")</f>
        <v/>
      </c>
    </row>
    <row r="145">
      <c r="A145">
        <f>IMPORTRANGE("https://docs.google.com/spreadsheets/d/14a1v00LhvG3Zx4kP_oESp4k_5ktpEMDCz_nnSINx36M/edit?usp=sharing", "Pathways!A127")</f>
        <v/>
      </c>
    </row>
    <row r="146">
      <c r="A146">
        <f>IMPORTRANGE("https://docs.google.com/spreadsheets/d/14a1v00LhvG3Zx4kP_oESp4k_5ktpEMDCz_nnSINx36M/edit?usp=sharing", "Pathways!A127")</f>
        <v/>
      </c>
    </row>
    <row r="147">
      <c r="A147">
        <f>IMPORTRANGE("https://docs.google.com/spreadsheets/d/14a1v00LhvG3Zx4kP_oESp4k_5ktpEMDCz_nnSINx36M/edit?usp=sharing", "Pathways!A127")</f>
        <v/>
      </c>
    </row>
    <row r="148">
      <c r="A148">
        <f>IMPORTRANGE("https://docs.google.com/spreadsheets/d/14a1v00LhvG3Zx4kP_oESp4k_5ktpEMDCz_nnSINx36M/edit?usp=sharing", "Pathways!A127")</f>
        <v/>
      </c>
    </row>
    <row r="149">
      <c r="A149">
        <f>IMPORTRANGE("https://docs.google.com/spreadsheets/d/14a1v00LhvG3Zx4kP_oESp4k_5ktpEMDCz_nnSINx36M/edit?usp=sharing", "Pathways!A148")</f>
        <v/>
      </c>
      <c r="B149">
        <f>IMPORTRANGE("https://docs.google.com/spreadsheets/d/14a1v00LhvG3Zx4kP_oESp4k_5ktpEMDCz_nnSINx36M/edit?usp=sharing", "Pathways!F150:F160")</f>
        <v/>
      </c>
      <c r="C149">
        <f>IMPORTRANGE("https://docs.google.com/spreadsheets/d/14a1v00LhvG3Zx4kP_oESp4k_5ktpEMDCz_nnSINx36M/edit?usp=sharing", "Pathways!A150:D160")</f>
        <v/>
      </c>
      <c r="G149">
        <f>IMPORTRANGE("https://docs.google.com/spreadsheets/d/14a1v00LhvG3Zx4kP_oESp4k_5ktpEMDCz_nnSINx36M/edit?usp=sharing", "Pathways!A162:A171")</f>
        <v/>
      </c>
      <c r="H149">
        <f>IMPORTRANGE("https://docs.google.com/spreadsheets/d/14a1v00LhvG3Zx4kP_oESp4k_5ktpEMDCz_nnSINx36M/edit?usp=sharing", "Pathways!C165:C171")</f>
        <v/>
      </c>
      <c r="I149">
        <f>IF(ISBLANK(IMPORTRANGE("https://docs.google.com/spreadsheets/d/14a1v00LhvG3Zx4kP_oESp4k_5ktpEMDCz_nnSINx36M/edit?usp=sharing", "Pathways!D165")), "---", IMPORTRANGE("https://docs.google.com/spreadsheets/d/14a1v00LhvG3Zx4kP_oESp4k_5ktpEMDCz_nnSINx36M/edit?usp=sharing", "Pathways!D165"))</f>
        <v/>
      </c>
      <c r="J149">
        <f>IMPORTRANGE("https://docs.google.com/spreadsheets/d/14a1v00LhvG3Zx4kP_oESp4k_5ktpEMDCz_nnSINx36M/edit?usp=sharing", "Pathways!C162:C163")</f>
        <v/>
      </c>
      <c r="K149">
        <f>IMPORTRANGE("https://docs.google.com/spreadsheets/d/14a1v00LhvG3Zx4kP_oESp4k_5ktpEMDCz_nnSINx36M/edit?usp=sharing", "Pathways!F162:F163")</f>
        <v/>
      </c>
      <c r="L149">
        <f>IMPORTRANGE("https://docs.google.com/spreadsheets/d/14a1v00LhvG3Zx4kP_oESp4k_5ktpEMDCz_nnSINx36M/edit?usp=sharing", "Pathways!F165:F166")</f>
        <v/>
      </c>
    </row>
    <row r="150">
      <c r="A150">
        <f>IMPORTRANGE("https://docs.google.com/spreadsheets/d/14a1v00LhvG3Zx4kP_oESp4k_5ktpEMDCz_nnSINx36M/edit?usp=sharing", "Pathways!A148")</f>
        <v/>
      </c>
    </row>
    <row r="151">
      <c r="A151">
        <f>IMPORTRANGE("https://docs.google.com/spreadsheets/d/14a1v00LhvG3Zx4kP_oESp4k_5ktpEMDCz_nnSINx36M/edit?usp=sharing", "Pathways!A148")</f>
        <v/>
      </c>
    </row>
    <row r="152">
      <c r="A152">
        <f>IMPORTRANGE("https://docs.google.com/spreadsheets/d/14a1v00LhvG3Zx4kP_oESp4k_5ktpEMDCz_nnSINx36M/edit?usp=sharing", "Pathways!A148")</f>
        <v/>
      </c>
    </row>
    <row r="153">
      <c r="A153">
        <f>IMPORTRANGE("https://docs.google.com/spreadsheets/d/14a1v00LhvG3Zx4kP_oESp4k_5ktpEMDCz_nnSINx36M/edit?usp=sharing", "Pathways!A148")</f>
        <v/>
      </c>
    </row>
    <row r="154">
      <c r="A154">
        <f>IMPORTRANGE("https://docs.google.com/spreadsheets/d/14a1v00LhvG3Zx4kP_oESp4k_5ktpEMDCz_nnSINx36M/edit?usp=sharing", "Pathways!A148")</f>
        <v/>
      </c>
    </row>
    <row r="155">
      <c r="A155">
        <f>IMPORTRANGE("https://docs.google.com/spreadsheets/d/14a1v00LhvG3Zx4kP_oESp4k_5ktpEMDCz_nnSINx36M/edit?usp=sharing", "Pathways!A148")</f>
        <v/>
      </c>
    </row>
    <row r="156">
      <c r="A156">
        <f>IMPORTRANGE("https://docs.google.com/spreadsheets/d/14a1v00LhvG3Zx4kP_oESp4k_5ktpEMDCz_nnSINx36M/edit?usp=sharing", "Pathways!A148")</f>
        <v/>
      </c>
    </row>
    <row r="157">
      <c r="A157">
        <f>IMPORTRANGE("https://docs.google.com/spreadsheets/d/14a1v00LhvG3Zx4kP_oESp4k_5ktpEMDCz_nnSINx36M/edit?usp=sharing", "Pathways!A148")</f>
        <v/>
      </c>
    </row>
    <row r="158">
      <c r="A158">
        <f>IMPORTRANGE("https://docs.google.com/spreadsheets/d/14a1v00LhvG3Zx4kP_oESp4k_5ktpEMDCz_nnSINx36M/edit?usp=sharing", "Pathways!A148")</f>
        <v/>
      </c>
    </row>
    <row r="159">
      <c r="A159">
        <f>IMPORTRANGE("https://docs.google.com/spreadsheets/d/14a1v00LhvG3Zx4kP_oESp4k_5ktpEMDCz_nnSINx36M/edit?usp=sharing", "Pathways!A148")</f>
        <v/>
      </c>
    </row>
    <row r="160">
      <c r="A160">
        <f>IMPORTRANGE("https://docs.google.com/spreadsheets/d/14a1v00LhvG3Zx4kP_oESp4k_5ktpEMDCz_nnSINx36M/edit?usp=sharing", "Pathways!A148")</f>
        <v/>
      </c>
      <c r="G160">
        <f>IMPORTRANGE("https://docs.google.com/spreadsheets/d/14a1v00LhvG3Zx4kP_oESp4k_5ktpEMDCz_nnSINx36M/edit?usp=sharing", "Pathways!B162:B171")</f>
        <v/>
      </c>
    </row>
    <row r="161">
      <c r="A161">
        <f>IMPORTRANGE("https://docs.google.com/spreadsheets/d/14a1v00LhvG3Zx4kP_oESp4k_5ktpEMDCz_nnSINx36M/edit?usp=sharing", "Pathways!A148")</f>
        <v/>
      </c>
    </row>
    <row r="162">
      <c r="A162">
        <f>IMPORTRANGE("https://docs.google.com/spreadsheets/d/14a1v00LhvG3Zx4kP_oESp4k_5ktpEMDCz_nnSINx36M/edit?usp=sharing", "Pathways!A148")</f>
        <v/>
      </c>
    </row>
    <row r="163">
      <c r="A163">
        <f>IMPORTRANGE("https://docs.google.com/spreadsheets/d/14a1v00LhvG3Zx4kP_oESp4k_5ktpEMDCz_nnSINx36M/edit?usp=sharing", "Pathways!A148")</f>
        <v/>
      </c>
    </row>
    <row r="164">
      <c r="A164">
        <f>IMPORTRANGE("https://docs.google.com/spreadsheets/d/14a1v00LhvG3Zx4kP_oESp4k_5ktpEMDCz_nnSINx36M/edit?usp=sharing", "Pathways!A148")</f>
        <v/>
      </c>
    </row>
    <row r="165">
      <c r="A165">
        <f>IMPORTRANGE("https://docs.google.com/spreadsheets/d/14a1v00LhvG3Zx4kP_oESp4k_5ktpEMDCz_nnSINx36M/edit?usp=sharing", "Pathways!A148")</f>
        <v/>
      </c>
    </row>
    <row r="166">
      <c r="A166">
        <f>IMPORTRANGE("https://docs.google.com/spreadsheets/d/14a1v00LhvG3Zx4kP_oESp4k_5ktpEMDCz_nnSINx36M/edit?usp=sharing", "Pathways!A148")</f>
        <v/>
      </c>
    </row>
    <row r="167">
      <c r="A167">
        <f>IMPORTRANGE("https://docs.google.com/spreadsheets/d/14a1v00LhvG3Zx4kP_oESp4k_5ktpEMDCz_nnSINx36M/edit?usp=sharing", "Pathways!A148")</f>
        <v/>
      </c>
    </row>
    <row r="168">
      <c r="A168">
        <f>IMPORTRANGE("https://docs.google.com/spreadsheets/d/14a1v00LhvG3Zx4kP_oESp4k_5ktpEMDCz_nnSINx36M/edit?usp=sharing", "Pathways!A148")</f>
        <v/>
      </c>
    </row>
    <row r="169">
      <c r="A169">
        <f>IMPORTRANGE("https://docs.google.com/spreadsheets/d/14a1v00LhvG3Zx4kP_oESp4k_5ktpEMDCz_nnSINx36M/edit?usp=sharing", "Pathways!A148")</f>
        <v/>
      </c>
    </row>
    <row r="170">
      <c r="A170">
        <f>IMPORTRANGE("https://docs.google.com/spreadsheets/d/14a1v00LhvG3Zx4kP_oESp4k_5ktpEMDCz_nnSINx36M/edit?usp=sharing", "Pathways!A169")</f>
        <v/>
      </c>
      <c r="B170">
        <f>IMPORTRANGE("https://docs.google.com/spreadsheets/d/14a1v00LhvG3Zx4kP_oESp4k_5ktpEMDCz_nnSINx36M/edit?usp=sharing", "Pathways!F171:F181")</f>
        <v/>
      </c>
      <c r="C170">
        <f>IMPORTRANGE("https://docs.google.com/spreadsheets/d/14a1v00LhvG3Zx4kP_oESp4k_5ktpEMDCz_nnSINx36M/edit?usp=sharing", "Pathways!A171:D181")</f>
        <v/>
      </c>
      <c r="G170">
        <f>IMPORTRANGE("https://docs.google.com/spreadsheets/d/14a1v00LhvG3Zx4kP_oESp4k_5ktpEMDCz_nnSINx36M/edit?usp=sharing", "Pathways!A183:A192")</f>
        <v/>
      </c>
      <c r="H170">
        <f>IMPORTRANGE("https://docs.google.com/spreadsheets/d/14a1v00LhvG3Zx4kP_oESp4k_5ktpEMDCz_nnSINx36M/edit?usp=sharing", "Pathways!C186:C192")</f>
        <v/>
      </c>
      <c r="I170">
        <f>IF(ISBLANK(IMPORTRANGE("https://docs.google.com/spreadsheets/d/14a1v00LhvG3Zx4kP_oESp4k_5ktpEMDCz_nnSINx36M/edit?usp=sharing", "Pathways!D186")), "---", IMPORTRANGE("https://docs.google.com/spreadsheets/d/14a1v00LhvG3Zx4kP_oESp4k_5ktpEMDCz_nnSINx36M/edit?usp=sharing", "Pathways!D186"))</f>
        <v/>
      </c>
      <c r="J170">
        <f>IMPORTRANGE("https://docs.google.com/spreadsheets/d/14a1v00LhvG3Zx4kP_oESp4k_5ktpEMDCz_nnSINx36M/edit?usp=sharing", "Pathways!C183:C184")</f>
        <v/>
      </c>
      <c r="K170">
        <f>IMPORTRANGE("https://docs.google.com/spreadsheets/d/14a1v00LhvG3Zx4kP_oESp4k_5ktpEMDCz_nnSINx36M/edit?usp=sharing", "Pathways!F183:F184")</f>
        <v/>
      </c>
      <c r="L170">
        <f>IMPORTRANGE("https://docs.google.com/spreadsheets/d/14a1v00LhvG3Zx4kP_oESp4k_5ktpEMDCz_nnSINx36M/edit?usp=sharing", "Pathways!F186:F187")</f>
        <v/>
      </c>
    </row>
    <row r="171">
      <c r="A171">
        <f>IMPORTRANGE("https://docs.google.com/spreadsheets/d/14a1v00LhvG3Zx4kP_oESp4k_5ktpEMDCz_nnSINx36M/edit?usp=sharing", "Pathways!A169")</f>
        <v/>
      </c>
    </row>
    <row r="172">
      <c r="A172">
        <f>IMPORTRANGE("https://docs.google.com/spreadsheets/d/14a1v00LhvG3Zx4kP_oESp4k_5ktpEMDCz_nnSINx36M/edit?usp=sharing", "Pathways!A169")</f>
        <v/>
      </c>
    </row>
    <row r="173">
      <c r="A173">
        <f>IMPORTRANGE("https://docs.google.com/spreadsheets/d/14a1v00LhvG3Zx4kP_oESp4k_5ktpEMDCz_nnSINx36M/edit?usp=sharing", "Pathways!A169")</f>
        <v/>
      </c>
    </row>
    <row r="174">
      <c r="A174">
        <f>IMPORTRANGE("https://docs.google.com/spreadsheets/d/14a1v00LhvG3Zx4kP_oESp4k_5ktpEMDCz_nnSINx36M/edit?usp=sharing", "Pathways!A169")</f>
        <v/>
      </c>
    </row>
    <row r="175">
      <c r="A175">
        <f>IMPORTRANGE("https://docs.google.com/spreadsheets/d/14a1v00LhvG3Zx4kP_oESp4k_5ktpEMDCz_nnSINx36M/edit?usp=sharing", "Pathways!A169")</f>
        <v/>
      </c>
    </row>
    <row r="176">
      <c r="A176">
        <f>IMPORTRANGE("https://docs.google.com/spreadsheets/d/14a1v00LhvG3Zx4kP_oESp4k_5ktpEMDCz_nnSINx36M/edit?usp=sharing", "Pathways!A169")</f>
        <v/>
      </c>
    </row>
    <row r="177">
      <c r="A177">
        <f>IMPORTRANGE("https://docs.google.com/spreadsheets/d/14a1v00LhvG3Zx4kP_oESp4k_5ktpEMDCz_nnSINx36M/edit?usp=sharing", "Pathways!A169")</f>
        <v/>
      </c>
    </row>
    <row r="178">
      <c r="A178">
        <f>IMPORTRANGE("https://docs.google.com/spreadsheets/d/14a1v00LhvG3Zx4kP_oESp4k_5ktpEMDCz_nnSINx36M/edit?usp=sharing", "Pathways!A169")</f>
        <v/>
      </c>
    </row>
    <row r="179">
      <c r="A179">
        <f>IMPORTRANGE("https://docs.google.com/spreadsheets/d/14a1v00LhvG3Zx4kP_oESp4k_5ktpEMDCz_nnSINx36M/edit?usp=sharing", "Pathways!A169")</f>
        <v/>
      </c>
    </row>
    <row r="180">
      <c r="A180">
        <f>IMPORTRANGE("https://docs.google.com/spreadsheets/d/14a1v00LhvG3Zx4kP_oESp4k_5ktpEMDCz_nnSINx36M/edit?usp=sharing", "Pathways!A169")</f>
        <v/>
      </c>
    </row>
    <row r="181">
      <c r="A181">
        <f>IMPORTRANGE("https://docs.google.com/spreadsheets/d/14a1v00LhvG3Zx4kP_oESp4k_5ktpEMDCz_nnSINx36M/edit?usp=sharing", "Pathways!A169")</f>
        <v/>
      </c>
      <c r="G181">
        <f>IMPORTRANGE("https://docs.google.com/spreadsheets/d/14a1v00LhvG3Zx4kP_oESp4k_5ktpEMDCz_nnSINx36M/edit?usp=sharing", "Pathways!B183:B192")</f>
        <v/>
      </c>
    </row>
    <row r="182">
      <c r="A182">
        <f>IMPORTRANGE("https://docs.google.com/spreadsheets/d/14a1v00LhvG3Zx4kP_oESp4k_5ktpEMDCz_nnSINx36M/edit?usp=sharing", "Pathways!A169")</f>
        <v/>
      </c>
    </row>
    <row r="183">
      <c r="A183">
        <f>IMPORTRANGE("https://docs.google.com/spreadsheets/d/14a1v00LhvG3Zx4kP_oESp4k_5ktpEMDCz_nnSINx36M/edit?usp=sharing", "Pathways!A169")</f>
        <v/>
      </c>
    </row>
    <row r="184">
      <c r="A184">
        <f>IMPORTRANGE("https://docs.google.com/spreadsheets/d/14a1v00LhvG3Zx4kP_oESp4k_5ktpEMDCz_nnSINx36M/edit?usp=sharing", "Pathways!A169")</f>
        <v/>
      </c>
    </row>
    <row r="185">
      <c r="A185">
        <f>IMPORTRANGE("https://docs.google.com/spreadsheets/d/14a1v00LhvG3Zx4kP_oESp4k_5ktpEMDCz_nnSINx36M/edit?usp=sharing", "Pathways!A169")</f>
        <v/>
      </c>
    </row>
    <row r="186">
      <c r="A186">
        <f>IMPORTRANGE("https://docs.google.com/spreadsheets/d/14a1v00LhvG3Zx4kP_oESp4k_5ktpEMDCz_nnSINx36M/edit?usp=sharing", "Pathways!A169")</f>
        <v/>
      </c>
    </row>
    <row r="187">
      <c r="A187">
        <f>IMPORTRANGE("https://docs.google.com/spreadsheets/d/14a1v00LhvG3Zx4kP_oESp4k_5ktpEMDCz_nnSINx36M/edit?usp=sharing", "Pathways!A169")</f>
        <v/>
      </c>
    </row>
    <row r="188">
      <c r="A188">
        <f>IMPORTRANGE("https://docs.google.com/spreadsheets/d/14a1v00LhvG3Zx4kP_oESp4k_5ktpEMDCz_nnSINx36M/edit?usp=sharing", "Pathways!A169")</f>
        <v/>
      </c>
    </row>
    <row r="189">
      <c r="A189">
        <f>IMPORTRANGE("https://docs.google.com/spreadsheets/d/14a1v00LhvG3Zx4kP_oESp4k_5ktpEMDCz_nnSINx36M/edit?usp=sharing", "Pathways!A169")</f>
        <v/>
      </c>
    </row>
    <row r="190">
      <c r="A190">
        <f>IMPORTRANGE("https://docs.google.com/spreadsheets/d/14a1v00LhvG3Zx4kP_oESp4k_5ktpEMDCz_nnSINx36M/edit?usp=sharing", "Pathways!A169")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64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Program</t>
        </is>
      </c>
      <c r="B1" t="inlineStr">
        <is>
          <t>Program Description</t>
        </is>
      </c>
      <c r="C1" t="inlineStr">
        <is>
          <t>Grade 9</t>
        </is>
      </c>
      <c r="D1" t="inlineStr">
        <is>
          <t>Grade 10</t>
        </is>
      </c>
      <c r="E1" t="inlineStr">
        <is>
          <t>Grade 11</t>
        </is>
      </c>
      <c r="F1" t="inlineStr">
        <is>
          <t>Grade 12</t>
        </is>
      </c>
      <c r="G1" t="inlineStr">
        <is>
          <t>Popular Elective Options</t>
        </is>
      </c>
      <c r="H1" t="inlineStr">
        <is>
          <t>Entrance Criteria: Description</t>
        </is>
      </c>
      <c r="I1" t="inlineStr">
        <is>
          <t>Entrance Criteria</t>
        </is>
      </c>
      <c r="J1" t="inlineStr">
        <is>
          <t>Link to 1-2 Minute Video</t>
        </is>
      </c>
      <c r="K1" t="inlineStr">
        <is>
          <t>Two Student Quotes</t>
        </is>
      </c>
      <c r="L1" t="inlineStr">
        <is>
          <t>Two Staff Quotes</t>
        </is>
      </c>
    </row>
    <row r="2">
      <c r="A2">
        <f>IMPORTRANGE("https://docs.google.com/spreadsheets/d/1HYPE-YheBUemZrCzsVmP1XSbMp35s24LD8fx9Jxn2zA/edit?usp=sharing", "Pathways!A1")</f>
        <v/>
      </c>
      <c r="B2">
        <f>IMPORTRANGE("https://docs.google.com/spreadsheets/d/1HYPE-YheBUemZrCzsVmP1XSbMp35s24LD8fx9Jxn2zA/edit?usp=sharing", "Pathways!F3:F13")</f>
        <v/>
      </c>
      <c r="C2">
        <f>IMPORTRANGE("https://docs.google.com/spreadsheets/d/1HYPE-YheBUemZrCzsVmP1XSbMp35s24LD8fx9Jxn2zA/edit?usp=sharing", "Pathways!A3:D13")</f>
        <v/>
      </c>
      <c r="G2">
        <f>IMPORTRANGE("https://docs.google.com/spreadsheets/d/1HYPE-YheBUemZrCzsVmP1XSbMp35s24LD8fx9Jxn2zA/edit?usp=sharing", "Pathways!A15:A24")</f>
        <v/>
      </c>
      <c r="H2">
        <f>IMPORTRANGE("https://docs.google.com/spreadsheets/d/1HYPE-YheBUemZrCzsVmP1XSbMp35s24LD8fx9Jxn2zA/edit?usp=sharing", "Pathways!C18:C24")</f>
        <v/>
      </c>
      <c r="I2">
        <f>IF(ISBLANK(IMPORTRANGE("https://docs.google.com/spreadsheets/d/1HYPE-YheBUemZrCzsVmP1XSbMp35s24LD8fx9Jxn2zA/edit?usp=sharing", "Pathways!D18")), "---", IMPORTRANGE("https://docs.google.com/spreadsheets/d/1HYPE-YheBUemZrCzsVmP1XSbMp35s24LD8fx9Jxn2zA/edit?usp=sharing", "Pathways!D18"))</f>
        <v/>
      </c>
      <c r="J2">
        <f>IMPORTRANGE("https://docs.google.com/spreadsheets/d/1HYPE-YheBUemZrCzsVmP1XSbMp35s24LD8fx9Jxn2zA/edit?usp=sharing", "Pathways!C15:C16")</f>
        <v/>
      </c>
      <c r="K2">
        <f>IMPORTRANGE("https://docs.google.com/spreadsheets/d/1HYPE-YheBUemZrCzsVmP1XSbMp35s24LD8fx9Jxn2zA/edit?usp=sharing", "Pathways!F15:F16")</f>
        <v/>
      </c>
      <c r="L2">
        <f>IMPORTRANGE("https://docs.google.com/spreadsheets/d/1HYPE-YheBUemZrCzsVmP1XSbMp35s24LD8fx9Jxn2zA/edit?usp=sharing", "Pathways!F18:F19")</f>
        <v/>
      </c>
    </row>
    <row r="3">
      <c r="A3">
        <f>IMPORTRANGE("https://docs.google.com/spreadsheets/d/1HYPE-YheBUemZrCzsVmP1XSbMp35s24LD8fx9Jxn2zA/edit?usp=sharing", "Pathways!A1")</f>
        <v/>
      </c>
    </row>
    <row r="4">
      <c r="A4">
        <f>IMPORTRANGE("https://docs.google.com/spreadsheets/d/1HYPE-YheBUemZrCzsVmP1XSbMp35s24LD8fx9Jxn2zA/edit?usp=sharing", "Pathways!A1")</f>
        <v/>
      </c>
    </row>
    <row r="5">
      <c r="A5">
        <f>IMPORTRANGE("https://docs.google.com/spreadsheets/d/1HYPE-YheBUemZrCzsVmP1XSbMp35s24LD8fx9Jxn2zA/edit?usp=sharing", "Pathways!A1")</f>
        <v/>
      </c>
    </row>
    <row r="6">
      <c r="A6">
        <f>IMPORTRANGE("https://docs.google.com/spreadsheets/d/1HYPE-YheBUemZrCzsVmP1XSbMp35s24LD8fx9Jxn2zA/edit?usp=sharing", "Pathways!A1")</f>
        <v/>
      </c>
    </row>
    <row r="7">
      <c r="A7">
        <f>IMPORTRANGE("https://docs.google.com/spreadsheets/d/1HYPE-YheBUemZrCzsVmP1XSbMp35s24LD8fx9Jxn2zA/edit?usp=sharing", "Pathways!A1")</f>
        <v/>
      </c>
    </row>
    <row r="8">
      <c r="A8">
        <f>IMPORTRANGE("https://docs.google.com/spreadsheets/d/1HYPE-YheBUemZrCzsVmP1XSbMp35s24LD8fx9Jxn2zA/edit?usp=sharing", "Pathways!A1")</f>
        <v/>
      </c>
    </row>
    <row r="9">
      <c r="A9">
        <f>IMPORTRANGE("https://docs.google.com/spreadsheets/d/1HYPE-YheBUemZrCzsVmP1XSbMp35s24LD8fx9Jxn2zA/edit?usp=sharing", "Pathways!A1")</f>
        <v/>
      </c>
    </row>
    <row r="10">
      <c r="A10">
        <f>IMPORTRANGE("https://docs.google.com/spreadsheets/d/1HYPE-YheBUemZrCzsVmP1XSbMp35s24LD8fx9Jxn2zA/edit?usp=sharing", "Pathways!A1")</f>
        <v/>
      </c>
    </row>
    <row r="11">
      <c r="A11">
        <f>IMPORTRANGE("https://docs.google.com/spreadsheets/d/1HYPE-YheBUemZrCzsVmP1XSbMp35s24LD8fx9Jxn2zA/edit?usp=sharing", "Pathways!A1")</f>
        <v/>
      </c>
    </row>
    <row r="12">
      <c r="A12">
        <f>IMPORTRANGE("https://docs.google.com/spreadsheets/d/1HYPE-YheBUemZrCzsVmP1XSbMp35s24LD8fx9Jxn2zA/edit?usp=sharing", "Pathways!A1")</f>
        <v/>
      </c>
    </row>
    <row r="13">
      <c r="A13">
        <f>IMPORTRANGE("https://docs.google.com/spreadsheets/d/1HYPE-YheBUemZrCzsVmP1XSbMp35s24LD8fx9Jxn2zA/edit?usp=sharing", "Pathways!A1")</f>
        <v/>
      </c>
      <c r="G13">
        <f>IMPORTRANGE("https://docs.google.com/spreadsheets/d/1HYPE-YheBUemZrCzsVmP1XSbMp35s24LD8fx9Jxn2zA/edit?usp=sharing", "Pathways!B15:B24")</f>
        <v/>
      </c>
    </row>
    <row r="14">
      <c r="A14">
        <f>IMPORTRANGE("https://docs.google.com/spreadsheets/d/1HYPE-YheBUemZrCzsVmP1XSbMp35s24LD8fx9Jxn2zA/edit?usp=sharing", "Pathways!A1")</f>
        <v/>
      </c>
    </row>
    <row r="15">
      <c r="A15">
        <f>IMPORTRANGE("https://docs.google.com/spreadsheets/d/1HYPE-YheBUemZrCzsVmP1XSbMp35s24LD8fx9Jxn2zA/edit?usp=sharing", "Pathways!A1")</f>
        <v/>
      </c>
    </row>
    <row r="16">
      <c r="A16">
        <f>IMPORTRANGE("https://docs.google.com/spreadsheets/d/1HYPE-YheBUemZrCzsVmP1XSbMp35s24LD8fx9Jxn2zA/edit?usp=sharing", "Pathways!A1")</f>
        <v/>
      </c>
    </row>
    <row r="17">
      <c r="A17">
        <f>IMPORTRANGE("https://docs.google.com/spreadsheets/d/1HYPE-YheBUemZrCzsVmP1XSbMp35s24LD8fx9Jxn2zA/edit?usp=sharing", "Pathways!A1")</f>
        <v/>
      </c>
    </row>
    <row r="18">
      <c r="A18">
        <f>IMPORTRANGE("https://docs.google.com/spreadsheets/d/1HYPE-YheBUemZrCzsVmP1XSbMp35s24LD8fx9Jxn2zA/edit?usp=sharing", "Pathways!A1")</f>
        <v/>
      </c>
    </row>
    <row r="19">
      <c r="A19">
        <f>IMPORTRANGE("https://docs.google.com/spreadsheets/d/1HYPE-YheBUemZrCzsVmP1XSbMp35s24LD8fx9Jxn2zA/edit?usp=sharing", "Pathways!A1")</f>
        <v/>
      </c>
    </row>
    <row r="20">
      <c r="A20">
        <f>IMPORTRANGE("https://docs.google.com/spreadsheets/d/1HYPE-YheBUemZrCzsVmP1XSbMp35s24LD8fx9Jxn2zA/edit?usp=sharing", "Pathways!A1")</f>
        <v/>
      </c>
    </row>
    <row r="21">
      <c r="A21">
        <f>IMPORTRANGE("https://docs.google.com/spreadsheets/d/1HYPE-YheBUemZrCzsVmP1XSbMp35s24LD8fx9Jxn2zA/edit?usp=sharing", "Pathways!A1")</f>
        <v/>
      </c>
    </row>
    <row r="22">
      <c r="A22">
        <f>IMPORTRANGE("https://docs.google.com/spreadsheets/d/1HYPE-YheBUemZrCzsVmP1XSbMp35s24LD8fx9Jxn2zA/edit?usp=sharing", "Pathways!A1")</f>
        <v/>
      </c>
    </row>
    <row r="23">
      <c r="A23">
        <f>IMPORTRANGE("https://docs.google.com/spreadsheets/d/1HYPE-YheBUemZrCzsVmP1XSbMp35s24LD8fx9Jxn2zA/edit?usp=sharing", "Pathways!A22")</f>
        <v/>
      </c>
      <c r="B23">
        <f>IMPORTRANGE("https://docs.google.com/spreadsheets/d/1HYPE-YheBUemZrCzsVmP1XSbMp35s24LD8fx9Jxn2zA/edit?usp=sharing", "Pathways!F24:F34")</f>
        <v/>
      </c>
      <c r="C23">
        <f>IMPORTRANGE("https://docs.google.com/spreadsheets/d/1HYPE-YheBUemZrCzsVmP1XSbMp35s24LD8fx9Jxn2zA/edit?usp=sharing", "Pathways!A24:D34")</f>
        <v/>
      </c>
      <c r="G23">
        <f>IMPORTRANGE("https://docs.google.com/spreadsheets/d/1HYPE-YheBUemZrCzsVmP1XSbMp35s24LD8fx9Jxn2zA/edit?usp=sharing", "Pathways!A36:A45")</f>
        <v/>
      </c>
      <c r="H23">
        <f>IMPORTRANGE("https://docs.google.com/spreadsheets/d/1HYPE-YheBUemZrCzsVmP1XSbMp35s24LD8fx9Jxn2zA/edit?usp=sharing", "Pathways!C39:C45")</f>
        <v/>
      </c>
      <c r="I23">
        <f>IF(ISBLANK(IMPORTRANGE("https://docs.google.com/spreadsheets/d/1HYPE-YheBUemZrCzsVmP1XSbMp35s24LD8fx9Jxn2zA/edit?usp=sharing", "Pathways!D39")), "---", IMPORTRANGE("https://docs.google.com/spreadsheets/d/1HYPE-YheBUemZrCzsVmP1XSbMp35s24LD8fx9Jxn2zA/edit?usp=sharing", "Pathways!D39"))</f>
        <v/>
      </c>
      <c r="J23">
        <f>IMPORTRANGE("https://docs.google.com/spreadsheets/d/1HYPE-YheBUemZrCzsVmP1XSbMp35s24LD8fx9Jxn2zA/edit?usp=sharing", "Pathways!C36:C37")</f>
        <v/>
      </c>
      <c r="K23">
        <f>IMPORTRANGE("https://docs.google.com/spreadsheets/d/1HYPE-YheBUemZrCzsVmP1XSbMp35s24LD8fx9Jxn2zA/edit?usp=sharing", "Pathways!F36:F37")</f>
        <v/>
      </c>
      <c r="L23">
        <f>IMPORTRANGE("https://docs.google.com/spreadsheets/d/1HYPE-YheBUemZrCzsVmP1XSbMp35s24LD8fx9Jxn2zA/edit?usp=sharing", "Pathways!F39:F40")</f>
        <v/>
      </c>
    </row>
    <row r="24">
      <c r="A24">
        <f>IMPORTRANGE("https://docs.google.com/spreadsheets/d/1HYPE-YheBUemZrCzsVmP1XSbMp35s24LD8fx9Jxn2zA/edit?usp=sharing", "Pathways!A22")</f>
        <v/>
      </c>
    </row>
    <row r="25">
      <c r="A25">
        <f>IMPORTRANGE("https://docs.google.com/spreadsheets/d/1HYPE-YheBUemZrCzsVmP1XSbMp35s24LD8fx9Jxn2zA/edit?usp=sharing", "Pathways!A22")</f>
        <v/>
      </c>
    </row>
    <row r="26">
      <c r="A26">
        <f>IMPORTRANGE("https://docs.google.com/spreadsheets/d/1HYPE-YheBUemZrCzsVmP1XSbMp35s24LD8fx9Jxn2zA/edit?usp=sharing", "Pathways!A22")</f>
        <v/>
      </c>
    </row>
    <row r="27">
      <c r="A27">
        <f>IMPORTRANGE("https://docs.google.com/spreadsheets/d/1HYPE-YheBUemZrCzsVmP1XSbMp35s24LD8fx9Jxn2zA/edit?usp=sharing", "Pathways!A22")</f>
        <v/>
      </c>
    </row>
    <row r="28">
      <c r="A28">
        <f>IMPORTRANGE("https://docs.google.com/spreadsheets/d/1HYPE-YheBUemZrCzsVmP1XSbMp35s24LD8fx9Jxn2zA/edit?usp=sharing", "Pathways!A22")</f>
        <v/>
      </c>
    </row>
    <row r="29">
      <c r="A29">
        <f>IMPORTRANGE("https://docs.google.com/spreadsheets/d/1HYPE-YheBUemZrCzsVmP1XSbMp35s24LD8fx9Jxn2zA/edit?usp=sharing", "Pathways!A22")</f>
        <v/>
      </c>
    </row>
    <row r="30">
      <c r="A30">
        <f>IMPORTRANGE("https://docs.google.com/spreadsheets/d/1HYPE-YheBUemZrCzsVmP1XSbMp35s24LD8fx9Jxn2zA/edit?usp=sharing", "Pathways!A22")</f>
        <v/>
      </c>
    </row>
    <row r="31">
      <c r="A31">
        <f>IMPORTRANGE("https://docs.google.com/spreadsheets/d/1HYPE-YheBUemZrCzsVmP1XSbMp35s24LD8fx9Jxn2zA/edit?usp=sharing", "Pathways!A22")</f>
        <v/>
      </c>
    </row>
    <row r="32">
      <c r="A32">
        <f>IMPORTRANGE("https://docs.google.com/spreadsheets/d/1HYPE-YheBUemZrCzsVmP1XSbMp35s24LD8fx9Jxn2zA/edit?usp=sharing", "Pathways!A22")</f>
        <v/>
      </c>
    </row>
    <row r="33">
      <c r="A33">
        <f>IMPORTRANGE("https://docs.google.com/spreadsheets/d/1HYPE-YheBUemZrCzsVmP1XSbMp35s24LD8fx9Jxn2zA/edit?usp=sharing", "Pathways!A22")</f>
        <v/>
      </c>
    </row>
    <row r="34">
      <c r="A34">
        <f>IMPORTRANGE("https://docs.google.com/spreadsheets/d/1HYPE-YheBUemZrCzsVmP1XSbMp35s24LD8fx9Jxn2zA/edit?usp=sharing", "Pathways!A22")</f>
        <v/>
      </c>
      <c r="G34">
        <f>IMPORTRANGE("https://docs.google.com/spreadsheets/d/1HYPE-YheBUemZrCzsVmP1XSbMp35s24LD8fx9Jxn2zA/edit?usp=sharing", "Pathways!B36:B45")</f>
        <v/>
      </c>
    </row>
    <row r="35">
      <c r="A35">
        <f>IMPORTRANGE("https://docs.google.com/spreadsheets/d/1HYPE-YheBUemZrCzsVmP1XSbMp35s24LD8fx9Jxn2zA/edit?usp=sharing", "Pathways!A22")</f>
        <v/>
      </c>
    </row>
    <row r="36">
      <c r="A36">
        <f>IMPORTRANGE("https://docs.google.com/spreadsheets/d/1HYPE-YheBUemZrCzsVmP1XSbMp35s24LD8fx9Jxn2zA/edit?usp=sharing", "Pathways!A22")</f>
        <v/>
      </c>
    </row>
    <row r="37">
      <c r="A37">
        <f>IMPORTRANGE("https://docs.google.com/spreadsheets/d/1HYPE-YheBUemZrCzsVmP1XSbMp35s24LD8fx9Jxn2zA/edit?usp=sharing", "Pathways!A22")</f>
        <v/>
      </c>
    </row>
    <row r="38">
      <c r="A38">
        <f>IMPORTRANGE("https://docs.google.com/spreadsheets/d/1HYPE-YheBUemZrCzsVmP1XSbMp35s24LD8fx9Jxn2zA/edit?usp=sharing", "Pathways!A22")</f>
        <v/>
      </c>
    </row>
    <row r="39">
      <c r="A39">
        <f>IMPORTRANGE("https://docs.google.com/spreadsheets/d/1HYPE-YheBUemZrCzsVmP1XSbMp35s24LD8fx9Jxn2zA/edit?usp=sharing", "Pathways!A22")</f>
        <v/>
      </c>
    </row>
    <row r="40">
      <c r="A40">
        <f>IMPORTRANGE("https://docs.google.com/spreadsheets/d/1HYPE-YheBUemZrCzsVmP1XSbMp35s24LD8fx9Jxn2zA/edit?usp=sharing", "Pathways!A22")</f>
        <v/>
      </c>
    </row>
    <row r="41">
      <c r="A41">
        <f>IMPORTRANGE("https://docs.google.com/spreadsheets/d/1HYPE-YheBUemZrCzsVmP1XSbMp35s24LD8fx9Jxn2zA/edit?usp=sharing", "Pathways!A22")</f>
        <v/>
      </c>
    </row>
    <row r="42">
      <c r="A42">
        <f>IMPORTRANGE("https://docs.google.com/spreadsheets/d/1HYPE-YheBUemZrCzsVmP1XSbMp35s24LD8fx9Jxn2zA/edit?usp=sharing", "Pathways!A22")</f>
        <v/>
      </c>
    </row>
    <row r="43">
      <c r="A43">
        <f>IMPORTRANGE("https://docs.google.com/spreadsheets/d/1HYPE-YheBUemZrCzsVmP1XSbMp35s24LD8fx9Jxn2zA/edit?usp=sharing", "Pathways!A22")</f>
        <v/>
      </c>
    </row>
    <row r="44">
      <c r="A44">
        <f>IMPORTRANGE("https://docs.google.com/spreadsheets/d/1HYPE-YheBUemZrCzsVmP1XSbMp35s24LD8fx9Jxn2zA/edit?usp=sharing", "Pathways!A43")</f>
        <v/>
      </c>
      <c r="B44">
        <f>IMPORTRANGE("https://docs.google.com/spreadsheets/d/1HYPE-YheBUemZrCzsVmP1XSbMp35s24LD8fx9Jxn2zA/edit?usp=sharing", "Pathways!F45:F55")</f>
        <v/>
      </c>
      <c r="C44">
        <f>IMPORTRANGE("https://docs.google.com/spreadsheets/d/1HYPE-YheBUemZrCzsVmP1XSbMp35s24LD8fx9Jxn2zA/edit?usp=sharing", "Pathways!A45:D55")</f>
        <v/>
      </c>
      <c r="G44">
        <f>IMPORTRANGE("https://docs.google.com/spreadsheets/d/1HYPE-YheBUemZrCzsVmP1XSbMp35s24LD8fx9Jxn2zA/edit?usp=sharing", "Pathways!A57:A66")</f>
        <v/>
      </c>
      <c r="H44">
        <f>IMPORTRANGE("https://docs.google.com/spreadsheets/d/1HYPE-YheBUemZrCzsVmP1XSbMp35s24LD8fx9Jxn2zA/edit?usp=sharing", "Pathways!C60:C66")</f>
        <v/>
      </c>
      <c r="I44">
        <f>IF(ISBLANK(IMPORTRANGE("https://docs.google.com/spreadsheets/d/1HYPE-YheBUemZrCzsVmP1XSbMp35s24LD8fx9Jxn2zA/edit?usp=sharing", "Pathways!D60")), "---", IMPORTRANGE("https://docs.google.com/spreadsheets/d/1HYPE-YheBUemZrCzsVmP1XSbMp35s24LD8fx9Jxn2zA/edit?usp=sharing", "Pathways!D60"))</f>
        <v/>
      </c>
      <c r="J44">
        <f>IMPORTRANGE("https://docs.google.com/spreadsheets/d/1HYPE-YheBUemZrCzsVmP1XSbMp35s24LD8fx9Jxn2zA/edit?usp=sharing", "Pathways!C57:C58")</f>
        <v/>
      </c>
      <c r="K44">
        <f>IMPORTRANGE("https://docs.google.com/spreadsheets/d/1HYPE-YheBUemZrCzsVmP1XSbMp35s24LD8fx9Jxn2zA/edit?usp=sharing", "Pathways!F57:F58")</f>
        <v/>
      </c>
      <c r="L44">
        <f>IMPORTRANGE("https://docs.google.com/spreadsheets/d/1HYPE-YheBUemZrCzsVmP1XSbMp35s24LD8fx9Jxn2zA/edit?usp=sharing", "Pathways!F60:F61")</f>
        <v/>
      </c>
    </row>
    <row r="45">
      <c r="A45">
        <f>IMPORTRANGE("https://docs.google.com/spreadsheets/d/1HYPE-YheBUemZrCzsVmP1XSbMp35s24LD8fx9Jxn2zA/edit?usp=sharing", "Pathways!A43")</f>
        <v/>
      </c>
    </row>
    <row r="46">
      <c r="A46">
        <f>IMPORTRANGE("https://docs.google.com/spreadsheets/d/1HYPE-YheBUemZrCzsVmP1XSbMp35s24LD8fx9Jxn2zA/edit?usp=sharing", "Pathways!A43")</f>
        <v/>
      </c>
    </row>
    <row r="47">
      <c r="A47">
        <f>IMPORTRANGE("https://docs.google.com/spreadsheets/d/1HYPE-YheBUemZrCzsVmP1XSbMp35s24LD8fx9Jxn2zA/edit?usp=sharing", "Pathways!A43")</f>
        <v/>
      </c>
    </row>
    <row r="48">
      <c r="A48">
        <f>IMPORTRANGE("https://docs.google.com/spreadsheets/d/1HYPE-YheBUemZrCzsVmP1XSbMp35s24LD8fx9Jxn2zA/edit?usp=sharing", "Pathways!A43")</f>
        <v/>
      </c>
    </row>
    <row r="49">
      <c r="A49">
        <f>IMPORTRANGE("https://docs.google.com/spreadsheets/d/1HYPE-YheBUemZrCzsVmP1XSbMp35s24LD8fx9Jxn2zA/edit?usp=sharing", "Pathways!A43")</f>
        <v/>
      </c>
    </row>
    <row r="50">
      <c r="A50">
        <f>IMPORTRANGE("https://docs.google.com/spreadsheets/d/1HYPE-YheBUemZrCzsVmP1XSbMp35s24LD8fx9Jxn2zA/edit?usp=sharing", "Pathways!A43")</f>
        <v/>
      </c>
    </row>
    <row r="51">
      <c r="A51">
        <f>IMPORTRANGE("https://docs.google.com/spreadsheets/d/1HYPE-YheBUemZrCzsVmP1XSbMp35s24LD8fx9Jxn2zA/edit?usp=sharing", "Pathways!A43")</f>
        <v/>
      </c>
    </row>
    <row r="52">
      <c r="A52">
        <f>IMPORTRANGE("https://docs.google.com/spreadsheets/d/1HYPE-YheBUemZrCzsVmP1XSbMp35s24LD8fx9Jxn2zA/edit?usp=sharing", "Pathways!A43")</f>
        <v/>
      </c>
    </row>
    <row r="53">
      <c r="A53">
        <f>IMPORTRANGE("https://docs.google.com/spreadsheets/d/1HYPE-YheBUemZrCzsVmP1XSbMp35s24LD8fx9Jxn2zA/edit?usp=sharing", "Pathways!A43")</f>
        <v/>
      </c>
    </row>
    <row r="54">
      <c r="A54">
        <f>IMPORTRANGE("https://docs.google.com/spreadsheets/d/1HYPE-YheBUemZrCzsVmP1XSbMp35s24LD8fx9Jxn2zA/edit?usp=sharing", "Pathways!A43")</f>
        <v/>
      </c>
    </row>
    <row r="55">
      <c r="A55">
        <f>IMPORTRANGE("https://docs.google.com/spreadsheets/d/1HYPE-YheBUemZrCzsVmP1XSbMp35s24LD8fx9Jxn2zA/edit?usp=sharing", "Pathways!A43")</f>
        <v/>
      </c>
      <c r="G55">
        <f>IMPORTRANGE("https://docs.google.com/spreadsheets/d/1HYPE-YheBUemZrCzsVmP1XSbMp35s24LD8fx9Jxn2zA/edit?usp=sharing", "Pathways!B57:B66")</f>
        <v/>
      </c>
    </row>
    <row r="56">
      <c r="A56">
        <f>IMPORTRANGE("https://docs.google.com/spreadsheets/d/1HYPE-YheBUemZrCzsVmP1XSbMp35s24LD8fx9Jxn2zA/edit?usp=sharing", "Pathways!A43")</f>
        <v/>
      </c>
    </row>
    <row r="57">
      <c r="A57">
        <f>IMPORTRANGE("https://docs.google.com/spreadsheets/d/1HYPE-YheBUemZrCzsVmP1XSbMp35s24LD8fx9Jxn2zA/edit?usp=sharing", "Pathways!A43")</f>
        <v/>
      </c>
    </row>
    <row r="58">
      <c r="A58">
        <f>IMPORTRANGE("https://docs.google.com/spreadsheets/d/1HYPE-YheBUemZrCzsVmP1XSbMp35s24LD8fx9Jxn2zA/edit?usp=sharing", "Pathways!A43")</f>
        <v/>
      </c>
    </row>
    <row r="59">
      <c r="A59">
        <f>IMPORTRANGE("https://docs.google.com/spreadsheets/d/1HYPE-YheBUemZrCzsVmP1XSbMp35s24LD8fx9Jxn2zA/edit?usp=sharing", "Pathways!A43")</f>
        <v/>
      </c>
    </row>
    <row r="60">
      <c r="A60">
        <f>IMPORTRANGE("https://docs.google.com/spreadsheets/d/1HYPE-YheBUemZrCzsVmP1XSbMp35s24LD8fx9Jxn2zA/edit?usp=sharing", "Pathways!A43")</f>
        <v/>
      </c>
    </row>
    <row r="61">
      <c r="A61">
        <f>IMPORTRANGE("https://docs.google.com/spreadsheets/d/1HYPE-YheBUemZrCzsVmP1XSbMp35s24LD8fx9Jxn2zA/edit?usp=sharing", "Pathways!A43")</f>
        <v/>
      </c>
    </row>
    <row r="62">
      <c r="A62">
        <f>IMPORTRANGE("https://docs.google.com/spreadsheets/d/1HYPE-YheBUemZrCzsVmP1XSbMp35s24LD8fx9Jxn2zA/edit?usp=sharing", "Pathways!A43")</f>
        <v/>
      </c>
    </row>
    <row r="63">
      <c r="A63">
        <f>IMPORTRANGE("https://docs.google.com/spreadsheets/d/1HYPE-YheBUemZrCzsVmP1XSbMp35s24LD8fx9Jxn2zA/edit?usp=sharing", "Pathways!A43")</f>
        <v/>
      </c>
    </row>
    <row r="64">
      <c r="A64">
        <f>IMPORTRANGE("https://docs.google.com/spreadsheets/d/1HYPE-YheBUemZrCzsVmP1XSbMp35s24LD8fx9Jxn2zA/edit?usp=sharing", "Pathways!A43")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2020-01-10T15:03:55Z</dcterms:created>
  <dcterms:modified xsi:type="dcterms:W3CDTF">2020-01-10T15:03:55Z</dcterms:modified>
</cp:coreProperties>
</file>