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8755" windowHeight="12840" activeTab="1"/>
  </bookViews>
  <sheets>
    <sheet name="IPC" sheetId="1" r:id="rId1"/>
    <sheet name="fmax_IP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C52" i="2"/>
  <c r="D52" i="2"/>
  <c r="E52" i="2"/>
  <c r="F52" i="2"/>
  <c r="G52" i="2"/>
  <c r="H52" i="2"/>
  <c r="B53" i="2"/>
  <c r="B52" i="2"/>
  <c r="G33" i="2"/>
  <c r="G34" i="2"/>
  <c r="G35" i="2"/>
  <c r="G36" i="2"/>
  <c r="G37" i="2"/>
  <c r="G32" i="2"/>
  <c r="C33" i="2"/>
  <c r="C34" i="2"/>
  <c r="C35" i="2"/>
  <c r="C36" i="2"/>
  <c r="C37" i="2"/>
  <c r="C32" i="2"/>
  <c r="H24" i="2"/>
  <c r="H25" i="2"/>
  <c r="H26" i="2"/>
  <c r="H27" i="2"/>
  <c r="H28" i="2"/>
  <c r="H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G27" i="2"/>
  <c r="G28" i="2"/>
  <c r="C23" i="2"/>
  <c r="D23" i="2"/>
  <c r="E23" i="2"/>
  <c r="F23" i="2"/>
  <c r="G23" i="2"/>
  <c r="B23" i="2"/>
  <c r="C45" i="1" l="1"/>
  <c r="C46" i="1"/>
  <c r="C47" i="1"/>
  <c r="C48" i="1"/>
  <c r="C49" i="1"/>
  <c r="C44" i="1"/>
  <c r="H3" i="1"/>
  <c r="H4" i="1"/>
  <c r="H5" i="1"/>
  <c r="H6" i="1"/>
  <c r="H7" i="1"/>
  <c r="H2" i="1"/>
  <c r="B37" i="1"/>
  <c r="G22" i="1"/>
</calcChain>
</file>

<file path=xl/sharedStrings.xml><?xml version="1.0" encoding="utf-8"?>
<sst xmlns="http://schemas.openxmlformats.org/spreadsheetml/2006/main" count="91" uniqueCount="33">
  <si>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</si>
  <si>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</si>
  <si>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</si>
  <si>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</si>
  <si>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</si>
  <si>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</si>
  <si>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</si>
  <si>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</si>
  <si>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</si>
  <si>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perBest</t>
  </si>
  <si>
    <t>tage (override)</t>
  </si>
  <si>
    <t>tage orig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</si>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</sst>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IPC!$B$14:$G$14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IPC!$B$15:$G$15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0.32729999999999998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85440"/>
        <c:axId val="114686976"/>
      </c:barChart>
      <c:catAx>
        <c:axId val="114685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4686976"/>
        <c:crosses val="autoZero"/>
        <c:auto val="1"/>
        <c:lblAlgn val="ctr"/>
        <c:lblOffset val="100"/>
        <c:noMultiLvlLbl val="0"/>
      </c:catAx>
      <c:valAx>
        <c:axId val="11468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4685440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IPC!$A$20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IPC!$B$19:$I$19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IPC!$B$20:$I$20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48864"/>
        <c:axId val="116162944"/>
      </c:barChart>
      <c:catAx>
        <c:axId val="116148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6162944"/>
        <c:crosses val="autoZero"/>
        <c:auto val="1"/>
        <c:lblAlgn val="ctr"/>
        <c:lblOffset val="100"/>
        <c:noMultiLvlLbl val="0"/>
      </c:catAx>
      <c:valAx>
        <c:axId val="116162944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41E-2"/>
              <c:y val="0.396323272090988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6148864"/>
        <c:crosses val="autoZero"/>
        <c:crossBetween val="between"/>
        <c:majorUnit val="1.000000000000000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IPC!$A$33:$A$35</c:f>
              <c:strCache>
                <c:ptCount val="3"/>
                <c:pt idx="0">
                  <c:v>Single-Cycle TAGE</c:v>
                </c:pt>
                <c:pt idx="1">
                  <c:v>O-TAGE</c:v>
                </c:pt>
                <c:pt idx="2">
                  <c:v>O-TAGE-SC</c:v>
                </c:pt>
              </c:strCache>
            </c:strRef>
          </c:cat>
          <c:val>
            <c:numRef>
              <c:f>IPC!$B$33:$B$35</c:f>
              <c:numCache>
                <c:formatCode>General</c:formatCode>
                <c:ptCount val="3"/>
                <c:pt idx="0">
                  <c:v>0.3296</c:v>
                </c:pt>
                <c:pt idx="1">
                  <c:v>0.32440000000000002</c:v>
                </c:pt>
                <c:pt idx="2">
                  <c:v>0.32911000000000001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78944"/>
        <c:axId val="116180480"/>
      </c:barChart>
      <c:catAx>
        <c:axId val="116178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6180480"/>
        <c:crosses val="autoZero"/>
        <c:auto val="1"/>
        <c:lblAlgn val="ctr"/>
        <c:lblOffset val="100"/>
        <c:noMultiLvlLbl val="0"/>
      </c:catAx>
      <c:valAx>
        <c:axId val="11618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6178944"/>
        <c:crosses val="autoZero"/>
        <c:crossBetween val="between"/>
        <c:majorUnit val="2.0000000000000005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IPC!$B$43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IPC!$A$44:$A$49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O-TAGE-SC</c:v>
                </c:pt>
                <c:pt idx="5">
                  <c:v>Single-Cycle TAGE</c:v>
                </c:pt>
              </c:strCache>
            </c:strRef>
          </c:cat>
          <c:val>
            <c:numRef>
              <c:f>IPC!$B$44:$B$49</c:f>
              <c:numCache>
                <c:formatCode>General</c:formatCode>
                <c:ptCount val="6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0.3291</c:v>
                </c:pt>
                <c:pt idx="5">
                  <c:v>0.3296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56352"/>
        <c:axId val="115958144"/>
      </c:barChart>
      <c:catAx>
        <c:axId val="115956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958144"/>
        <c:crosses val="autoZero"/>
        <c:auto val="1"/>
        <c:lblAlgn val="ctr"/>
        <c:lblOffset val="100"/>
        <c:noMultiLvlLbl val="0"/>
      </c:catAx>
      <c:valAx>
        <c:axId val="11595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5956352"/>
        <c:crosses val="autoZero"/>
        <c:crossBetween val="between"/>
        <c:majorUnit val="2.0000000000000005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fmax_IPS!$B$3:$B$8</c:f>
              <c:numCache>
                <c:formatCode>General</c:formatCode>
                <c:ptCount val="6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fmax_IPS!$C$3:$C$8</c:f>
              <c:numCache>
                <c:formatCode>General</c:formatCode>
                <c:ptCount val="6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fmax_IPS!$D$3:$D$8</c:f>
              <c:numCache>
                <c:formatCode>General</c:formatCode>
                <c:ptCount val="6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fmax_IPS!$E$3:$E$8</c:f>
              <c:numCache>
                <c:formatCode>General</c:formatCode>
                <c:ptCount val="6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fmax_IPS!$F$3:$F$8</c:f>
              <c:numCache>
                <c:formatCode>General</c:formatCode>
                <c:ptCount val="6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fmax_IPS!$G$3:$G$8</c:f>
              <c:numCache>
                <c:formatCode>General</c:formatCode>
                <c:ptCount val="6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222.22</c:v>
                </c:pt>
                <c:pt idx="5">
                  <c:v>270.18799999999999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axId val="116016256"/>
        <c:axId val="116017792"/>
      </c:barChart>
      <c:catAx>
        <c:axId val="11601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17792"/>
        <c:crosses val="autoZero"/>
        <c:auto val="1"/>
        <c:lblAlgn val="ctr"/>
        <c:lblOffset val="100"/>
        <c:noMultiLvlLbl val="0"/>
      </c:catAx>
      <c:valAx>
        <c:axId val="116017792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16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fmax_IPS!$B$31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fmax_IPS!$A$32:$A$37</c:f>
              <c:strCache>
                <c:ptCount val="6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fmax_IPS!$B$32:$B$37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73.243712000000002</c:v>
                </c:pt>
                <c:pt idx="5">
                  <c:v>88.918870799999993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79904"/>
        <c:axId val="144381440"/>
      </c:barChart>
      <c:catAx>
        <c:axId val="144379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4381440"/>
        <c:crosses val="autoZero"/>
        <c:auto val="1"/>
        <c:lblAlgn val="ctr"/>
        <c:lblOffset val="100"/>
        <c:noMultiLvlLbl val="0"/>
      </c:catAx>
      <c:valAx>
        <c:axId val="144381440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4379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fmax_IPS!$A$52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fmax_IPS!$B$51:$H$51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fmax_IPS!$B$52:$H$52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fmax_IPS!$A$53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fmax_IPS!$B$51:$H$51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fmax_IPS!$B$53:$H$53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9760"/>
        <c:axId val="121592832"/>
      </c:lineChart>
      <c:catAx>
        <c:axId val="1215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1592832"/>
        <c:crosses val="autoZero"/>
        <c:auto val="1"/>
        <c:lblAlgn val="ctr"/>
        <c:lblOffset val="100"/>
        <c:noMultiLvlLbl val="0"/>
      </c:catAx>
      <c:valAx>
        <c:axId val="121592832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158976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66675</xdr:rowOff>
    </xdr:from>
    <xdr:to>
      <xdr:col>17</xdr:col>
      <xdr:colOff>400050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52387</xdr:rowOff>
    </xdr:from>
    <xdr:to>
      <xdr:col>18</xdr:col>
      <xdr:colOff>161925</xdr:colOff>
      <xdr:row>28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24</xdr:row>
      <xdr:rowOff>109537</xdr:rowOff>
    </xdr:from>
    <xdr:to>
      <xdr:col>9</xdr:col>
      <xdr:colOff>552450</xdr:colOff>
      <xdr:row>38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361949</xdr:colOff>
      <xdr:row>40</xdr:row>
      <xdr:rowOff>23812</xdr:rowOff>
    </xdr:from>
    <xdr:to>
      <xdr:col>14</xdr:col>
      <xdr:colOff>276225</xdr:colOff>
      <xdr:row>54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0</xdr:row>
      <xdr:rowOff>0</xdr:rowOff>
    </xdr:from>
    <xdr:to>
      <xdr:col>22</xdr:col>
      <xdr:colOff>581025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20</xdr:row>
      <xdr:rowOff>152401</xdr:rowOff>
    </xdr:from>
    <xdr:to>
      <xdr:col>22</xdr:col>
      <xdr:colOff>466724</xdr:colOff>
      <xdr:row>39</xdr:row>
      <xdr:rowOff>100013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42</xdr:row>
      <xdr:rowOff>23812</xdr:rowOff>
    </xdr:from>
    <xdr:to>
      <xdr:col>19</xdr:col>
      <xdr:colOff>47625</xdr:colOff>
      <xdr:row>61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0" workbookViewId="0">
      <selection activeCell="C48" sqref="C48"/>
    </sheetView>
  </sheetViews>
  <sheetFormatPr defaultRowHeight="15" x14ac:dyDescent="0.25"/>
  <cols>
    <col min="1" max="1" width="16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7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9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10</v>
      </c>
      <c r="G6">
        <v>0.3291</v>
      </c>
      <c r="H6">
        <f t="shared" si="0"/>
        <v>0.3291</v>
      </c>
    </row>
    <row r="7" spans="1:8" x14ac:dyDescent="0.25">
      <c r="A7" t="s">
        <v>11</v>
      </c>
      <c r="G7">
        <v>0.3296</v>
      </c>
      <c r="H7">
        <f t="shared" si="0"/>
        <v>0.3296</v>
      </c>
    </row>
    <row r="14" spans="1:8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8" x14ac:dyDescent="0.25">
      <c r="A15" t="s">
        <v>12</v>
      </c>
      <c r="B15">
        <v>0.32250000000000001</v>
      </c>
      <c r="C15">
        <v>0.32400000000000001</v>
      </c>
      <c r="D15">
        <v>0.32540000000000002</v>
      </c>
      <c r="E15">
        <v>0.32650000000000001</v>
      </c>
      <c r="F15">
        <v>0.32729999999999998</v>
      </c>
      <c r="G15">
        <v>0.32719999999999999</v>
      </c>
    </row>
    <row r="18" spans="1:9" x14ac:dyDescent="0.25">
      <c r="A18" t="s">
        <v>4</v>
      </c>
      <c r="B18" t="s">
        <v>21</v>
      </c>
    </row>
    <row r="19" spans="1:9" x14ac:dyDescent="0.25"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</row>
    <row r="20" spans="1:9" x14ac:dyDescent="0.25">
      <c r="A20" t="s">
        <v>12</v>
      </c>
      <c r="B20" s="1">
        <v>0.32747999999999999</v>
      </c>
      <c r="C20" s="1">
        <v>0.32761000000000001</v>
      </c>
      <c r="D20" s="1">
        <v>0.32762000000000002</v>
      </c>
      <c r="E20" s="1">
        <v>0.32750000000000001</v>
      </c>
      <c r="F20" s="1">
        <v>0.32735999999999998</v>
      </c>
      <c r="G20" s="1">
        <v>0.32729000000000003</v>
      </c>
      <c r="H20" s="1">
        <v>0.3206</v>
      </c>
      <c r="I20" s="1">
        <v>0.30529000000000001</v>
      </c>
    </row>
    <row r="22" spans="1:9" x14ac:dyDescent="0.25">
      <c r="G22">
        <f>G20/B20</f>
        <v>0.99941981189690987</v>
      </c>
    </row>
    <row r="32" spans="1:9" x14ac:dyDescent="0.25">
      <c r="B32" t="s">
        <v>12</v>
      </c>
    </row>
    <row r="33" spans="1:3" x14ac:dyDescent="0.25">
      <c r="A33" t="s">
        <v>24</v>
      </c>
      <c r="B33">
        <v>0.3296</v>
      </c>
    </row>
    <row r="34" spans="1:3" x14ac:dyDescent="0.25">
      <c r="A34" t="s">
        <v>22</v>
      </c>
      <c r="B34">
        <v>0.32440000000000002</v>
      </c>
    </row>
    <row r="35" spans="1:3" x14ac:dyDescent="0.25">
      <c r="A35" t="s">
        <v>23</v>
      </c>
      <c r="B35">
        <v>0.32911000000000001</v>
      </c>
    </row>
    <row r="37" spans="1:3" x14ac:dyDescent="0.25">
      <c r="B37">
        <f>B35/B33</f>
        <v>0.99851334951456316</v>
      </c>
    </row>
    <row r="43" spans="1:3" x14ac:dyDescent="0.25">
      <c r="B43" t="s">
        <v>12</v>
      </c>
    </row>
    <row r="44" spans="1:3" x14ac:dyDescent="0.25">
      <c r="A44" t="s">
        <v>6</v>
      </c>
      <c r="B44">
        <v>0.3276</v>
      </c>
      <c r="C44">
        <f>B44/$B$44</f>
        <v>1</v>
      </c>
    </row>
    <row r="45" spans="1:3" x14ac:dyDescent="0.25">
      <c r="A45" t="s">
        <v>7</v>
      </c>
      <c r="B45">
        <v>0.3286</v>
      </c>
      <c r="C45">
        <f t="shared" ref="C45:C49" si="1">B45/$B$44</f>
        <v>1.003052503052503</v>
      </c>
    </row>
    <row r="46" spans="1:3" x14ac:dyDescent="0.25">
      <c r="A46" t="s">
        <v>8</v>
      </c>
      <c r="B46">
        <v>0.32500000000000001</v>
      </c>
      <c r="C46">
        <f t="shared" si="1"/>
        <v>0.99206349206349209</v>
      </c>
    </row>
    <row r="47" spans="1:3" x14ac:dyDescent="0.25">
      <c r="A47" t="s">
        <v>25</v>
      </c>
      <c r="B47">
        <v>0.32719999999999999</v>
      </c>
      <c r="C47">
        <f t="shared" si="1"/>
        <v>0.99877899877899878</v>
      </c>
    </row>
    <row r="48" spans="1:3" x14ac:dyDescent="0.25">
      <c r="A48" t="s">
        <v>23</v>
      </c>
      <c r="B48">
        <v>0.3291</v>
      </c>
      <c r="C48">
        <f t="shared" si="1"/>
        <v>1.0045787545787546</v>
      </c>
    </row>
    <row r="49" spans="1:3" x14ac:dyDescent="0.25">
      <c r="A49" t="s">
        <v>24</v>
      </c>
      <c r="B49">
        <v>0.3296</v>
      </c>
      <c r="C49">
        <f t="shared" si="1"/>
        <v>1.0061050061050061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28" workbookViewId="0">
      <selection activeCell="U52" sqref="U52"/>
    </sheetView>
  </sheetViews>
  <sheetFormatPr defaultRowHeight="15" x14ac:dyDescent="0.25"/>
  <cols>
    <col min="1" max="1" width="17" bestFit="1" customWidth="1"/>
  </cols>
  <sheetData>
    <row r="1" spans="1:7" x14ac:dyDescent="0.25">
      <c r="A1" t="s">
        <v>26</v>
      </c>
    </row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7" x14ac:dyDescent="0.25">
      <c r="A4" t="s">
        <v>27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7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7" x14ac:dyDescent="0.25">
      <c r="A6" t="s">
        <v>25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</row>
    <row r="7" spans="1:7" x14ac:dyDescent="0.25">
      <c r="A7" t="s">
        <v>24</v>
      </c>
      <c r="G7">
        <v>222.22</v>
      </c>
    </row>
    <row r="8" spans="1:7" x14ac:dyDescent="0.25">
      <c r="A8" t="s">
        <v>23</v>
      </c>
      <c r="G8">
        <v>270.18799999999999</v>
      </c>
    </row>
    <row r="11" spans="1:7" x14ac:dyDescent="0.25">
      <c r="A11" t="s">
        <v>12</v>
      </c>
    </row>
    <row r="12" spans="1:7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7" x14ac:dyDescent="0.25">
      <c r="A13" t="s">
        <v>6</v>
      </c>
      <c r="B13">
        <v>0.32550000000000001</v>
      </c>
      <c r="C13">
        <v>0.32590000000000002</v>
      </c>
      <c r="D13">
        <v>0.32640000000000002</v>
      </c>
      <c r="E13">
        <v>0.32690000000000002</v>
      </c>
      <c r="F13">
        <v>0.32719999999999999</v>
      </c>
      <c r="G13">
        <v>0.3276</v>
      </c>
    </row>
    <row r="14" spans="1:7" x14ac:dyDescent="0.25">
      <c r="A14" t="s">
        <v>7</v>
      </c>
      <c r="B14">
        <v>0.32690000000000002</v>
      </c>
      <c r="C14">
        <v>0.3276</v>
      </c>
      <c r="D14">
        <v>0.32800000000000001</v>
      </c>
      <c r="E14">
        <v>0.32829999999999998</v>
      </c>
      <c r="F14">
        <v>0.32840000000000003</v>
      </c>
      <c r="G14">
        <v>0.3286</v>
      </c>
    </row>
    <row r="15" spans="1:7" x14ac:dyDescent="0.25">
      <c r="A15" t="s">
        <v>8</v>
      </c>
      <c r="B15">
        <v>0.3236</v>
      </c>
      <c r="C15">
        <v>0.32450000000000001</v>
      </c>
      <c r="D15">
        <v>0.32469999999999999</v>
      </c>
      <c r="E15">
        <v>0.32479999999999998</v>
      </c>
      <c r="F15">
        <v>0.32479999999999998</v>
      </c>
      <c r="G15">
        <v>0.32500000000000001</v>
      </c>
    </row>
    <row r="16" spans="1:7" x14ac:dyDescent="0.25">
      <c r="A16" t="s">
        <v>25</v>
      </c>
      <c r="B16">
        <v>0.32269999999999999</v>
      </c>
      <c r="C16">
        <v>0.32369999999999999</v>
      </c>
      <c r="D16">
        <v>0.3251</v>
      </c>
      <c r="E16">
        <v>0.32619999999999999</v>
      </c>
      <c r="F16">
        <v>0.32719999999999999</v>
      </c>
      <c r="G16">
        <v>0.32719999999999999</v>
      </c>
    </row>
    <row r="17" spans="1:8" x14ac:dyDescent="0.25">
      <c r="A17" t="s">
        <v>24</v>
      </c>
      <c r="G17">
        <v>0.3296</v>
      </c>
    </row>
    <row r="18" spans="1:8" x14ac:dyDescent="0.25">
      <c r="A18" t="s">
        <v>23</v>
      </c>
      <c r="G18">
        <v>0.3291</v>
      </c>
    </row>
    <row r="22" spans="1:8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1:8" x14ac:dyDescent="0.25">
      <c r="A23" t="s">
        <v>6</v>
      </c>
      <c r="B23">
        <f>B13*B3</f>
        <v>84.499800000000008</v>
      </c>
      <c r="C23">
        <f t="shared" ref="C23:G23" si="0">C13*C3</f>
        <v>84.179970000000012</v>
      </c>
      <c r="D23">
        <f t="shared" si="0"/>
        <v>83.231999999999999</v>
      </c>
      <c r="E23">
        <f t="shared" si="0"/>
        <v>83.097980000000007</v>
      </c>
      <c r="F23">
        <f t="shared" si="0"/>
        <v>83.697760000000002</v>
      </c>
      <c r="G23">
        <f t="shared" si="0"/>
        <v>81.555364800000007</v>
      </c>
      <c r="H23">
        <f>MAX(B23:G23)</f>
        <v>84.499800000000008</v>
      </c>
    </row>
    <row r="24" spans="1:8" x14ac:dyDescent="0.25">
      <c r="A24" t="s">
        <v>7</v>
      </c>
      <c r="B24">
        <f t="shared" ref="B24:G24" si="1">B14*B4</f>
        <v>77.900270000000006</v>
      </c>
      <c r="C24">
        <f t="shared" si="1"/>
        <v>77.215319999999991</v>
      </c>
      <c r="D24">
        <f t="shared" si="1"/>
        <v>74.915199999999999</v>
      </c>
      <c r="E24">
        <f t="shared" si="1"/>
        <v>72.094679999999997</v>
      </c>
      <c r="F24">
        <f t="shared" si="1"/>
        <v>71.558360000000008</v>
      </c>
      <c r="G24">
        <f t="shared" si="1"/>
        <v>64.771003199999996</v>
      </c>
      <c r="H24">
        <f t="shared" ref="H24:H28" si="2">MAX(B24:G24)</f>
        <v>77.900270000000006</v>
      </c>
    </row>
    <row r="25" spans="1:8" x14ac:dyDescent="0.25">
      <c r="A25" t="s">
        <v>8</v>
      </c>
      <c r="B25">
        <f t="shared" ref="B25:G25" si="3">B15*B5</f>
        <v>81.547200000000004</v>
      </c>
      <c r="C25">
        <f t="shared" si="3"/>
        <v>79.015749999999997</v>
      </c>
      <c r="D25">
        <f t="shared" si="3"/>
        <v>76.272030000000001</v>
      </c>
      <c r="E25">
        <f t="shared" si="3"/>
        <v>74.606559999999988</v>
      </c>
      <c r="F25">
        <f t="shared" si="3"/>
        <v>70.546559999999985</v>
      </c>
      <c r="G25">
        <f t="shared" si="3"/>
        <v>65.322400000000002</v>
      </c>
      <c r="H25">
        <f t="shared" si="2"/>
        <v>81.547200000000004</v>
      </c>
    </row>
    <row r="26" spans="1:8" x14ac:dyDescent="0.25">
      <c r="A26" t="s">
        <v>25</v>
      </c>
      <c r="B26">
        <f t="shared" ref="B26:G26" si="4">B16*B6</f>
        <v>84.7029414</v>
      </c>
      <c r="C26">
        <f t="shared" si="4"/>
        <v>76.342055400000007</v>
      </c>
      <c r="D26">
        <f t="shared" si="4"/>
        <v>73.976505000000003</v>
      </c>
      <c r="E26">
        <f t="shared" si="4"/>
        <v>69.721987999999996</v>
      </c>
      <c r="F26">
        <f t="shared" si="4"/>
        <v>67.721238400000004</v>
      </c>
      <c r="G26">
        <f t="shared" si="4"/>
        <v>53.993889599999996</v>
      </c>
      <c r="H26">
        <f t="shared" si="2"/>
        <v>84.7029414</v>
      </c>
    </row>
    <row r="27" spans="1:8" x14ac:dyDescent="0.25">
      <c r="A27" t="s">
        <v>24</v>
      </c>
      <c r="G27">
        <f t="shared" ref="B27:G27" si="5">G17*G7</f>
        <v>73.243712000000002</v>
      </c>
      <c r="H27">
        <f t="shared" si="2"/>
        <v>73.243712000000002</v>
      </c>
    </row>
    <row r="28" spans="1:8" x14ac:dyDescent="0.25">
      <c r="A28" t="s">
        <v>23</v>
      </c>
      <c r="G28">
        <f t="shared" ref="B28:G28" si="6">G18*G8</f>
        <v>88.918870799999993</v>
      </c>
      <c r="H28">
        <f t="shared" si="2"/>
        <v>88.918870799999993</v>
      </c>
    </row>
    <row r="31" spans="1:8" x14ac:dyDescent="0.25">
      <c r="B31" t="s">
        <v>31</v>
      </c>
      <c r="F31" t="s">
        <v>12</v>
      </c>
    </row>
    <row r="32" spans="1:8" x14ac:dyDescent="0.25">
      <c r="A32" t="s">
        <v>32</v>
      </c>
      <c r="B32">
        <v>84.499800000000008</v>
      </c>
      <c r="C32">
        <f>B32/$B$32</f>
        <v>1</v>
      </c>
      <c r="F32">
        <v>0.32550000000000001</v>
      </c>
      <c r="G32">
        <f>F32/$F$32</f>
        <v>1</v>
      </c>
    </row>
    <row r="33" spans="1:8" x14ac:dyDescent="0.25">
      <c r="A33" t="s">
        <v>28</v>
      </c>
      <c r="B33">
        <v>77.900270000000006</v>
      </c>
      <c r="C33">
        <f t="shared" ref="C33:C37" si="7">B33/$B$32</f>
        <v>0.92189886839968849</v>
      </c>
      <c r="F33">
        <v>0.32690000000000002</v>
      </c>
      <c r="G33">
        <f t="shared" ref="G33:G37" si="8">F33/$F$32</f>
        <v>1.0043010752688173</v>
      </c>
    </row>
    <row r="34" spans="1:8" x14ac:dyDescent="0.25">
      <c r="A34" t="s">
        <v>29</v>
      </c>
      <c r="B34">
        <v>81.547200000000004</v>
      </c>
      <c r="C34">
        <f t="shared" si="7"/>
        <v>0.96505790546249814</v>
      </c>
      <c r="F34">
        <v>0.3236</v>
      </c>
      <c r="G34">
        <f t="shared" si="8"/>
        <v>0.99416282642089093</v>
      </c>
    </row>
    <row r="35" spans="1:8" x14ac:dyDescent="0.25">
      <c r="A35" t="s">
        <v>30</v>
      </c>
      <c r="B35">
        <v>84.7029414</v>
      </c>
      <c r="C35">
        <f t="shared" si="7"/>
        <v>1.0024040459267358</v>
      </c>
      <c r="F35">
        <v>0.32269999999999999</v>
      </c>
      <c r="G35">
        <f t="shared" si="8"/>
        <v>0.99139784946236553</v>
      </c>
    </row>
    <row r="36" spans="1:8" x14ac:dyDescent="0.25">
      <c r="A36" t="s">
        <v>24</v>
      </c>
      <c r="B36">
        <v>73.243712000000002</v>
      </c>
      <c r="C36">
        <f t="shared" si="7"/>
        <v>0.86679154270187619</v>
      </c>
      <c r="F36">
        <v>0.3296</v>
      </c>
      <c r="G36">
        <f t="shared" si="8"/>
        <v>1.0125960061443933</v>
      </c>
    </row>
    <row r="37" spans="1:8" x14ac:dyDescent="0.25">
      <c r="A37" t="s">
        <v>23</v>
      </c>
      <c r="B37">
        <v>88.918870799999993</v>
      </c>
      <c r="C37">
        <f t="shared" si="7"/>
        <v>1.0522968196374427</v>
      </c>
      <c r="F37">
        <v>0.3291</v>
      </c>
      <c r="G37">
        <f t="shared" si="8"/>
        <v>1.0110599078341014</v>
      </c>
    </row>
    <row r="43" spans="1:8" x14ac:dyDescent="0.25">
      <c r="B43">
        <v>3</v>
      </c>
      <c r="C43">
        <v>4</v>
      </c>
      <c r="D43">
        <v>5</v>
      </c>
      <c r="E43">
        <v>6</v>
      </c>
      <c r="F43">
        <v>7</v>
      </c>
      <c r="G43">
        <v>8</v>
      </c>
      <c r="H43">
        <v>9</v>
      </c>
    </row>
    <row r="44" spans="1:8" x14ac:dyDescent="0.25">
      <c r="A44" t="s">
        <v>23</v>
      </c>
      <c r="B44">
        <v>0.32762999999999998</v>
      </c>
      <c r="C44">
        <v>0.32617000000000002</v>
      </c>
      <c r="D44">
        <v>0.32472000000000001</v>
      </c>
      <c r="E44">
        <v>0.32329000000000002</v>
      </c>
      <c r="F44">
        <v>0.32185999999999998</v>
      </c>
      <c r="G44">
        <v>0.32049</v>
      </c>
      <c r="H44">
        <v>0.31917000000000001</v>
      </c>
    </row>
    <row r="45" spans="1:8" x14ac:dyDescent="0.25">
      <c r="A45" t="s">
        <v>32</v>
      </c>
      <c r="B45">
        <v>0.32340999999999998</v>
      </c>
      <c r="C45">
        <v>0.32131999999999999</v>
      </c>
      <c r="D45">
        <v>0.31929000000000002</v>
      </c>
      <c r="E45">
        <v>0.31730000000000003</v>
      </c>
      <c r="F45">
        <v>0.31533</v>
      </c>
      <c r="G45">
        <v>0.31339</v>
      </c>
      <c r="H45">
        <v>0.31151000000000001</v>
      </c>
    </row>
    <row r="51" spans="1:10" x14ac:dyDescent="0.25">
      <c r="B51">
        <v>3</v>
      </c>
      <c r="C51">
        <v>4</v>
      </c>
      <c r="D51">
        <v>5</v>
      </c>
      <c r="E51">
        <v>6</v>
      </c>
      <c r="F51">
        <v>7</v>
      </c>
      <c r="G51">
        <v>8</v>
      </c>
      <c r="H51">
        <v>9</v>
      </c>
    </row>
    <row r="52" spans="1:10" x14ac:dyDescent="0.25">
      <c r="A52" t="s">
        <v>23</v>
      </c>
      <c r="B52">
        <f>B44*$J$52</f>
        <v>88.460099999999997</v>
      </c>
      <c r="C52">
        <f t="shared" ref="C52:H52" si="9">C44*$J$52</f>
        <v>88.065899999999999</v>
      </c>
      <c r="D52">
        <f t="shared" si="9"/>
        <v>87.674400000000006</v>
      </c>
      <c r="E52">
        <f t="shared" si="9"/>
        <v>87.288300000000007</v>
      </c>
      <c r="F52">
        <f t="shared" si="9"/>
        <v>86.902199999999993</v>
      </c>
      <c r="G52">
        <f t="shared" si="9"/>
        <v>86.532299999999992</v>
      </c>
      <c r="H52">
        <f t="shared" si="9"/>
        <v>86.175899999999999</v>
      </c>
      <c r="J52">
        <v>270</v>
      </c>
    </row>
    <row r="53" spans="1:10" x14ac:dyDescent="0.25">
      <c r="A53" t="s">
        <v>32</v>
      </c>
      <c r="B53">
        <f>B45*$J$53</f>
        <v>83.957235999999995</v>
      </c>
      <c r="C53">
        <f t="shared" ref="C53:H53" si="10">C45*$J$53</f>
        <v>83.41467200000001</v>
      </c>
      <c r="D53">
        <f t="shared" si="10"/>
        <v>82.887684000000007</v>
      </c>
      <c r="E53">
        <f t="shared" si="10"/>
        <v>82.371080000000021</v>
      </c>
      <c r="F53">
        <f t="shared" si="10"/>
        <v>81.859668000000013</v>
      </c>
      <c r="G53">
        <f t="shared" si="10"/>
        <v>81.356044000000011</v>
      </c>
      <c r="H53">
        <f t="shared" si="10"/>
        <v>80.867996000000005</v>
      </c>
      <c r="J53">
        <v>259.60000000000002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fmax_IPS</vt:lpstr>
      <vt:lpstr>Sheet3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2014-07-10T05:51:59Z</cp:lastPrinted>
  <dcterms:created xsi:type="dcterms:W3CDTF">2014-07-09T20:37:47Z</dcterms:created>
  <dcterms:modified xsi:type="dcterms:W3CDTF">2014-07-10T05:52:01Z</dcterms:modified>
</cp:coreProperties>
</file>