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95" yWindow="615" windowWidth="28755" windowHeight="12840" activeTab="2"/>
  </bookViews>
  <sheets>
    <sheet name="IPC" sheetId="1" r:id="rId1"/>
    <sheet name="fmax_IPS" sheetId="2" r:id="rId2"/>
    <sheet name="MPKI" sheetId="3" r:id="rId3"/>
  </sheets>
  <calcPr calcId="14562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<sst xmlns="http://schemas.openxmlformats.org/spreadsheetml/2006/main" count="137" uniqueCount="38">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</sst>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71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11808"/>
        <c:axId val="182713344"/>
      </c:barChart>
      <c:catAx>
        <c:axId val="182711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2713344"/>
        <c:crosses val="autoZero"/>
        <c:auto val="1"/>
        <c:lblAlgn val="ctr"/>
        <c:lblOffset val="100"/>
        <c:noMultiLvlLbl val="0"/>
      </c:catAx>
      <c:valAx>
        <c:axId val="18271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2711808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8176"/>
        <c:axId val="51619712"/>
      </c:barChart>
      <c:catAx>
        <c:axId val="5161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619712"/>
        <c:crosses val="autoZero"/>
        <c:auto val="1"/>
        <c:lblAlgn val="ctr"/>
        <c:lblOffset val="100"/>
        <c:noMultiLvlLbl val="0"/>
      </c:catAx>
      <c:valAx>
        <c:axId val="5161971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618176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2"/>
          <c:y val="5.4961175909611533E-2"/>
          <c:w val="0.85717692009169322"/>
          <c:h val="0.75142961277034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2561920"/>
        <c:axId val="155795456"/>
      </c:barChart>
      <c:catAx>
        <c:axId val="152561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795456"/>
        <c:crosses val="autoZero"/>
        <c:auto val="1"/>
        <c:lblAlgn val="ctr"/>
        <c:lblOffset val="100"/>
        <c:noMultiLvlLbl val="0"/>
      </c:catAx>
      <c:valAx>
        <c:axId val="15579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2561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34"/>
          <c:y val="4.5606975184439971E-2"/>
          <c:w val="0.45761547755202375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33792"/>
        <c:axId val="189239680"/>
      </c:barChart>
      <c:catAx>
        <c:axId val="189233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239680"/>
        <c:crosses val="autoZero"/>
        <c:auto val="1"/>
        <c:lblAlgn val="ctr"/>
        <c:lblOffset val="100"/>
        <c:noMultiLvlLbl val="0"/>
      </c:catAx>
      <c:valAx>
        <c:axId val="189239680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41E-2"/>
              <c:y val="0.396323272090988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233792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63872"/>
        <c:axId val="189265408"/>
      </c:barChart>
      <c:catAx>
        <c:axId val="189263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265408"/>
        <c:crosses val="autoZero"/>
        <c:auto val="1"/>
        <c:lblAlgn val="ctr"/>
        <c:lblOffset val="100"/>
        <c:noMultiLvlLbl val="0"/>
      </c:catAx>
      <c:valAx>
        <c:axId val="18926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263872"/>
        <c:crosses val="autoZero"/>
        <c:crossBetween val="between"/>
        <c:majorUnit val="5.000000000000001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63328"/>
        <c:axId val="189364864"/>
      </c:barChart>
      <c:catAx>
        <c:axId val="189363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364864"/>
        <c:crosses val="autoZero"/>
        <c:auto val="1"/>
        <c:lblAlgn val="ctr"/>
        <c:lblOffset val="100"/>
        <c:noMultiLvlLbl val="0"/>
      </c:catAx>
      <c:valAx>
        <c:axId val="18936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363328"/>
        <c:crosses val="autoZero"/>
        <c:crossBetween val="between"/>
        <c:majorUnit val="2.0000000000000005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89403904"/>
        <c:axId val="189405440"/>
      </c:barChart>
      <c:catAx>
        <c:axId val="189403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05440"/>
        <c:crosses val="autoZero"/>
        <c:auto val="1"/>
        <c:lblAlgn val="ctr"/>
        <c:lblOffset val="100"/>
        <c:noMultiLvlLbl val="0"/>
      </c:catAx>
      <c:valAx>
        <c:axId val="189405440"/>
        <c:scaling>
          <c:orientation val="minMax"/>
          <c:min val="0.3220000000000000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03904"/>
        <c:crosses val="autoZero"/>
        <c:crossBetween val="between"/>
        <c:majorUnit val="2.0000000000000005E-3"/>
      </c:valAx>
    </c:plotArea>
    <c:legend>
      <c:legendPos val="t"/>
      <c:layout>
        <c:manualLayout>
          <c:xMode val="edge"/>
          <c:yMode val="edge"/>
          <c:x val="0.24115728843637327"/>
          <c:y val="5.0212395037336197E-2"/>
          <c:w val="0.56696015284477508"/>
          <c:h val="0.12747305110846385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951168"/>
        <c:axId val="188952960"/>
      </c:barChart>
      <c:catAx>
        <c:axId val="1889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52960"/>
        <c:crosses val="autoZero"/>
        <c:auto val="1"/>
        <c:lblAlgn val="ctr"/>
        <c:lblOffset val="100"/>
        <c:noMultiLvlLbl val="0"/>
      </c:catAx>
      <c:valAx>
        <c:axId val="188952960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9511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301614151592213"/>
          <c:y val="0"/>
          <c:w val="0.55218631162404264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89824"/>
        <c:axId val="188991360"/>
      </c:barChart>
      <c:catAx>
        <c:axId val="188989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991360"/>
        <c:crosses val="autoZero"/>
        <c:auto val="1"/>
        <c:lblAlgn val="ctr"/>
        <c:lblOffset val="100"/>
        <c:noMultiLvlLbl val="0"/>
      </c:catAx>
      <c:valAx>
        <c:axId val="18899136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989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6992"/>
        <c:axId val="189151104"/>
      </c:lineChart>
      <c:catAx>
        <c:axId val="1889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151104"/>
        <c:crosses val="autoZero"/>
        <c:auto val="1"/>
        <c:lblAlgn val="ctr"/>
        <c:lblOffset val="100"/>
        <c:noMultiLvlLbl val="0"/>
      </c:catAx>
      <c:valAx>
        <c:axId val="189151104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99699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89474688"/>
        <c:axId val="189476224"/>
      </c:barChart>
      <c:catAx>
        <c:axId val="189474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9476224"/>
        <c:crosses val="autoZero"/>
        <c:auto val="1"/>
        <c:lblAlgn val="ctr"/>
        <c:lblOffset val="100"/>
        <c:noMultiLvlLbl val="0"/>
      </c:catAx>
      <c:valAx>
        <c:axId val="189476224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746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E-2"/>
          <c:w val="0.58438592940918321"/>
          <c:h val="0.11363551595524243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355381</xdr:colOff>
      <xdr:row>2</xdr:row>
      <xdr:rowOff>19050</xdr:rowOff>
    </xdr:from>
    <xdr:to>
      <xdr:col>21</xdr:col>
      <xdr:colOff>371475</xdr:colOff>
      <xdr:row>15</xdr:row>
      <xdr:rowOff>85723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7" zoomScaleNormal="100" workbookViewId="0">
      <selection activeCell="S60" sqref="S60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0" workbookViewId="0">
      <selection activeCell="H66" sqref="H66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>B3*B14</f>
        <v>84.499800000000008</v>
      </c>
      <c r="C26">
        <f>C3*C14</f>
        <v>84.179970000000012</v>
      </c>
      <c r="D26">
        <f>D3*D14</f>
        <v>83.231999999999999</v>
      </c>
      <c r="E26">
        <f>E3*E14</f>
        <v>83.097980000000007</v>
      </c>
      <c r="F26">
        <f>F3*F14</f>
        <v>83.697760000000002</v>
      </c>
      <c r="G26">
        <f>G3*G14</f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>B4*B15</f>
        <v>77.900270000000006</v>
      </c>
      <c r="C27">
        <f>C4*C15</f>
        <v>77.215319999999991</v>
      </c>
      <c r="D27">
        <f>D4*D15</f>
        <v>74.915199999999999</v>
      </c>
      <c r="E27">
        <f>E4*E15</f>
        <v>72.094679999999997</v>
      </c>
      <c r="F27">
        <f>F4*F15</f>
        <v>71.558360000000008</v>
      </c>
      <c r="G27">
        <f>G4*G15</f>
        <v>64.771003199999996</v>
      </c>
      <c r="H27">
        <f t="shared" ref="H27:H33" si="0">MAX(B27:G27)</f>
        <v>77.900270000000006</v>
      </c>
    </row>
    <row r="28" spans="1:8" x14ac:dyDescent="0.25">
      <c r="A28" t="s">
        <v>8</v>
      </c>
      <c r="B28">
        <f>B5*B16</f>
        <v>81.547200000000004</v>
      </c>
      <c r="C28">
        <f>C5*C16</f>
        <v>79.015749999999997</v>
      </c>
      <c r="D28">
        <f>D5*D16</f>
        <v>76.272030000000001</v>
      </c>
      <c r="E28">
        <f>E5*E16</f>
        <v>74.606559999999988</v>
      </c>
      <c r="F28">
        <f>F5*F16</f>
        <v>70.546559999999985</v>
      </c>
      <c r="G28">
        <f>G5*G16</f>
        <v>65.322400000000002</v>
      </c>
      <c r="H28">
        <f t="shared" si="0"/>
        <v>81.547200000000004</v>
      </c>
    </row>
    <row r="29" spans="1:8" x14ac:dyDescent="0.25">
      <c r="A29" t="s">
        <v>22</v>
      </c>
      <c r="B29">
        <f>B6*B17</f>
        <v>84.7029414</v>
      </c>
      <c r="C29">
        <f>C6*C17</f>
        <v>76.342055400000007</v>
      </c>
      <c r="D29">
        <f>D6*D17</f>
        <v>73.976505000000003</v>
      </c>
      <c r="E29">
        <f>E6*E17</f>
        <v>69.721987999999996</v>
      </c>
      <c r="F29">
        <f>F6*F17</f>
        <v>67.721238400000004</v>
      </c>
      <c r="G29">
        <f>G6*G17</f>
        <v>53.993889599999996</v>
      </c>
      <c r="H29">
        <f t="shared" si="0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0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0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0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0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1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1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>B51*$J$55</f>
        <v>88.460099999999997</v>
      </c>
      <c r="C55">
        <f>C51*$J$55</f>
        <v>88.065899999999999</v>
      </c>
      <c r="D55">
        <f>D51*$J$55</f>
        <v>87.674400000000006</v>
      </c>
      <c r="E55">
        <f>E51*$J$55</f>
        <v>87.288300000000007</v>
      </c>
      <c r="F55">
        <f>F51*$J$55</f>
        <v>86.902199999999993</v>
      </c>
      <c r="G55">
        <f>G51*$J$55</f>
        <v>86.532299999999992</v>
      </c>
      <c r="H55">
        <f>H51*$J$55</f>
        <v>86.175899999999999</v>
      </c>
      <c r="J55">
        <v>270</v>
      </c>
    </row>
    <row r="56" spans="1:10" x14ac:dyDescent="0.25">
      <c r="A56" t="s">
        <v>29</v>
      </c>
      <c r="B56">
        <f>B52*$J$56</f>
        <v>83.957235999999995</v>
      </c>
      <c r="C56">
        <f>C52*$J$56</f>
        <v>83.41467200000001</v>
      </c>
      <c r="D56">
        <f>D52*$J$56</f>
        <v>82.887684000000007</v>
      </c>
      <c r="E56">
        <f>E52*$J$56</f>
        <v>82.371080000000021</v>
      </c>
      <c r="F56">
        <f>F52*$J$56</f>
        <v>81.859668000000013</v>
      </c>
      <c r="G56">
        <f>G52*$J$56</f>
        <v>81.356044000000011</v>
      </c>
      <c r="H56">
        <f>H52*$J$56</f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2">B77/$B$77</f>
        <v>1</v>
      </c>
    </row>
    <row r="78" spans="1:7" x14ac:dyDescent="0.25">
      <c r="A78" t="s">
        <v>25</v>
      </c>
      <c r="B78">
        <v>154</v>
      </c>
      <c r="C78" s="3">
        <f t="shared" si="2"/>
        <v>1.0405405405405406</v>
      </c>
    </row>
    <row r="79" spans="1:7" x14ac:dyDescent="0.25">
      <c r="A79" t="s">
        <v>26</v>
      </c>
      <c r="B79">
        <v>142</v>
      </c>
      <c r="C79" s="3">
        <f t="shared" si="2"/>
        <v>0.95945945945945943</v>
      </c>
    </row>
    <row r="80" spans="1:7" x14ac:dyDescent="0.25">
      <c r="A80" t="s">
        <v>27</v>
      </c>
      <c r="B80">
        <v>955</v>
      </c>
      <c r="C80" s="3">
        <f t="shared" si="2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H10" sqref="H10"/>
    </sheetView>
  </sheetViews>
  <sheetFormatPr defaultRowHeight="15" x14ac:dyDescent="0.25"/>
  <cols>
    <col min="1" max="1" width="19.7109375" bestFit="1" customWidth="1"/>
  </cols>
  <sheetData>
    <row r="1" spans="1:8" x14ac:dyDescent="0.25">
      <c r="A1" t="s">
        <v>32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8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 s="4">
        <f t="shared" ref="H3:H9" si="0">G3/$G$10</f>
        <v>2.3137301008770899</v>
      </c>
    </row>
    <row r="4" spans="1:8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 s="4">
        <f t="shared" si="0"/>
        <v>2.3151409692665834</v>
      </c>
    </row>
    <row r="5" spans="1:8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 s="4">
        <f t="shared" si="0"/>
        <v>3.6765349072354034</v>
      </c>
    </row>
    <row r="6" spans="1:8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 s="4">
        <f t="shared" si="0"/>
        <v>2.8763373856608743</v>
      </c>
    </row>
    <row r="7" spans="1:8" x14ac:dyDescent="0.25">
      <c r="A7" t="s">
        <v>33</v>
      </c>
      <c r="G7">
        <v>10.149900000000001</v>
      </c>
      <c r="H7" s="4">
        <f t="shared" si="0"/>
        <v>2.3866955110870745</v>
      </c>
    </row>
    <row r="8" spans="1:8" x14ac:dyDescent="0.25">
      <c r="A8" t="s">
        <v>19</v>
      </c>
      <c r="G8">
        <v>10.154400000000001</v>
      </c>
      <c r="H8" s="4">
        <f t="shared" si="0"/>
        <v>2.3877536623791946</v>
      </c>
    </row>
    <row r="9" spans="1:8" x14ac:dyDescent="0.25">
      <c r="A9" t="s">
        <v>34</v>
      </c>
      <c r="G9">
        <v>4.2553999999999998</v>
      </c>
      <c r="H9" s="4">
        <f t="shared" si="0"/>
        <v>1.0006348907752722</v>
      </c>
    </row>
    <row r="10" spans="1:8" x14ac:dyDescent="0.25">
      <c r="A10" t="s">
        <v>20</v>
      </c>
      <c r="G10">
        <v>4.2526999999999999</v>
      </c>
      <c r="H10" s="4">
        <f>G10/$G$10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MPKI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2014-07-15T03:28:33Z</cp:lastPrinted>
  <dcterms:created xsi:type="dcterms:W3CDTF">2014-07-09T20:37:47Z</dcterms:created>
  <dcterms:modified xsi:type="dcterms:W3CDTF">2014-07-15T03:56:56Z</dcterms:modified>
</cp:coreProperties>
</file>