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615" windowWidth="28755" windowHeight="12840" activeTab="5"/>
  </bookViews>
  <sheets>
    <sheet name="IPC" sheetId="1" r:id="rId1"/>
    <sheet name="fmax_IPS" sheetId="2" r:id="rId2"/>
    <sheet name="MPKI" sheetId="3" r:id="rId3"/>
    <sheet name="min" sheetId="4" r:id="rId4"/>
    <sheet name="vs" sheetId="5" r:id="rId5"/>
    <sheet name="Presentation" sheetId="6" r:id="rId6"/>
  </sheets>
  <calcPr calcId="145621"/>
</workbook>
</file>

<file path=xl/calcChain.xml><?xml version="1.0" encoding="utf-8"?>
<calcChain xmlns="http://schemas.openxmlformats.org/spreadsheetml/2006/main">
  <c r="J28" i="6" l="1"/>
  <c r="D49" i="6"/>
  <c r="B49" i="6"/>
  <c r="C49" i="6" l="1"/>
  <c r="F17" i="5" l="1"/>
  <c r="C17" i="5" l="1"/>
  <c r="D17" i="5"/>
  <c r="E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<sst xmlns="http://schemas.openxmlformats.org/spreadsheetml/2006/main" count="232" uniqueCount="82">
  <si>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</si>
  <si>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</si>
  <si>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</si>
  <si>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</si>
  <si>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</si>
  <si>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</si>
  <si>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</si>
  <si>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</si>
  <si>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</si>
  <si>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</si>
  <si>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</si>
  <si>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</si>
  <si>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</si>
  <si>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</si>
  <si>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</si>
  <si>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</si>
  <si>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</si>
  <si>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</si>
  <si>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</si>
  <si>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</si>
  <si>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</si>
  <si>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</si>
  <si>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</si>
  <si>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</si>
  <si>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</si>
  <si>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</si>
  <si>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</si>
  <si>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</si>
  <si>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</si>
  <si>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</si>
  <si>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</si>
  <si>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</si>
  <si>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</si>
  <si>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</si>
  <si>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</si>
  <si>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</si>
  <si>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</si>
  <si>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</si>
  <si>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</si>
  <si>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</si>
  <si>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</si>
  <si>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</si>
  <si>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</si>
  <si>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</si>
  <si>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</si>
  <si>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</si>
  <si>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</si>
  <si>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</si>
  <si>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</si>
  <si>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</si>
  <si>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</si>
  <si>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</si>
  <si>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</si>
  <si>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</si>
  <si>
    <t>BTB-0</t>
  </si>
  <si>
    <t>BTB-1</t>
  </si>
  <si>
    <t>BTB-2</t>
  </si>
  <si>
    <t>BTB-3</t>
  </si>
  <si>
    <t>BTB-4</t>
  </si>
  <si>
    <t>Address Misses</t>
  </si>
  <si>
    <t>BTB-512</t>
  </si>
  <si>
    <t>BTB-1024</t>
  </si>
  <si>
    <t>BTB+RAS</t>
  </si>
  <si>
    <t>FAC+RAS</t>
  </si>
  <si>
    <t>FAC</t>
  </si>
  <si>
    <t>BASE</t>
  </si>
  <si>
    <t>BTB-256</t>
  </si>
  <si>
    <t>BTB-PAC</t>
  </si>
  <si>
    <t>BTB-FAC</t>
  </si>
  <si>
    <t>BTB-1024+RAS+FAC</t>
  </si>
  <si>
    <t>avg</t>
  </si>
  <si>
    <t>Configs</t>
  </si>
  <si>
    <t>fmax avg</t>
  </si>
  <si>
    <t>dumP</t>
  </si>
  <si>
    <t>dumS</t>
  </si>
  <si>
    <t>Base</t>
  </si>
  <si>
    <t>BTB-1024 +RAS +FAC</t>
  </si>
  <si>
    <t>BTB+ bimodal</t>
  </si>
  <si>
    <t>FAC+RAS+ bimodal</t>
  </si>
  <si>
    <t>FAC+RAS+ gselect</t>
  </si>
  <si>
    <t>FAC+RAS+ gshare</t>
  </si>
  <si>
    <t>FAC+RAS+ gRselect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</si>
</sst>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38016"/>
        <c:axId val="110072576"/>
      </c:barChart>
      <c:catAx>
        <c:axId val="110038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0072576"/>
        <c:crosses val="autoZero"/>
        <c:auto val="1"/>
        <c:lblAlgn val="ctr"/>
        <c:lblOffset val="100"/>
        <c:noMultiLvlLbl val="0"/>
      </c:catAx>
      <c:valAx>
        <c:axId val="11007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0038016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85664"/>
        <c:axId val="114387200"/>
      </c:barChart>
      <c:catAx>
        <c:axId val="114385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387200"/>
        <c:crosses val="autoZero"/>
        <c:auto val="1"/>
        <c:lblAlgn val="ctr"/>
        <c:lblOffset val="100"/>
        <c:noMultiLvlLbl val="0"/>
      </c:catAx>
      <c:valAx>
        <c:axId val="11438720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385664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7435392"/>
        <c:axId val="114168576"/>
      </c:barChart>
      <c:catAx>
        <c:axId val="117435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168576"/>
        <c:crosses val="autoZero"/>
        <c:auto val="1"/>
        <c:lblAlgn val="ctr"/>
        <c:lblOffset val="100"/>
        <c:noMultiLvlLbl val="0"/>
      </c:catAx>
      <c:valAx>
        <c:axId val="11416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435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80224"/>
        <c:axId val="117381760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89952"/>
        <c:axId val="117388032"/>
      </c:barChart>
      <c:catAx>
        <c:axId val="117380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381760"/>
        <c:crosses val="autoZero"/>
        <c:auto val="1"/>
        <c:lblAlgn val="ctr"/>
        <c:lblOffset val="100"/>
        <c:noMultiLvlLbl val="0"/>
      </c:catAx>
      <c:valAx>
        <c:axId val="11738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380224"/>
        <c:crosses val="autoZero"/>
        <c:crossBetween val="between"/>
      </c:valAx>
      <c:valAx>
        <c:axId val="117388032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389952"/>
        <c:crosses val="max"/>
        <c:crossBetween val="between"/>
        <c:majorUnit val="2.0000000000000009E-3"/>
      </c:valAx>
      <c:catAx>
        <c:axId val="117389952"/>
        <c:scaling>
          <c:orientation val="minMax"/>
        </c:scaling>
        <c:delete val="1"/>
        <c:axPos val="b"/>
        <c:majorTickMark val="out"/>
        <c:minorTickMark val="none"/>
        <c:tickLblPos val="none"/>
        <c:crossAx val="117388032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66880"/>
        <c:axId val="114268416"/>
      </c:barChart>
      <c:catAx>
        <c:axId val="114266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268416"/>
        <c:crosses val="autoZero"/>
        <c:auto val="1"/>
        <c:lblAlgn val="ctr"/>
        <c:lblOffset val="100"/>
        <c:noMultiLvlLbl val="0"/>
      </c:catAx>
      <c:valAx>
        <c:axId val="11426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26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51392"/>
        <c:axId val="117453568"/>
      </c:barChart>
      <c:catAx>
        <c:axId val="11745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453568"/>
        <c:crosses val="autoZero"/>
        <c:auto val="1"/>
        <c:lblAlgn val="ctr"/>
        <c:lblOffset val="100"/>
        <c:noMultiLvlLbl val="0"/>
      </c:catAx>
      <c:valAx>
        <c:axId val="11745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45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82624"/>
        <c:axId val="117484160"/>
      </c:barChart>
      <c:catAx>
        <c:axId val="117482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484160"/>
        <c:crosses val="autoZero"/>
        <c:auto val="1"/>
        <c:lblAlgn val="ctr"/>
        <c:lblOffset val="100"/>
        <c:noMultiLvlLbl val="0"/>
      </c:catAx>
      <c:valAx>
        <c:axId val="11748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4826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0626715553689"/>
          <c:y val="4.7415605731785875E-2"/>
          <c:w val="0.83440187533810184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7"/>
              <c:pt idx="0">
                <c:v>BTB-256 filtering</c:v>
              </c:pt>
              <c:pt idx="1">
                <c:v>BTB-512</c:v>
              </c:pt>
              <c:pt idx="2">
                <c:v>BTB-1024</c:v>
              </c:pt>
              <c:pt idx="3">
                <c:v>BTB-PAC</c:v>
              </c:pt>
              <c:pt idx="4">
                <c:v>BTB-FAC</c:v>
              </c:pt>
              <c:pt idx="5">
                <c:v>FAC</c:v>
              </c:pt>
              <c:pt idx="6">
                <c:v>FAC+RAS</c:v>
              </c:pt>
            </c:strLit>
          </c:cat>
          <c:val>
            <c:numLit>
              <c:formatCode>General</c:formatCode>
              <c:ptCount val="7"/>
              <c:pt idx="0">
                <c:v>0.30320000000000003</c:v>
              </c:pt>
              <c:pt idx="1">
                <c:v>0.29809999999999998</c:v>
              </c:pt>
              <c:pt idx="2">
                <c:v>0.29380000000000001</c:v>
              </c:pt>
              <c:pt idx="3">
                <c:v>0.80710000000000004</c:v>
              </c:pt>
              <c:pt idx="4">
                <c:v>0.90159999999999996</c:v>
              </c:pt>
              <c:pt idx="5">
                <c:v>0.84470000000000001</c:v>
              </c:pt>
              <c:pt idx="6">
                <c:v>0.93559999999999999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05408"/>
        <c:axId val="118371456"/>
      </c:barChart>
      <c:catAx>
        <c:axId val="1175054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371456"/>
        <c:crosses val="autoZero"/>
        <c:auto val="1"/>
        <c:lblAlgn val="ctr"/>
        <c:lblOffset val="100"/>
        <c:noMultiLvlLbl val="0"/>
      </c:catAx>
      <c:valAx>
        <c:axId val="1183714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750540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0"/>
              <c:pt idx="0">
                <c:v>bimodal-256</c:v>
              </c:pt>
              <c:pt idx="1">
                <c:v>bimodal-768</c:v>
              </c:pt>
              <c:pt idx="2">
                <c:v>bimodal-4096</c:v>
              </c:pt>
              <c:pt idx="3">
                <c:v>gshare-256</c:v>
              </c:pt>
              <c:pt idx="4">
                <c:v>gshare-768</c:v>
              </c:pt>
              <c:pt idx="5">
                <c:v>gshare-4096</c:v>
              </c:pt>
              <c:pt idx="6">
                <c:v>gselect-768</c:v>
              </c:pt>
              <c:pt idx="7">
                <c:v>gselect-4096</c:v>
              </c:pt>
              <c:pt idx="8">
                <c:v>gRselect-768</c:v>
              </c:pt>
              <c:pt idx="9">
                <c:v>gRselect-4096</c:v>
              </c:pt>
            </c:strLit>
          </c:cat>
          <c:val>
            <c:numLit>
              <c:formatCode>General</c:formatCode>
              <c:ptCount val="10"/>
              <c:pt idx="0">
                <c:v>0.17299999999999999</c:v>
              </c:pt>
              <c:pt idx="1">
                <c:v>0.2</c:v>
              </c:pt>
              <c:pt idx="2">
                <c:v>0.25</c:v>
              </c:pt>
              <c:pt idx="3">
                <c:v>0.79</c:v>
              </c:pt>
              <c:pt idx="4">
                <c:v>0.8</c:v>
              </c:pt>
              <c:pt idx="5">
                <c:v>0.82</c:v>
              </c:pt>
              <c:pt idx="6">
                <c:v>0.83</c:v>
              </c:pt>
              <c:pt idx="7">
                <c:v>0.8</c:v>
              </c:pt>
              <c:pt idx="8">
                <c:v>0.79</c:v>
              </c:pt>
              <c:pt idx="9">
                <c:v>0.79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12416"/>
        <c:axId val="118413952"/>
      </c:barChart>
      <c:catAx>
        <c:axId val="118412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413952"/>
        <c:crosses val="autoZero"/>
        <c:auto val="1"/>
        <c:lblAlgn val="ctr"/>
        <c:lblOffset val="100"/>
        <c:noMultiLvlLbl val="0"/>
      </c:catAx>
      <c:valAx>
        <c:axId val="1184139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41241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v>fmax avg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353.42</c:v>
              </c:pt>
              <c:pt idx="1">
                <c:v>287.11</c:v>
              </c:pt>
              <c:pt idx="2">
                <c:v>265.52</c:v>
              </c:pt>
              <c:pt idx="3">
                <c:v>262.26</c:v>
              </c:pt>
              <c:pt idx="4">
                <c:v>277.33</c:v>
              </c:pt>
              <c:pt idx="5">
                <c:v>261.94</c:v>
              </c:pt>
              <c:pt idx="6">
                <c:v>252.03</c:v>
              </c:pt>
              <c:pt idx="7">
                <c:v>232.65</c:v>
              </c:pt>
              <c:pt idx="8">
                <c:v>241.37</c:v>
              </c:pt>
              <c:pt idx="9">
                <c:v>243.13</c:v>
              </c:pt>
              <c:pt idx="10">
                <c:v>259.61</c:v>
              </c:pt>
            </c:numLit>
          </c:val>
        </c:ser>
        <c:ser>
          <c:idx val="1"/>
          <c:order val="1"/>
          <c:tx>
            <c:v>dumP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54528"/>
        <c:axId val="118464512"/>
      </c:barChart>
      <c:barChart>
        <c:barDir val="col"/>
        <c:grouping val="clustered"/>
        <c:varyColors val="0"/>
        <c:ser>
          <c:idx val="2"/>
          <c:order val="2"/>
          <c:tx>
            <c:v>dumS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ser>
          <c:idx val="3"/>
          <c:order val="3"/>
          <c:tx>
            <c:v>area avg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46</c:v>
              </c:pt>
              <c:pt idx="1">
                <c:v>50</c:v>
              </c:pt>
              <c:pt idx="2">
                <c:v>108</c:v>
              </c:pt>
              <c:pt idx="3">
                <c:v>107.6</c:v>
              </c:pt>
              <c:pt idx="4">
                <c:v>77</c:v>
              </c:pt>
              <c:pt idx="5">
                <c:v>103.2</c:v>
              </c:pt>
              <c:pt idx="6">
                <c:v>141.6</c:v>
              </c:pt>
              <c:pt idx="7">
                <c:v>154.4</c:v>
              </c:pt>
              <c:pt idx="8">
                <c:v>142.6</c:v>
              </c:pt>
              <c:pt idx="9">
                <c:v>151.4</c:v>
              </c:pt>
              <c:pt idx="10">
                <c:v>147.80000000000001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80896"/>
        <c:axId val="118466432"/>
      </c:barChart>
      <c:catAx>
        <c:axId val="118454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464512"/>
        <c:crosses val="autoZero"/>
        <c:auto val="1"/>
        <c:lblAlgn val="ctr"/>
        <c:lblOffset val="100"/>
        <c:noMultiLvlLbl val="0"/>
      </c:catAx>
      <c:valAx>
        <c:axId val="118464512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454528"/>
        <c:crosses val="autoZero"/>
        <c:crossBetween val="between"/>
      </c:valAx>
      <c:valAx>
        <c:axId val="118466432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480896"/>
        <c:crosses val="max"/>
        <c:crossBetween val="between"/>
      </c:valAx>
      <c:catAx>
        <c:axId val="11848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466432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5"/>
              <c:pt idx="0">
                <c:v>Base</c:v>
              </c:pt>
              <c:pt idx="1">
                <c:v>BTB+bimodal</c:v>
              </c:pt>
              <c:pt idx="2">
                <c:v>FAC+RAS+Bimodal</c:v>
              </c:pt>
              <c:pt idx="3">
                <c:v>FAC+RAS+gshare</c:v>
              </c:pt>
              <c:pt idx="4">
                <c:v>FAC+RAS+gRselect</c:v>
              </c:pt>
            </c:strLit>
          </c:cat>
          <c:val>
            <c:numLit>
              <c:formatCode>General</c:formatCode>
              <c:ptCount val="5"/>
              <c:pt idx="0">
                <c:v>78.400000000000006</c:v>
              </c:pt>
              <c:pt idx="1">
                <c:v>81.84</c:v>
              </c:pt>
              <c:pt idx="2">
                <c:v>81.13</c:v>
              </c:pt>
              <c:pt idx="3">
                <c:v>76.2</c:v>
              </c:pt>
              <c:pt idx="4">
                <c:v>84.92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85216"/>
        <c:axId val="118586752"/>
      </c:barChart>
      <c:catAx>
        <c:axId val="118585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586752"/>
        <c:crosses val="autoZero"/>
        <c:auto val="1"/>
        <c:lblAlgn val="ctr"/>
        <c:lblOffset val="100"/>
        <c:noMultiLvlLbl val="0"/>
      </c:catAx>
      <c:valAx>
        <c:axId val="118586752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58521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32640"/>
        <c:axId val="110434176"/>
      </c:barChart>
      <c:catAx>
        <c:axId val="110432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0434176"/>
        <c:crosses val="autoZero"/>
        <c:auto val="1"/>
        <c:lblAlgn val="ctr"/>
        <c:lblOffset val="100"/>
        <c:noMultiLvlLbl val="0"/>
      </c:catAx>
      <c:valAx>
        <c:axId val="110434176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0432640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4"/>
              <c:pt idx="0">
                <c:v>BTB+bimodal</c:v>
              </c:pt>
              <c:pt idx="1">
                <c:v>FAC+RAS+bimodal</c:v>
              </c:pt>
              <c:pt idx="2">
                <c:v>FAC+RAS+gshare</c:v>
              </c:pt>
              <c:pt idx="3">
                <c:v>FAC+RAS+gRselect</c:v>
              </c:pt>
            </c:strLit>
          </c:cat>
          <c:val>
            <c:numLit>
              <c:formatCode>General</c:formatCode>
              <c:ptCount val="4"/>
              <c:pt idx="0">
                <c:v>2.3400000000000001E-2</c:v>
              </c:pt>
              <c:pt idx="1">
                <c:v>9.8699999999999996E-2</c:v>
              </c:pt>
              <c:pt idx="2">
                <c:v>0.1172</c:v>
              </c:pt>
              <c:pt idx="3">
                <c:v>0.11219999999999999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11968"/>
        <c:axId val="118613504"/>
      </c:barChart>
      <c:catAx>
        <c:axId val="118611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613504"/>
        <c:crosses val="autoZero"/>
        <c:auto val="1"/>
        <c:lblAlgn val="ctr"/>
        <c:lblOffset val="100"/>
        <c:noMultiLvlLbl val="0"/>
      </c:catAx>
      <c:valAx>
        <c:axId val="118613504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61196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06752"/>
        <c:axId val="118108544"/>
      </c:barChart>
      <c:catAx>
        <c:axId val="118106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108544"/>
        <c:crosses val="autoZero"/>
        <c:auto val="1"/>
        <c:lblAlgn val="ctr"/>
        <c:lblOffset val="100"/>
        <c:noMultiLvlLbl val="0"/>
      </c:catAx>
      <c:valAx>
        <c:axId val="11810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106752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38464"/>
        <c:axId val="118640000"/>
      </c:barChart>
      <c:catAx>
        <c:axId val="118638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640000"/>
        <c:crosses val="autoZero"/>
        <c:auto val="1"/>
        <c:lblAlgn val="ctr"/>
        <c:lblOffset val="100"/>
        <c:noMultiLvlLbl val="0"/>
      </c:catAx>
      <c:valAx>
        <c:axId val="11864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6384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24467396120938"/>
          <c:y val="4.1691056910569103E-2"/>
          <c:w val="0.80494580222926682"/>
          <c:h val="0.85882926829268291"/>
        </c:manualLayout>
      </c:layout>
      <c:lineChart>
        <c:grouping val="standard"/>
        <c:varyColors val="0"/>
        <c:ser>
          <c:idx val="0"/>
          <c:order val="0"/>
          <c:tx>
            <c:strRef>
              <c:f>Presentation!$A$4</c:f>
              <c:strCache>
                <c:ptCount val="1"/>
                <c:pt idx="0">
                  <c:v>GRselect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Presentation!$B$4:$G$4</c:f>
              <c:numCache>
                <c:formatCode>General</c:formatCode>
                <c:ptCount val="6"/>
                <c:pt idx="0">
                  <c:v>12.6754</c:v>
                </c:pt>
                <c:pt idx="1">
                  <c:v>11.963800000000001</c:v>
                </c:pt>
                <c:pt idx="2">
                  <c:v>11.425000000000001</c:v>
                </c:pt>
                <c:pt idx="3">
                  <c:v>10.660500000000001</c:v>
                </c:pt>
                <c:pt idx="4">
                  <c:v>10.4094</c:v>
                </c:pt>
                <c:pt idx="5">
                  <c:v>9.8396000000000008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Presentation!$A$5</c:f>
              <c:strCache>
                <c:ptCount val="1"/>
                <c:pt idx="0">
                  <c:v>GShare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Presentation!$B$5:$G$5</c:f>
              <c:numCache>
                <c:formatCode>General</c:formatCode>
                <c:ptCount val="6"/>
                <c:pt idx="0">
                  <c:v>12.158200000000001</c:v>
                </c:pt>
                <c:pt idx="1">
                  <c:v>11.3308</c:v>
                </c:pt>
                <c:pt idx="2">
                  <c:v>10.7309</c:v>
                </c:pt>
                <c:pt idx="3">
                  <c:v>10.3986</c:v>
                </c:pt>
                <c:pt idx="4">
                  <c:v>10.1152</c:v>
                </c:pt>
                <c:pt idx="5">
                  <c:v>9.8455999999999992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Presentation!$A$6</c:f>
              <c:strCache>
                <c:ptCount val="1"/>
                <c:pt idx="0">
                  <c:v>Bimodal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Presentation!$B$6:$G$6</c:f>
              <c:numCache>
                <c:formatCode>General</c:formatCode>
                <c:ptCount val="6"/>
                <c:pt idx="0">
                  <c:v>19.036799999999999</c:v>
                </c:pt>
                <c:pt idx="1">
                  <c:v>16.407299999999999</c:v>
                </c:pt>
                <c:pt idx="2">
                  <c:v>16.189900000000002</c:v>
                </c:pt>
                <c:pt idx="3">
                  <c:v>15.980600000000001</c:v>
                </c:pt>
                <c:pt idx="4">
                  <c:v>15.837</c:v>
                </c:pt>
                <c:pt idx="5">
                  <c:v>15.635199999999999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2592"/>
        <c:axId val="109600768"/>
      </c:lineChart>
      <c:catAx>
        <c:axId val="109582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9600768"/>
        <c:crosses val="autoZero"/>
        <c:auto val="1"/>
        <c:lblAlgn val="ctr"/>
        <c:lblOffset val="100"/>
        <c:noMultiLvlLbl val="0"/>
      </c:catAx>
      <c:valAx>
        <c:axId val="109600768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95825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2462423447069119"/>
          <c:y val="2.7777777777777776E-2"/>
          <c:w val="0.53523570917271701"/>
          <c:h val="6.2685871583125274E-2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Presentation!$B$55</c:f>
              <c:strCache>
                <c:ptCount val="1"/>
                <c:pt idx="0">
                  <c:v>fmax avg</c:v>
                </c:pt>
              </c:strCache>
            </c:strRef>
          </c:tx>
          <c:invertIfNegative val="0"/>
          <c:cat>
            <c:strRef>
              <c:f>Presentation!$A$56:$A$61</c:f>
              <c:strCache>
                <c:ptCount val="6"/>
                <c:pt idx="0">
                  <c:v>Base</c:v>
                </c:pt>
                <c:pt idx="1">
                  <c:v>BTB+ bimodal</c:v>
                </c:pt>
                <c:pt idx="2">
                  <c:v>FAC+RAS+ bimodal</c:v>
                </c:pt>
                <c:pt idx="3">
                  <c:v>FAC+RAS+ gselect</c:v>
                </c:pt>
                <c:pt idx="4">
                  <c:v>FAC+RAS+ gshare</c:v>
                </c:pt>
                <c:pt idx="5">
                  <c:v>FAC+RAS+ gRselect</c:v>
                </c:pt>
              </c:strCache>
            </c:strRef>
          </c:cat>
          <c:val>
            <c:numRef>
              <c:f>Presentation!$B$56:$B$61</c:f>
              <c:numCache>
                <c:formatCode>General</c:formatCode>
                <c:ptCount val="6"/>
                <c:pt idx="0">
                  <c:v>353.42</c:v>
                </c:pt>
                <c:pt idx="1">
                  <c:v>287.11</c:v>
                </c:pt>
                <c:pt idx="2">
                  <c:v>252.03</c:v>
                </c:pt>
                <c:pt idx="3">
                  <c:v>241.37</c:v>
                </c:pt>
                <c:pt idx="4">
                  <c:v>232.65</c:v>
                </c:pt>
                <c:pt idx="5">
                  <c:v>259.61</c:v>
                </c:pt>
              </c:numCache>
            </c:numRef>
          </c:val>
        </c:ser>
        <c:ser>
          <c:idx val="1"/>
          <c:order val="1"/>
          <c:tx>
            <c:strRef>
              <c:f>Presentation!$C$55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Presentation!$A$56:$A$61</c:f>
              <c:strCache>
                <c:ptCount val="6"/>
                <c:pt idx="0">
                  <c:v>Base</c:v>
                </c:pt>
                <c:pt idx="1">
                  <c:v>BTB+ bimodal</c:v>
                </c:pt>
                <c:pt idx="2">
                  <c:v>FAC+RAS+ bimodal</c:v>
                </c:pt>
                <c:pt idx="3">
                  <c:v>FAC+RAS+ gselect</c:v>
                </c:pt>
                <c:pt idx="4">
                  <c:v>FAC+RAS+ gshare</c:v>
                </c:pt>
                <c:pt idx="5">
                  <c:v>FAC+RAS+ gRselect</c:v>
                </c:pt>
              </c:strCache>
            </c:strRef>
          </c:cat>
          <c:val>
            <c:numRef>
              <c:f>Presentation!$C$56:$C$61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38016"/>
        <c:axId val="109639552"/>
      </c:barChart>
      <c:barChart>
        <c:barDir val="col"/>
        <c:grouping val="clustered"/>
        <c:varyColors val="0"/>
        <c:ser>
          <c:idx val="2"/>
          <c:order val="2"/>
          <c:tx>
            <c:strRef>
              <c:f>Presentation!$D$55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Presentation!$A$56:$A$61</c:f>
              <c:strCache>
                <c:ptCount val="6"/>
                <c:pt idx="0">
                  <c:v>Base</c:v>
                </c:pt>
                <c:pt idx="1">
                  <c:v>BTB+ bimodal</c:v>
                </c:pt>
                <c:pt idx="2">
                  <c:v>FAC+RAS+ bimodal</c:v>
                </c:pt>
                <c:pt idx="3">
                  <c:v>FAC+RAS+ gselect</c:v>
                </c:pt>
                <c:pt idx="4">
                  <c:v>FAC+RAS+ gshare</c:v>
                </c:pt>
                <c:pt idx="5">
                  <c:v>FAC+RAS+ gRselect</c:v>
                </c:pt>
              </c:strCache>
            </c:strRef>
          </c:cat>
          <c:val>
            <c:numRef>
              <c:f>Presentation!$D$56:$D$61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Presentation!$E$55</c:f>
              <c:strCache>
                <c:ptCount val="1"/>
                <c:pt idx="0">
                  <c:v>IPC</c:v>
                </c:pt>
              </c:strCache>
            </c:strRef>
          </c:tx>
          <c:invertIfNegative val="0"/>
          <c:cat>
            <c:strRef>
              <c:f>Presentation!$A$56:$A$61</c:f>
              <c:strCache>
                <c:ptCount val="6"/>
                <c:pt idx="0">
                  <c:v>Base</c:v>
                </c:pt>
                <c:pt idx="1">
                  <c:v>BTB+ bimodal</c:v>
                </c:pt>
                <c:pt idx="2">
                  <c:v>FAC+RAS+ bimodal</c:v>
                </c:pt>
                <c:pt idx="3">
                  <c:v>FAC+RAS+ gselect</c:v>
                </c:pt>
                <c:pt idx="4">
                  <c:v>FAC+RAS+ gshare</c:v>
                </c:pt>
                <c:pt idx="5">
                  <c:v>FAC+RAS+ gRselect</c:v>
                </c:pt>
              </c:strCache>
            </c:strRef>
          </c:cat>
          <c:val>
            <c:numRef>
              <c:f>Presentation!$E$56:$E$61</c:f>
              <c:numCache>
                <c:formatCode>General</c:formatCode>
                <c:ptCount val="6"/>
                <c:pt idx="0">
                  <c:v>0.29039999999999999</c:v>
                </c:pt>
                <c:pt idx="1">
                  <c:v>0.30309999999999998</c:v>
                </c:pt>
                <c:pt idx="2">
                  <c:v>0.32200000000000001</c:v>
                </c:pt>
                <c:pt idx="3">
                  <c:v>0.3266</c:v>
                </c:pt>
                <c:pt idx="4">
                  <c:v>0.32850000000000001</c:v>
                </c:pt>
                <c:pt idx="5">
                  <c:v>0.32550000000000001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76128"/>
        <c:axId val="109641088"/>
      </c:barChart>
      <c:catAx>
        <c:axId val="1096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39552"/>
        <c:crosses val="autoZero"/>
        <c:auto val="1"/>
        <c:lblAlgn val="ctr"/>
        <c:lblOffset val="100"/>
        <c:noMultiLvlLbl val="0"/>
      </c:catAx>
      <c:valAx>
        <c:axId val="1096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38016"/>
        <c:crosses val="autoZero"/>
        <c:crossBetween val="between"/>
      </c:valAx>
      <c:valAx>
        <c:axId val="10964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7376128"/>
        <c:crosses val="max"/>
        <c:crossBetween val="between"/>
      </c:valAx>
      <c:catAx>
        <c:axId val="11737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64108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Presentation!$C$27:$J$27</c:f>
              <c:strCache>
                <c:ptCount val="8"/>
                <c:pt idx="0">
                  <c:v>BTB-256</c:v>
                </c:pt>
                <c:pt idx="1">
                  <c:v>BTB-512</c:v>
                </c:pt>
                <c:pt idx="2">
                  <c:v>BTB-1024</c:v>
                </c:pt>
                <c:pt idx="3">
                  <c:v>BTB-PAC</c:v>
                </c:pt>
                <c:pt idx="4">
                  <c:v>BTB-FAC</c:v>
                </c:pt>
                <c:pt idx="5">
                  <c:v>FAC</c:v>
                </c:pt>
                <c:pt idx="6">
                  <c:v>FAC+RAS</c:v>
                </c:pt>
                <c:pt idx="7">
                  <c:v>BTB-1024 +RAS +FAC</c:v>
                </c:pt>
              </c:strCache>
            </c:strRef>
          </c:cat>
          <c:val>
            <c:numRef>
              <c:f>Presentation!$C$28:$J$28</c:f>
              <c:numCache>
                <c:formatCode>0.00%</c:formatCode>
                <c:ptCount val="8"/>
                <c:pt idx="0">
                  <c:v>0.30320000000000003</c:v>
                </c:pt>
                <c:pt idx="1">
                  <c:v>0.29809999999999998</c:v>
                </c:pt>
                <c:pt idx="2">
                  <c:v>0.29380000000000001</c:v>
                </c:pt>
                <c:pt idx="3">
                  <c:v>0.80710000000000004</c:v>
                </c:pt>
                <c:pt idx="4">
                  <c:v>0.90159999999999996</c:v>
                </c:pt>
                <c:pt idx="5">
                  <c:v>0.84470000000000001</c:v>
                </c:pt>
                <c:pt idx="6">
                  <c:v>0.93559999999999999</c:v>
                </c:pt>
                <c:pt idx="7">
                  <c:v>0.98588946947027678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46272"/>
        <c:axId val="118647808"/>
      </c:barChart>
      <c:catAx>
        <c:axId val="1186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47808"/>
        <c:crosses val="autoZero"/>
        <c:auto val="1"/>
        <c:lblAlgn val="ctr"/>
        <c:lblOffset val="100"/>
        <c:noMultiLvlLbl val="0"/>
      </c:catAx>
      <c:valAx>
        <c:axId val="11864780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864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41984"/>
        <c:axId val="110443520"/>
      </c:barChart>
      <c:catAx>
        <c:axId val="110441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0443520"/>
        <c:crosses val="autoZero"/>
        <c:auto val="1"/>
        <c:lblAlgn val="ctr"/>
        <c:lblOffset val="100"/>
        <c:noMultiLvlLbl val="0"/>
      </c:catAx>
      <c:valAx>
        <c:axId val="11044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0441984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84096"/>
        <c:axId val="110485888"/>
      </c:barChart>
      <c:catAx>
        <c:axId val="110484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0485888"/>
        <c:crosses val="autoZero"/>
        <c:auto val="1"/>
        <c:lblAlgn val="ctr"/>
        <c:lblOffset val="100"/>
        <c:noMultiLvlLbl val="0"/>
      </c:catAx>
      <c:valAx>
        <c:axId val="11048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0484096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10412160"/>
        <c:axId val="110413696"/>
      </c:barChart>
      <c:catAx>
        <c:axId val="110412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0413696"/>
        <c:crosses val="autoZero"/>
        <c:auto val="1"/>
        <c:lblAlgn val="ctr"/>
        <c:lblOffset val="100"/>
        <c:noMultiLvlLbl val="0"/>
      </c:catAx>
      <c:valAx>
        <c:axId val="110413696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0412160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4017792"/>
        <c:axId val="114019328"/>
      </c:barChart>
      <c:catAx>
        <c:axId val="1140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19328"/>
        <c:crosses val="autoZero"/>
        <c:auto val="1"/>
        <c:lblAlgn val="ctr"/>
        <c:lblOffset val="100"/>
        <c:noMultiLvlLbl val="0"/>
      </c:catAx>
      <c:valAx>
        <c:axId val="114019328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177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30240"/>
        <c:axId val="113931776"/>
      </c:barChart>
      <c:catAx>
        <c:axId val="113930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3931776"/>
        <c:crosses val="autoZero"/>
        <c:auto val="1"/>
        <c:lblAlgn val="ctr"/>
        <c:lblOffset val="100"/>
        <c:noMultiLvlLbl val="0"/>
      </c:catAx>
      <c:valAx>
        <c:axId val="113931776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3930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98880"/>
        <c:axId val="114301184"/>
      </c:lineChart>
      <c:catAx>
        <c:axId val="1142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301184"/>
        <c:crosses val="autoZero"/>
        <c:auto val="1"/>
        <c:lblAlgn val="ctr"/>
        <c:lblOffset val="100"/>
        <c:noMultiLvlLbl val="0"/>
      </c:catAx>
      <c:valAx>
        <c:axId val="114301184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29888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14358528"/>
        <c:axId val="114364416"/>
      </c:barChart>
      <c:catAx>
        <c:axId val="114358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4364416"/>
        <c:crosses val="autoZero"/>
        <c:auto val="1"/>
        <c:lblAlgn val="ctr"/>
        <c:lblOffset val="100"/>
        <c:noMultiLvlLbl val="0"/>
      </c:catAx>
      <c:valAx>
        <c:axId val="114364416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585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11</xdr:col>
      <xdr:colOff>523875</xdr:colOff>
      <xdr:row>19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19</xdr:col>
      <xdr:colOff>425824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133350</xdr:rowOff>
    </xdr:from>
    <xdr:to>
      <xdr:col>18</xdr:col>
      <xdr:colOff>161925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48</xdr:row>
      <xdr:rowOff>152400</xdr:rowOff>
    </xdr:from>
    <xdr:to>
      <xdr:col>13</xdr:col>
      <xdr:colOff>323850</xdr:colOff>
      <xdr:row>63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90487</xdr:rowOff>
    </xdr:from>
    <xdr:to>
      <xdr:col>22</xdr:col>
      <xdr:colOff>57150</xdr:colOff>
      <xdr:row>40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0.05052</cdr:x>
      <cdr:y>0.33171</cdr:y>
    </cdr:from>
    <cdr:to>
      <cdr:x>0.05052</cdr:x>
      <cdr:y>0.55495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96400" y="1295400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0.01353</cdr:x>
      <cdr:y>0.50081</cdr:y>
    </cdr:from>
    <cdr:to>
      <cdr:x>0.08022</cdr:x>
      <cdr:y>0.69157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79375" y="195580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Normal="100" workbookViewId="0">
      <selection activeCell="B2" sqref="B2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3" workbookViewId="0">
      <selection activeCell="G72" sqref="G72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A2" sqref="A2:G5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topLeftCell="A28" zoomScale="85" zoomScaleNormal="85" workbookViewId="0">
      <selection activeCell="U65" sqref="U65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16" sqref="F16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tabSelected="1" topLeftCell="A37" workbookViewId="0">
      <selection activeCell="A56" sqref="A56"/>
    </sheetView>
  </sheetViews>
  <sheetFormatPr defaultRowHeight="15" x14ac:dyDescent="0.25"/>
  <cols>
    <col min="1" max="1" width="20" customWidth="1"/>
    <col min="8" max="8" width="10.85546875" bestFit="1" customWidth="1"/>
  </cols>
  <sheetData>
    <row r="2" spans="1:7" x14ac:dyDescent="0.25">
      <c r="A2" t="s">
        <v>32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12.6754</v>
      </c>
      <c r="C4">
        <v>11.963800000000001</v>
      </c>
      <c r="D4">
        <v>11.425000000000001</v>
      </c>
      <c r="E4">
        <v>10.660500000000001</v>
      </c>
      <c r="F4">
        <v>10.4094</v>
      </c>
      <c r="G4">
        <v>9.8396000000000008</v>
      </c>
    </row>
    <row r="5" spans="1:7" x14ac:dyDescent="0.25">
      <c r="A5" t="s">
        <v>24</v>
      </c>
      <c r="B5">
        <v>12.158200000000001</v>
      </c>
      <c r="C5">
        <v>11.3308</v>
      </c>
      <c r="D5">
        <v>10.7309</v>
      </c>
      <c r="E5">
        <v>10.3986</v>
      </c>
      <c r="F5">
        <v>10.1152</v>
      </c>
      <c r="G5">
        <v>9.8455999999999992</v>
      </c>
    </row>
    <row r="6" spans="1:7" x14ac:dyDescent="0.25">
      <c r="A6" t="s">
        <v>8</v>
      </c>
      <c r="B6">
        <v>19.036799999999999</v>
      </c>
      <c r="C6">
        <v>16.407299999999999</v>
      </c>
      <c r="D6">
        <v>16.189900000000002</v>
      </c>
      <c r="E6">
        <v>15.980600000000001</v>
      </c>
      <c r="F6">
        <v>15.837</v>
      </c>
      <c r="G6">
        <v>15.635199999999999</v>
      </c>
    </row>
    <row r="26" spans="1:13" x14ac:dyDescent="0.25">
      <c r="B26" t="s">
        <v>54</v>
      </c>
      <c r="C26" t="s">
        <v>55</v>
      </c>
      <c r="F26" t="s">
        <v>56</v>
      </c>
      <c r="G26" t="s">
        <v>57</v>
      </c>
      <c r="H26" t="s">
        <v>58</v>
      </c>
    </row>
    <row r="27" spans="1:13" x14ac:dyDescent="0.25">
      <c r="A27" t="s">
        <v>59</v>
      </c>
      <c r="B27" t="s">
        <v>65</v>
      </c>
      <c r="C27" t="s">
        <v>66</v>
      </c>
      <c r="D27" t="s">
        <v>60</v>
      </c>
      <c r="E27" t="s">
        <v>61</v>
      </c>
      <c r="F27" t="s">
        <v>67</v>
      </c>
      <c r="G27" t="s">
        <v>68</v>
      </c>
      <c r="H27" t="s">
        <v>64</v>
      </c>
      <c r="I27" t="s">
        <v>63</v>
      </c>
      <c r="J27" t="s">
        <v>76</v>
      </c>
      <c r="M27" t="s">
        <v>62</v>
      </c>
    </row>
    <row r="28" spans="1:13" x14ac:dyDescent="0.25">
      <c r="A28" t="s">
        <v>52</v>
      </c>
      <c r="B28">
        <v>0</v>
      </c>
      <c r="C28" s="6">
        <v>0.30320000000000003</v>
      </c>
      <c r="D28" s="6">
        <v>0.29809999999999998</v>
      </c>
      <c r="E28" s="6">
        <v>0.29380000000000001</v>
      </c>
      <c r="F28" s="6">
        <v>0.80710000000000004</v>
      </c>
      <c r="G28" s="6">
        <v>0.90159999999999996</v>
      </c>
      <c r="H28" s="6">
        <v>0.84470000000000001</v>
      </c>
      <c r="I28" s="6">
        <v>0.93559999999999999</v>
      </c>
      <c r="J28" s="6">
        <f>I28*D49</f>
        <v>0.98588946947027678</v>
      </c>
      <c r="M28">
        <v>0.8972</v>
      </c>
    </row>
    <row r="29" spans="1:13" x14ac:dyDescent="0.25">
      <c r="A29" t="s">
        <v>44</v>
      </c>
      <c r="B29">
        <v>0</v>
      </c>
      <c r="C29">
        <v>0.86870000000000003</v>
      </c>
      <c r="D29">
        <v>0.86860000000000004</v>
      </c>
      <c r="E29">
        <v>0.86799999999999999</v>
      </c>
      <c r="F29">
        <v>0.97899999999999998</v>
      </c>
      <c r="G29">
        <v>0.99370000000000003</v>
      </c>
      <c r="H29">
        <v>0.97289999999999999</v>
      </c>
      <c r="I29">
        <v>0.98340000000000005</v>
      </c>
      <c r="M29">
        <v>0.98499999999999999</v>
      </c>
    </row>
    <row r="30" spans="1:13" x14ac:dyDescent="0.25">
      <c r="A30" t="s">
        <v>45</v>
      </c>
      <c r="B30">
        <v>0</v>
      </c>
      <c r="C30">
        <v>0.24529999999999999</v>
      </c>
      <c r="D30">
        <v>0.2366</v>
      </c>
      <c r="E30">
        <v>0.2271</v>
      </c>
      <c r="F30">
        <v>0.70630000000000004</v>
      </c>
      <c r="G30">
        <v>0.85329999999999995</v>
      </c>
      <c r="H30">
        <v>0.76749999999999996</v>
      </c>
      <c r="I30">
        <v>0.91379999999999995</v>
      </c>
      <c r="M30">
        <v>0.85519999999999996</v>
      </c>
    </row>
    <row r="31" spans="1:13" x14ac:dyDescent="0.25">
      <c r="A31" t="s">
        <v>46</v>
      </c>
      <c r="B31">
        <v>0</v>
      </c>
      <c r="C31">
        <v>0.15129999999999999</v>
      </c>
      <c r="D31">
        <v>0.14929999999999999</v>
      </c>
      <c r="E31">
        <v>0.14879999999999999</v>
      </c>
      <c r="F31">
        <v>0.8982</v>
      </c>
      <c r="G31">
        <v>0.94850000000000001</v>
      </c>
      <c r="H31">
        <v>0.90069999999999995</v>
      </c>
      <c r="I31">
        <v>0.95140000000000002</v>
      </c>
      <c r="M31">
        <v>0.94240000000000002</v>
      </c>
    </row>
    <row r="32" spans="1:13" x14ac:dyDescent="0.25">
      <c r="A32" t="s">
        <v>47</v>
      </c>
      <c r="B32">
        <v>0</v>
      </c>
      <c r="C32">
        <v>0.33850000000000002</v>
      </c>
      <c r="D32">
        <v>0.3226</v>
      </c>
      <c r="E32">
        <v>0.3085</v>
      </c>
      <c r="F32">
        <v>0.87350000000000005</v>
      </c>
      <c r="G32">
        <v>0.91759999999999997</v>
      </c>
      <c r="H32">
        <v>0.78959999999999997</v>
      </c>
      <c r="I32">
        <v>0.84250000000000003</v>
      </c>
      <c r="M32">
        <v>0.82950000000000002</v>
      </c>
    </row>
    <row r="33" spans="1:13" x14ac:dyDescent="0.25">
      <c r="A33" t="s">
        <v>48</v>
      </c>
      <c r="B33">
        <v>0</v>
      </c>
      <c r="C33">
        <v>0.36770000000000003</v>
      </c>
      <c r="D33">
        <v>0.36670000000000003</v>
      </c>
      <c r="E33">
        <v>0.36609999999999998</v>
      </c>
      <c r="F33">
        <v>0.66020000000000001</v>
      </c>
      <c r="G33">
        <v>0.83</v>
      </c>
      <c r="H33">
        <v>0.79249999999999998</v>
      </c>
      <c r="I33">
        <v>0.96299999999999997</v>
      </c>
      <c r="M33">
        <v>0.86599999999999999</v>
      </c>
    </row>
    <row r="34" spans="1:13" x14ac:dyDescent="0.25">
      <c r="A34" t="s">
        <v>49</v>
      </c>
      <c r="B34">
        <v>0</v>
      </c>
      <c r="C34">
        <v>0.6431</v>
      </c>
      <c r="D34">
        <v>0.63449999999999995</v>
      </c>
      <c r="E34">
        <v>0.629</v>
      </c>
      <c r="F34">
        <v>0.90280000000000005</v>
      </c>
      <c r="G34">
        <v>0.94540000000000002</v>
      </c>
      <c r="H34">
        <v>0.87629999999999997</v>
      </c>
      <c r="I34">
        <v>0.92049999999999998</v>
      </c>
      <c r="M34">
        <v>0.8921</v>
      </c>
    </row>
    <row r="35" spans="1:13" x14ac:dyDescent="0.25">
      <c r="A35" t="s">
        <v>50</v>
      </c>
      <c r="B35">
        <v>0</v>
      </c>
      <c r="C35">
        <v>9.1200000000000003E-2</v>
      </c>
      <c r="D35">
        <v>9.0399999999999994E-2</v>
      </c>
      <c r="E35">
        <v>9.0300000000000005E-2</v>
      </c>
      <c r="F35">
        <v>0.95189999999999997</v>
      </c>
      <c r="G35">
        <v>0.97740000000000005</v>
      </c>
      <c r="H35">
        <v>0.95799999999999996</v>
      </c>
      <c r="I35">
        <v>0.98170000000000002</v>
      </c>
      <c r="M35">
        <v>0.97250000000000003</v>
      </c>
    </row>
    <row r="36" spans="1:13" x14ac:dyDescent="0.25">
      <c r="A36" t="s">
        <v>51</v>
      </c>
      <c r="B36">
        <v>0</v>
      </c>
      <c r="C36">
        <v>0.30380000000000001</v>
      </c>
      <c r="D36">
        <v>0.29930000000000001</v>
      </c>
      <c r="E36">
        <v>0.2949</v>
      </c>
      <c r="F36">
        <v>0.58499999999999996</v>
      </c>
      <c r="G36">
        <v>0.77159999999999995</v>
      </c>
      <c r="H36">
        <v>0.73360000000000003</v>
      </c>
      <c r="I36">
        <v>0.93689999999999996</v>
      </c>
      <c r="M36">
        <v>0.84870000000000001</v>
      </c>
    </row>
    <row r="40" spans="1:13" x14ac:dyDescent="0.25">
      <c r="B40" t="s">
        <v>68</v>
      </c>
      <c r="C40" t="s">
        <v>69</v>
      </c>
    </row>
    <row r="41" spans="1:13" x14ac:dyDescent="0.25">
      <c r="B41">
        <v>2269226</v>
      </c>
      <c r="C41">
        <v>2258040</v>
      </c>
    </row>
    <row r="42" spans="1:13" x14ac:dyDescent="0.25">
      <c r="B42">
        <v>10934458</v>
      </c>
      <c r="C42">
        <v>10690443</v>
      </c>
    </row>
    <row r="43" spans="1:13" x14ac:dyDescent="0.25">
      <c r="B43">
        <v>6688766</v>
      </c>
      <c r="C43">
        <v>6580132</v>
      </c>
    </row>
    <row r="44" spans="1:13" x14ac:dyDescent="0.25">
      <c r="B44">
        <v>19441302</v>
      </c>
      <c r="C44">
        <v>18270037</v>
      </c>
    </row>
    <row r="45" spans="1:13" x14ac:dyDescent="0.25">
      <c r="B45">
        <v>10585123</v>
      </c>
      <c r="C45">
        <v>10567762</v>
      </c>
    </row>
    <row r="46" spans="1:13" x14ac:dyDescent="0.25">
      <c r="B46">
        <v>6044336</v>
      </c>
      <c r="C46">
        <v>5561332</v>
      </c>
    </row>
    <row r="47" spans="1:13" x14ac:dyDescent="0.25">
      <c r="B47">
        <v>3749659</v>
      </c>
      <c r="C47">
        <v>3611312</v>
      </c>
    </row>
    <row r="48" spans="1:13" x14ac:dyDescent="0.25">
      <c r="B48">
        <v>11284390</v>
      </c>
      <c r="C48">
        <v>9328856</v>
      </c>
    </row>
    <row r="49" spans="1:5" x14ac:dyDescent="0.25">
      <c r="A49" t="s">
        <v>70</v>
      </c>
      <c r="B49">
        <f>GEOMEAN(B41:B48)</f>
        <v>7373226.7706281077</v>
      </c>
      <c r="C49">
        <f>GEOMEAN(C41:C48)</f>
        <v>6997124.0998305781</v>
      </c>
      <c r="D49">
        <f>B49/C49</f>
        <v>1.053751036201664</v>
      </c>
    </row>
    <row r="55" spans="1:5" x14ac:dyDescent="0.25">
      <c r="A55" s="5" t="s">
        <v>71</v>
      </c>
      <c r="B55" s="5" t="s">
        <v>72</v>
      </c>
      <c r="C55" s="5" t="s">
        <v>73</v>
      </c>
      <c r="D55" s="5" t="s">
        <v>74</v>
      </c>
      <c r="E55" s="5" t="s">
        <v>9</v>
      </c>
    </row>
    <row r="56" spans="1:5" x14ac:dyDescent="0.25">
      <c r="A56" s="5" t="s">
        <v>75</v>
      </c>
      <c r="B56" s="5">
        <v>353.42</v>
      </c>
      <c r="C56" s="5">
        <v>0</v>
      </c>
      <c r="D56" s="5">
        <v>0</v>
      </c>
      <c r="E56" s="5">
        <v>0.29039999999999999</v>
      </c>
    </row>
    <row r="57" spans="1:5" x14ac:dyDescent="0.25">
      <c r="A57" s="5" t="s">
        <v>77</v>
      </c>
      <c r="B57" s="5">
        <v>287.11</v>
      </c>
      <c r="C57" s="5">
        <v>0</v>
      </c>
      <c r="D57" s="5">
        <v>0</v>
      </c>
      <c r="E57" s="5">
        <v>0.30309999999999998</v>
      </c>
    </row>
    <row r="58" spans="1:5" x14ac:dyDescent="0.25">
      <c r="A58" s="5" t="s">
        <v>78</v>
      </c>
      <c r="B58" s="5">
        <v>252.03</v>
      </c>
      <c r="C58" s="5">
        <v>0</v>
      </c>
      <c r="D58" s="5">
        <v>0</v>
      </c>
      <c r="E58" s="5">
        <v>0.32200000000000001</v>
      </c>
    </row>
    <row r="59" spans="1:5" x14ac:dyDescent="0.25">
      <c r="A59" s="5" t="s">
        <v>79</v>
      </c>
      <c r="B59" s="5">
        <v>241.37</v>
      </c>
      <c r="C59" s="5">
        <v>0</v>
      </c>
      <c r="D59" s="5">
        <v>0</v>
      </c>
      <c r="E59" s="5">
        <v>0.3266</v>
      </c>
    </row>
    <row r="60" spans="1:5" x14ac:dyDescent="0.25">
      <c r="A60" s="5" t="s">
        <v>80</v>
      </c>
      <c r="B60" s="5">
        <v>232.65</v>
      </c>
      <c r="C60" s="5">
        <v>0</v>
      </c>
      <c r="D60" s="5">
        <v>0</v>
      </c>
      <c r="E60" s="5">
        <v>0.32850000000000001</v>
      </c>
    </row>
    <row r="61" spans="1:5" x14ac:dyDescent="0.25">
      <c r="A61" s="5" t="s">
        <v>81</v>
      </c>
      <c r="B61" s="5">
        <v>259.61</v>
      </c>
      <c r="C61" s="5">
        <v>0</v>
      </c>
      <c r="D61" s="5">
        <v>0</v>
      </c>
      <c r="E61" s="5">
        <v>0.32550000000000001</v>
      </c>
    </row>
    <row r="63" spans="1:5" x14ac:dyDescent="0.25">
      <c r="E63" s="5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IPC</vt:lpstr>
      <vt:lpstr>fmax_IPS</vt:lpstr>
      <vt:lpstr>MPKI</vt:lpstr>
      <vt:lpstr>min</vt:lpstr>
      <vt:lpstr>vs</vt:lpstr>
      <vt:lpstr>Presentation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2014-07-31T19:38:20Z</cp:lastPrinted>
  <dcterms:created xsi:type="dcterms:W3CDTF">2014-07-09T20:37:47Z</dcterms:created>
  <dcterms:modified xsi:type="dcterms:W3CDTF">2014-08-29T04:19:40Z</dcterms:modified>
</cp:coreProperties>
</file>