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drawings/drawing18.xml" ContentType="application/vnd.openxmlformats-officedocument.drawingml.chartshapes+xml"/>
  <Override PartName="/xl/charts/chart2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95" yWindow="615" windowWidth="28755" windowHeight="12840" activeTab="1"/>
  </bookViews>
  <sheets>
    <sheet name="IPC" sheetId="1" r:id="rId1"/>
    <sheet name="fmax_IPS" sheetId="2" r:id="rId2"/>
    <sheet name="MPKI" sheetId="3" r:id="rId3"/>
    <sheet name="min" sheetId="4" r:id="rId4"/>
    <sheet name="vs" sheetId="5" r:id="rId5"/>
  </sheets>
  <calcPr calcId="145621"/>
</workbook>
</file>

<file path=xl/calcChain.xml><?xml version="1.0" encoding="utf-8"?>
<calcChain xmlns="http://schemas.openxmlformats.org/spreadsheetml/2006/main">
  <c r="F17" i="5" l="1"/>
  <c r="C17" i="5" l="1"/>
  <c r="D17" i="5"/>
  <c r="E17" i="5"/>
  <c r="G17" i="5"/>
  <c r="H17" i="5"/>
  <c r="I17" i="5"/>
  <c r="J17" i="5"/>
  <c r="B17" i="5"/>
  <c r="C6" i="5"/>
  <c r="D6" i="5"/>
  <c r="E6" i="5"/>
  <c r="F6" i="5"/>
  <c r="G6" i="5"/>
  <c r="H6" i="5"/>
  <c r="I6" i="5"/>
  <c r="J6" i="5"/>
  <c r="B6" i="5"/>
  <c r="J16" i="5"/>
  <c r="J15" i="5"/>
  <c r="J5" i="5"/>
  <c r="J4" i="5"/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<sst xmlns="http://schemas.openxmlformats.org/spreadsheetml/2006/main" count="183" uniqueCount="54">
  <si>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</si>
  <si>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</si>
  <si>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</si>
  <si>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</si>
  <si>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</si>
  <si>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</si>
  <si>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</si>
  <si>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</si>
  <si>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</si>
  <si>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</si>
  <si>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</si>
  <si>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</si>
  <si>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</si>
  <si>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</si>
  <si>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</si>
  <si>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</si>
  <si>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</si>
  <si>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</si>
  <si>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</si>
  <si>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</si>
  <si>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</si>
  <si>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</si>
  <si>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</si>
  <si>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</si>
  <si>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</si>
  <si>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</si>
  <si>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</si>
  <si>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</si>
  <si>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</si>
  <si>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</si>
  <si>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</si>
  <si>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</si>
  <si>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</si>
  <si>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</si>
  <si>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</si>
  <si>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</si>
  <si>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</si>
  <si>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</si>
  <si>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</si>
  <si>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</si>
  <si>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</si>
  <si>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</si>
  <si>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Target MPKI</t>
  </si>
  <si>
    <t>Direction MPKI</t>
  </si>
  <si>
    <t>bzip2</t>
  </si>
  <si>
    <t>gobmk</t>
  </si>
  <si>
    <t>hmmer</t>
  </si>
  <si>
    <t>sjeng</t>
  </si>
  <si>
    <t>libquantum</t>
  </si>
  <si>
    <t>h264</t>
  </si>
  <si>
    <t>astar</t>
  </si>
  <si>
    <t>xalanc</t>
  </si>
  <si>
    <t>Average</t>
  </si>
  <si>
    <t>gRselect 1KB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</si>
</sst>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47808"/>
        <c:axId val="188379520"/>
      </c:barChart>
      <c:catAx>
        <c:axId val="186247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8379520"/>
        <c:crosses val="autoZero"/>
        <c:auto val="1"/>
        <c:lblAlgn val="ctr"/>
        <c:lblOffset val="100"/>
        <c:noMultiLvlLbl val="0"/>
      </c:catAx>
      <c:valAx>
        <c:axId val="18837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6247808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3591794276395"/>
          <c:y val="7.0142607668246898E-2"/>
          <c:w val="0.82472152502957174"/>
          <c:h val="0.65006646027883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42592"/>
        <c:axId val="194144128"/>
      </c:barChart>
      <c:catAx>
        <c:axId val="194142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144128"/>
        <c:crosses val="autoZero"/>
        <c:auto val="1"/>
        <c:lblAlgn val="ctr"/>
        <c:lblOffset val="100"/>
        <c:noMultiLvlLbl val="0"/>
      </c:catAx>
      <c:valAx>
        <c:axId val="19414412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142592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5218048"/>
        <c:axId val="194707840"/>
      </c:barChart>
      <c:catAx>
        <c:axId val="195218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707840"/>
        <c:crosses val="autoZero"/>
        <c:auto val="1"/>
        <c:lblAlgn val="ctr"/>
        <c:lblOffset val="100"/>
        <c:noMultiLvlLbl val="0"/>
      </c:catAx>
      <c:valAx>
        <c:axId val="19470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52180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23"/>
          <c:y val="4.5606975184439971E-2"/>
          <c:w val="0.45761547755202381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53280"/>
        <c:axId val="194754816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3008"/>
        <c:axId val="194761088"/>
      </c:barChart>
      <c:catAx>
        <c:axId val="194753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754816"/>
        <c:crosses val="autoZero"/>
        <c:auto val="1"/>
        <c:lblAlgn val="ctr"/>
        <c:lblOffset val="100"/>
        <c:noMultiLvlLbl val="0"/>
      </c:catAx>
      <c:valAx>
        <c:axId val="19475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753280"/>
        <c:crosses val="autoZero"/>
        <c:crossBetween val="between"/>
      </c:valAx>
      <c:valAx>
        <c:axId val="194761088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763008"/>
        <c:crosses val="max"/>
        <c:crossBetween val="between"/>
        <c:majorUnit val="2.0000000000000009E-3"/>
      </c:valAx>
      <c:catAx>
        <c:axId val="194763008"/>
        <c:scaling>
          <c:orientation val="minMax"/>
        </c:scaling>
        <c:delete val="1"/>
        <c:axPos val="b"/>
        <c:majorTickMark val="out"/>
        <c:minorTickMark val="none"/>
        <c:tickLblPos val="none"/>
        <c:crossAx val="194761088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97952"/>
        <c:axId val="194799488"/>
      </c:barChart>
      <c:catAx>
        <c:axId val="194797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799488"/>
        <c:crosses val="autoZero"/>
        <c:auto val="1"/>
        <c:lblAlgn val="ctr"/>
        <c:lblOffset val="100"/>
        <c:noMultiLvlLbl val="0"/>
      </c:catAx>
      <c:valAx>
        <c:axId val="1947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797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04384"/>
        <c:axId val="195506560"/>
      </c:barChart>
      <c:catAx>
        <c:axId val="19550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5506560"/>
        <c:crosses val="autoZero"/>
        <c:auto val="1"/>
        <c:lblAlgn val="ctr"/>
        <c:lblOffset val="100"/>
        <c:noMultiLvlLbl val="0"/>
      </c:catAx>
      <c:valAx>
        <c:axId val="19550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5504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39712"/>
        <c:axId val="195541248"/>
      </c:barChart>
      <c:catAx>
        <c:axId val="195539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5541248"/>
        <c:crosses val="autoZero"/>
        <c:auto val="1"/>
        <c:lblAlgn val="ctr"/>
        <c:lblOffset val="100"/>
        <c:noMultiLvlLbl val="0"/>
      </c:catAx>
      <c:valAx>
        <c:axId val="19554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5539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0626715553689"/>
          <c:y val="4.7415605731785875E-2"/>
          <c:w val="0.83440187533810184"/>
          <c:h val="0.80109669738514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7"/>
              <c:pt idx="0">
                <c:v>BTB-256 filtering</c:v>
              </c:pt>
              <c:pt idx="1">
                <c:v>BTB-512</c:v>
              </c:pt>
              <c:pt idx="2">
                <c:v>BTB-1024</c:v>
              </c:pt>
              <c:pt idx="3">
                <c:v>BTB-PAC</c:v>
              </c:pt>
              <c:pt idx="4">
                <c:v>BTB-FAC</c:v>
              </c:pt>
              <c:pt idx="5">
                <c:v>FAC</c:v>
              </c:pt>
              <c:pt idx="6">
                <c:v>FAC+RAS</c:v>
              </c:pt>
            </c:strLit>
          </c:cat>
          <c:val>
            <c:numLit>
              <c:formatCode>General</c:formatCode>
              <c:ptCount val="7"/>
              <c:pt idx="0">
                <c:v>0.30320000000000003</c:v>
              </c:pt>
              <c:pt idx="1">
                <c:v>0.29809999999999998</c:v>
              </c:pt>
              <c:pt idx="2">
                <c:v>0.29380000000000001</c:v>
              </c:pt>
              <c:pt idx="3">
                <c:v>0.80710000000000004</c:v>
              </c:pt>
              <c:pt idx="4">
                <c:v>0.90159999999999996</c:v>
              </c:pt>
              <c:pt idx="5">
                <c:v>0.84470000000000001</c:v>
              </c:pt>
              <c:pt idx="6">
                <c:v>0.93559999999999999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34816"/>
        <c:axId val="195240704"/>
      </c:barChart>
      <c:catAx>
        <c:axId val="195234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5240704"/>
        <c:crosses val="autoZero"/>
        <c:auto val="1"/>
        <c:lblAlgn val="ctr"/>
        <c:lblOffset val="100"/>
        <c:noMultiLvlLbl val="0"/>
      </c:catAx>
      <c:valAx>
        <c:axId val="1952407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52348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7476625580361"/>
          <c:y val="3.9070471502605592E-2"/>
          <c:w val="0.84999535161620399"/>
          <c:h val="0.6871427446997832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0"/>
              <c:pt idx="0">
                <c:v>bimodal-256</c:v>
              </c:pt>
              <c:pt idx="1">
                <c:v>bimodal-768</c:v>
              </c:pt>
              <c:pt idx="2">
                <c:v>bimodal-4096</c:v>
              </c:pt>
              <c:pt idx="3">
                <c:v>gshare-256</c:v>
              </c:pt>
              <c:pt idx="4">
                <c:v>gshare-768</c:v>
              </c:pt>
              <c:pt idx="5">
                <c:v>gshare-4096</c:v>
              </c:pt>
              <c:pt idx="6">
                <c:v>gselect-768</c:v>
              </c:pt>
              <c:pt idx="7">
                <c:v>gselect-4096</c:v>
              </c:pt>
              <c:pt idx="8">
                <c:v>gRselect-768</c:v>
              </c:pt>
              <c:pt idx="9">
                <c:v>gRselect-4096</c:v>
              </c:pt>
            </c:strLit>
          </c:cat>
          <c:val>
            <c:numLit>
              <c:formatCode>General</c:formatCode>
              <c:ptCount val="10"/>
              <c:pt idx="0">
                <c:v>0.17299999999999999</c:v>
              </c:pt>
              <c:pt idx="1">
                <c:v>0.2</c:v>
              </c:pt>
              <c:pt idx="2">
                <c:v>0.25</c:v>
              </c:pt>
              <c:pt idx="3">
                <c:v>0.79</c:v>
              </c:pt>
              <c:pt idx="4">
                <c:v>0.8</c:v>
              </c:pt>
              <c:pt idx="5">
                <c:v>0.82</c:v>
              </c:pt>
              <c:pt idx="6">
                <c:v>0.83</c:v>
              </c:pt>
              <c:pt idx="7">
                <c:v>0.8</c:v>
              </c:pt>
              <c:pt idx="8">
                <c:v>0.79</c:v>
              </c:pt>
              <c:pt idx="9">
                <c:v>0.79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85760"/>
        <c:axId val="195287296"/>
      </c:barChart>
      <c:catAx>
        <c:axId val="195285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5287296"/>
        <c:crosses val="autoZero"/>
        <c:auto val="1"/>
        <c:lblAlgn val="ctr"/>
        <c:lblOffset val="100"/>
        <c:noMultiLvlLbl val="0"/>
      </c:catAx>
      <c:valAx>
        <c:axId val="19528729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5285760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6662917135359"/>
          <c:y val="3.1363920414923627E-2"/>
          <c:w val="0.67571192489827658"/>
          <c:h val="0.62505249344843239"/>
        </c:manualLayout>
      </c:layout>
      <c:barChart>
        <c:barDir val="col"/>
        <c:grouping val="clustered"/>
        <c:varyColors val="0"/>
        <c:ser>
          <c:idx val="0"/>
          <c:order val="0"/>
          <c:tx>
            <c:v>fmax avg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353.42</c:v>
              </c:pt>
              <c:pt idx="1">
                <c:v>287.11</c:v>
              </c:pt>
              <c:pt idx="2">
                <c:v>265.52</c:v>
              </c:pt>
              <c:pt idx="3">
                <c:v>262.26</c:v>
              </c:pt>
              <c:pt idx="4">
                <c:v>277.33</c:v>
              </c:pt>
              <c:pt idx="5">
                <c:v>261.94</c:v>
              </c:pt>
              <c:pt idx="6">
                <c:v>252.03</c:v>
              </c:pt>
              <c:pt idx="7">
                <c:v>232.65</c:v>
              </c:pt>
              <c:pt idx="8">
                <c:v>241.37</c:v>
              </c:pt>
              <c:pt idx="9">
                <c:v>243.13</c:v>
              </c:pt>
              <c:pt idx="10">
                <c:v>259.61</c:v>
              </c:pt>
            </c:numLit>
          </c:val>
        </c:ser>
        <c:ser>
          <c:idx val="1"/>
          <c:order val="1"/>
          <c:tx>
            <c:v>dumP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36064"/>
        <c:axId val="195337600"/>
      </c:barChart>
      <c:barChart>
        <c:barDir val="col"/>
        <c:grouping val="clustered"/>
        <c:varyColors val="0"/>
        <c:ser>
          <c:idx val="2"/>
          <c:order val="2"/>
          <c:tx>
            <c:v>dumS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ser>
          <c:idx val="3"/>
          <c:order val="3"/>
          <c:tx>
            <c:v>area avg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46</c:v>
              </c:pt>
              <c:pt idx="1">
                <c:v>50</c:v>
              </c:pt>
              <c:pt idx="2">
                <c:v>108</c:v>
              </c:pt>
              <c:pt idx="3">
                <c:v>107.6</c:v>
              </c:pt>
              <c:pt idx="4">
                <c:v>77</c:v>
              </c:pt>
              <c:pt idx="5">
                <c:v>103.2</c:v>
              </c:pt>
              <c:pt idx="6">
                <c:v>141.6</c:v>
              </c:pt>
              <c:pt idx="7">
                <c:v>154.4</c:v>
              </c:pt>
              <c:pt idx="8">
                <c:v>142.6</c:v>
              </c:pt>
              <c:pt idx="9">
                <c:v>151.4</c:v>
              </c:pt>
              <c:pt idx="10">
                <c:v>147.80000000000001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41696"/>
        <c:axId val="195339776"/>
      </c:barChart>
      <c:catAx>
        <c:axId val="195336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5337600"/>
        <c:crosses val="autoZero"/>
        <c:auto val="1"/>
        <c:lblAlgn val="ctr"/>
        <c:lblOffset val="100"/>
        <c:noMultiLvlLbl val="0"/>
      </c:catAx>
      <c:valAx>
        <c:axId val="195337600"/>
        <c:scaling>
          <c:orientation val="minMax"/>
          <c:max val="4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Maximum Frequency (MHz)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5336064"/>
        <c:crosses val="autoZero"/>
        <c:crossBetween val="between"/>
      </c:valAx>
      <c:valAx>
        <c:axId val="195339776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Area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(ALUTs)</a:t>
                </a:r>
                <a:endParaRPr lang="en-US" sz="14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5341696"/>
        <c:crosses val="max"/>
        <c:crossBetween val="between"/>
      </c:valAx>
      <c:catAx>
        <c:axId val="19534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533977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775805802052521"/>
          <c:y val="3.6431416394599708E-2"/>
          <c:w val="0.3084147814856476"/>
          <c:h val="6.1081954505421178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952616346971"/>
          <c:y val="4.1438378565067546E-2"/>
          <c:w val="0.82115634219999434"/>
          <c:h val="0.70416440276101633"/>
        </c:manualLayout>
      </c:layout>
      <c:barChart>
        <c:barDir val="col"/>
        <c:grouping val="clustered"/>
        <c:varyColors val="0"/>
        <c:ser>
          <c:idx val="0"/>
          <c:order val="0"/>
          <c:tx>
            <c:v>IPS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5"/>
              <c:pt idx="0">
                <c:v>Base</c:v>
              </c:pt>
              <c:pt idx="1">
                <c:v>BTB+bimodal</c:v>
              </c:pt>
              <c:pt idx="2">
                <c:v>FAC+RAS+Bimodal</c:v>
              </c:pt>
              <c:pt idx="3">
                <c:v>FAC+RAS+gshare</c:v>
              </c:pt>
              <c:pt idx="4">
                <c:v>FAC+RAS+gRselect</c:v>
              </c:pt>
            </c:strLit>
          </c:cat>
          <c:val>
            <c:numLit>
              <c:formatCode>General</c:formatCode>
              <c:ptCount val="5"/>
              <c:pt idx="0">
                <c:v>78.400000000000006</c:v>
              </c:pt>
              <c:pt idx="1">
                <c:v>81.84</c:v>
              </c:pt>
              <c:pt idx="2">
                <c:v>81.13</c:v>
              </c:pt>
              <c:pt idx="3">
                <c:v>76.2</c:v>
              </c:pt>
              <c:pt idx="4">
                <c:v>84.92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93024"/>
        <c:axId val="195394560"/>
      </c:barChart>
      <c:catAx>
        <c:axId val="195393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5394560"/>
        <c:crosses val="autoZero"/>
        <c:auto val="1"/>
        <c:lblAlgn val="ctr"/>
        <c:lblOffset val="100"/>
        <c:noMultiLvlLbl val="0"/>
      </c:catAx>
      <c:valAx>
        <c:axId val="195394560"/>
        <c:scaling>
          <c:orientation val="minMax"/>
          <c:max val="8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Million 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539302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03712"/>
        <c:axId val="188405248"/>
      </c:barChart>
      <c:catAx>
        <c:axId val="188403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405248"/>
        <c:crosses val="autoZero"/>
        <c:auto val="1"/>
        <c:lblAlgn val="ctr"/>
        <c:lblOffset val="100"/>
        <c:noMultiLvlLbl val="0"/>
      </c:catAx>
      <c:valAx>
        <c:axId val="188405248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403712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6838588876123"/>
          <c:y val="3.9255189593736493E-2"/>
          <c:w val="0.87523835867382405"/>
          <c:h val="0.86707739623524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4"/>
              <c:pt idx="0">
                <c:v>BTB+bimodal</c:v>
              </c:pt>
              <c:pt idx="1">
                <c:v>FAC+RAS+bimodal</c:v>
              </c:pt>
              <c:pt idx="2">
                <c:v>FAC+RAS+gshare</c:v>
              </c:pt>
              <c:pt idx="3">
                <c:v>FAC+RAS+gRselect</c:v>
              </c:pt>
            </c:strLit>
          </c:cat>
          <c:val>
            <c:numLit>
              <c:formatCode>General</c:formatCode>
              <c:ptCount val="4"/>
              <c:pt idx="0">
                <c:v>2.3400000000000001E-2</c:v>
              </c:pt>
              <c:pt idx="1">
                <c:v>9.8699999999999996E-2</c:v>
              </c:pt>
              <c:pt idx="2">
                <c:v>0.1172</c:v>
              </c:pt>
              <c:pt idx="3">
                <c:v>0.11219999999999999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11328"/>
        <c:axId val="195417216"/>
      </c:barChart>
      <c:catAx>
        <c:axId val="195411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5417216"/>
        <c:crosses val="autoZero"/>
        <c:auto val="1"/>
        <c:lblAlgn val="ctr"/>
        <c:lblOffset val="100"/>
        <c:noMultiLvlLbl val="0"/>
      </c:catAx>
      <c:valAx>
        <c:axId val="195417216"/>
        <c:scaling>
          <c:orientation val="minMax"/>
          <c:max val="0.12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541132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vs!$A$4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vs!$B$4:$J$4</c:f>
              <c:numCache>
                <c:formatCode>General</c:formatCode>
                <c:ptCount val="9"/>
                <c:pt idx="0">
                  <c:v>3.2101999999999999</c:v>
                </c:pt>
                <c:pt idx="1">
                  <c:v>24.408300000000001</c:v>
                </c:pt>
                <c:pt idx="2">
                  <c:v>14.3614</c:v>
                </c:pt>
                <c:pt idx="3">
                  <c:v>42.982700000000001</c:v>
                </c:pt>
                <c:pt idx="4">
                  <c:v>16.8843</c:v>
                </c:pt>
                <c:pt idx="5">
                  <c:v>10.5769</c:v>
                </c:pt>
                <c:pt idx="6">
                  <c:v>6.2363</c:v>
                </c:pt>
                <c:pt idx="7">
                  <c:v>12.3695</c:v>
                </c:pt>
                <c:pt idx="8">
                  <c:v>12.6753537024503</c:v>
                </c:pt>
              </c:numCache>
            </c:numRef>
          </c:val>
        </c:ser>
        <c:ser>
          <c:idx val="1"/>
          <c:order val="1"/>
          <c:tx>
            <c:strRef>
              <c:f>vs!$A$5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vs!$B$5:$J$5</c:f>
              <c:numCache>
                <c:formatCode>General</c:formatCode>
                <c:ptCount val="9"/>
                <c:pt idx="0">
                  <c:v>2.9037999999999999</c:v>
                </c:pt>
                <c:pt idx="1">
                  <c:v>12.3628</c:v>
                </c:pt>
                <c:pt idx="2">
                  <c:v>10.4034</c:v>
                </c:pt>
                <c:pt idx="3">
                  <c:v>23.997</c:v>
                </c:pt>
                <c:pt idx="4">
                  <c:v>7.0099999999999996E-2</c:v>
                </c:pt>
                <c:pt idx="5">
                  <c:v>4.1329000000000002</c:v>
                </c:pt>
                <c:pt idx="6">
                  <c:v>5.2396000000000003</c:v>
                </c:pt>
                <c:pt idx="7">
                  <c:v>7.8643000000000001</c:v>
                </c:pt>
                <c:pt idx="8">
                  <c:v>4.2527354188912279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80512"/>
        <c:axId val="197005312"/>
      </c:barChart>
      <c:catAx>
        <c:axId val="195680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7005312"/>
        <c:crosses val="autoZero"/>
        <c:auto val="1"/>
        <c:lblAlgn val="ctr"/>
        <c:lblOffset val="100"/>
        <c:noMultiLvlLbl val="0"/>
      </c:catAx>
      <c:valAx>
        <c:axId val="19700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5680512"/>
        <c:crosses val="autoZero"/>
        <c:crossBetween val="between"/>
        <c:majorUnit val="10"/>
      </c:valAx>
    </c:plotArea>
    <c:legend>
      <c:legendPos val="t"/>
      <c:layout>
        <c:manualLayout>
          <c:xMode val="edge"/>
          <c:yMode val="edge"/>
          <c:x val="0.57166772970999413"/>
          <c:y val="7.350443977756424E-2"/>
          <c:w val="0.35906293430589858"/>
          <c:h val="9.7931023096031924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vs!$A$15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vs!$B$15:$J$15</c:f>
              <c:numCache>
                <c:formatCode>General</c:formatCode>
                <c:ptCount val="9"/>
                <c:pt idx="0">
                  <c:v>0.55269999999999997</c:v>
                </c:pt>
                <c:pt idx="1">
                  <c:v>0.39650000000000002</c:v>
                </c:pt>
                <c:pt idx="2">
                  <c:v>0.14560000000000001</c:v>
                </c:pt>
                <c:pt idx="3">
                  <c:v>0.48320000000000002</c:v>
                </c:pt>
                <c:pt idx="4">
                  <c:v>0.56269999999999998</c:v>
                </c:pt>
                <c:pt idx="5">
                  <c:v>0.34970000000000001</c:v>
                </c:pt>
                <c:pt idx="6">
                  <c:v>0.1258</c:v>
                </c:pt>
                <c:pt idx="7">
                  <c:v>0.33029999999999998</c:v>
                </c:pt>
                <c:pt idx="8">
                  <c:v>0.32551637453799442</c:v>
                </c:pt>
              </c:numCache>
            </c:numRef>
          </c:val>
        </c:ser>
        <c:ser>
          <c:idx val="1"/>
          <c:order val="1"/>
          <c:tx>
            <c:strRef>
              <c:f>vs!$A$16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vs!$B$16:$J$16</c:f>
              <c:numCache>
                <c:formatCode>General</c:formatCode>
                <c:ptCount val="9"/>
                <c:pt idx="0">
                  <c:v>0.55279999999999996</c:v>
                </c:pt>
                <c:pt idx="1">
                  <c:v>0.41099999999999998</c:v>
                </c:pt>
                <c:pt idx="2">
                  <c:v>0.14580000000000001</c:v>
                </c:pt>
                <c:pt idx="3">
                  <c:v>0.50349999999999995</c:v>
                </c:pt>
                <c:pt idx="4">
                  <c:v>0.56859999999999999</c:v>
                </c:pt>
                <c:pt idx="5">
                  <c:v>0.35389999999999999</c:v>
                </c:pt>
                <c:pt idx="6">
                  <c:v>0.1239</c:v>
                </c:pt>
                <c:pt idx="7">
                  <c:v>0.33350000000000002</c:v>
                </c:pt>
                <c:pt idx="8">
                  <c:v>0.3294220588981408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35520"/>
        <c:axId val="197037056"/>
      </c:barChart>
      <c:catAx>
        <c:axId val="197035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7037056"/>
        <c:crosses val="autoZero"/>
        <c:auto val="1"/>
        <c:lblAlgn val="ctr"/>
        <c:lblOffset val="100"/>
        <c:noMultiLvlLbl val="0"/>
      </c:catAx>
      <c:valAx>
        <c:axId val="19703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70355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71579145510786"/>
          <c:y val="6.4387632296900685E-2"/>
          <c:w val="0.3077999548433028"/>
          <c:h val="8.7867359783321469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92128"/>
        <c:axId val="190593664"/>
      </c:barChart>
      <c:catAx>
        <c:axId val="190592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0593664"/>
        <c:crosses val="autoZero"/>
        <c:auto val="1"/>
        <c:lblAlgn val="ctr"/>
        <c:lblOffset val="100"/>
        <c:noMultiLvlLbl val="0"/>
      </c:catAx>
      <c:valAx>
        <c:axId val="19059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0592128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30144"/>
        <c:axId val="190631936"/>
      </c:barChart>
      <c:catAx>
        <c:axId val="190630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0631936"/>
        <c:crosses val="autoZero"/>
        <c:auto val="1"/>
        <c:lblAlgn val="ctr"/>
        <c:lblOffset val="100"/>
        <c:noMultiLvlLbl val="0"/>
      </c:catAx>
      <c:valAx>
        <c:axId val="19063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0630144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90674816"/>
        <c:axId val="190676352"/>
      </c:barChart>
      <c:catAx>
        <c:axId val="190674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0676352"/>
        <c:crosses val="autoZero"/>
        <c:auto val="1"/>
        <c:lblAlgn val="ctr"/>
        <c:lblOffset val="100"/>
        <c:noMultiLvlLbl val="0"/>
      </c:catAx>
      <c:valAx>
        <c:axId val="190676352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0674816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747776"/>
        <c:axId val="190749312"/>
      </c:barChart>
      <c:catAx>
        <c:axId val="1907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49312"/>
        <c:crosses val="autoZero"/>
        <c:auto val="1"/>
        <c:lblAlgn val="ctr"/>
        <c:lblOffset val="100"/>
        <c:noMultiLvlLbl val="0"/>
      </c:catAx>
      <c:valAx>
        <c:axId val="190749312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47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88096"/>
        <c:axId val="193989632"/>
      </c:barChart>
      <c:catAx>
        <c:axId val="193988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3989632"/>
        <c:crosses val="autoZero"/>
        <c:auto val="1"/>
        <c:lblAlgn val="ctr"/>
        <c:lblOffset val="100"/>
        <c:noMultiLvlLbl val="0"/>
      </c:catAx>
      <c:valAx>
        <c:axId val="193989632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3988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22784"/>
        <c:axId val="194037632"/>
      </c:lineChart>
      <c:catAx>
        <c:axId val="1940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037632"/>
        <c:crosses val="autoZero"/>
        <c:auto val="1"/>
        <c:lblAlgn val="ctr"/>
        <c:lblOffset val="100"/>
        <c:noMultiLvlLbl val="0"/>
      </c:catAx>
      <c:valAx>
        <c:axId val="194037632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02278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94103168"/>
        <c:axId val="194104704"/>
      </c:barChart>
      <c:catAx>
        <c:axId val="194103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94104704"/>
        <c:crosses val="autoZero"/>
        <c:auto val="1"/>
        <c:lblAlgn val="ctr"/>
        <c:lblOffset val="100"/>
        <c:noMultiLvlLbl val="0"/>
      </c:catAx>
      <c:valAx>
        <c:axId val="194104704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1031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0.24276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2168" y="522839"/>
          <a:ext cx="0" cy="68053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0.23632</cdr:y>
    </cdr:from>
    <cdr:to>
      <cdr:x>0.06002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6820" y="497371"/>
          <a:ext cx="0" cy="69556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0.17284</cdr:y>
    </cdr:from>
    <cdr:to>
      <cdr:x>0.06829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8569" y="333376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0.17259</cdr:y>
    </cdr:from>
    <cdr:to>
      <cdr:x>0.06508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59534" y="323850"/>
          <a:ext cx="0" cy="58372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0</xdr:rowOff>
    </xdr:from>
    <xdr:to>
      <xdr:col>11</xdr:col>
      <xdr:colOff>523875</xdr:colOff>
      <xdr:row>19</xdr:row>
      <xdr:rowOff>4764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21</xdr:row>
      <xdr:rowOff>133350</xdr:rowOff>
    </xdr:from>
    <xdr:to>
      <xdr:col>12</xdr:col>
      <xdr:colOff>476251</xdr:colOff>
      <xdr:row>43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44</xdr:row>
      <xdr:rowOff>133350</xdr:rowOff>
    </xdr:from>
    <xdr:to>
      <xdr:col>13</xdr:col>
      <xdr:colOff>38100</xdr:colOff>
      <xdr:row>71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29308</xdr:colOff>
      <xdr:row>73</xdr:row>
      <xdr:rowOff>124557</xdr:rowOff>
    </xdr:from>
    <xdr:to>
      <xdr:col>19</xdr:col>
      <xdr:colOff>425824</xdr:colOff>
      <xdr:row>106</xdr:row>
      <xdr:rowOff>5496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598049</xdr:colOff>
      <xdr:row>130</xdr:row>
      <xdr:rowOff>147079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0.03693</cdr:x>
      <cdr:y>0.41473</cdr:y>
    </cdr:from>
    <cdr:to>
      <cdr:x>0.03698</cdr:x>
      <cdr:y>0.61268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231603" y="1424083"/>
          <a:ext cx="310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0.00356</cdr:x>
      <cdr:y>0.24503</cdr:y>
    </cdr:from>
    <cdr:to>
      <cdr:x>0.07513</cdr:x>
      <cdr:y>0.40937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" y="841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0.25219</cdr:y>
    </cdr:from>
    <cdr:to>
      <cdr:x>0.06466</cdr:x>
      <cdr:y>0.38761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10509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0.02826</cdr:x>
      <cdr:y>0.39017</cdr:y>
    </cdr:from>
    <cdr:to>
      <cdr:x>0.0283</cdr:x>
      <cdr:y>0.55328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194836" y="16259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0.00573</cdr:x>
      <cdr:y>0.23914</cdr:y>
    </cdr:from>
    <cdr:to>
      <cdr:x>0.06774</cdr:x>
      <cdr:y>0.34785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41275" y="12414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0.03283</cdr:x>
      <cdr:y>0.34991</cdr:y>
    </cdr:from>
    <cdr:to>
      <cdr:x>0.03287</cdr:x>
      <cdr:y>0.48084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6400" y="18164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0.9568</cdr:x>
      <cdr:y>0.25872</cdr:y>
    </cdr:from>
    <cdr:to>
      <cdr:x>0.95681</cdr:x>
      <cdr:y>0.42738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6873031" y="1343025"/>
          <a:ext cx="1" cy="875567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0.92678</cdr:x>
      <cdr:y>0.4239</cdr:y>
    </cdr:from>
    <cdr:to>
      <cdr:x>0.99929</cdr:x>
      <cdr:y>0.5326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6657362" y="2200519"/>
          <a:ext cx="520878" cy="564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0.01133</cdr:x>
      <cdr:y>0.26128</cdr:y>
    </cdr:from>
    <cdr:to>
      <cdr:x>0.05745</cdr:x>
      <cdr:y>0.35278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9415" y="1611434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0.03148</cdr:x>
      <cdr:y>0.35451</cdr:y>
    </cdr:from>
    <cdr:to>
      <cdr:x>0.03151</cdr:x>
      <cdr:y>0.46472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04064" y="2186419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0.00458</cdr:x>
      <cdr:y>0.2631</cdr:y>
    </cdr:from>
    <cdr:to>
      <cdr:x>0.06099</cdr:x>
      <cdr:y>0.39916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146" y="1091223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0.02923</cdr:x>
      <cdr:y>0.40173</cdr:y>
    </cdr:from>
    <cdr:to>
      <cdr:x>0.02927</cdr:x>
      <cdr:y>0.56561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0795" y="1666208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0.02911</cdr:x>
      <cdr:y>0.1968</cdr:y>
    </cdr:from>
    <cdr:to>
      <cdr:x>0.07903</cdr:x>
      <cdr:y>0.41542</cdr:y>
    </cdr:to>
    <cdr:sp macro="" textlink="">
      <cdr:nvSpPr>
        <cdr:cNvPr id="4" name="TextBox 1"/>
        <cdr:cNvSpPr txBox="1"/>
      </cdr:nvSpPr>
      <cdr:spPr>
        <a:xfrm xmlns:a="http://schemas.openxmlformats.org/drawingml/2006/main" rot="10800000">
          <a:off x="260350" y="508000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0.05093</cdr:x>
      <cdr:y>0.41955</cdr:y>
    </cdr:from>
    <cdr:to>
      <cdr:x>0.05096</cdr:x>
      <cdr:y>0.68287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55475" y="1082985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200023</xdr:colOff>
      <xdr:row>0</xdr:row>
      <xdr:rowOff>42862</xdr:rowOff>
    </xdr:from>
    <xdr:to>
      <xdr:col>24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15</xdr:row>
      <xdr:rowOff>180975</xdr:rowOff>
    </xdr:from>
    <xdr:to>
      <xdr:col>24</xdr:col>
      <xdr:colOff>342902</xdr:colOff>
      <xdr:row>30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0.02955</cdr:x>
      <cdr:y>0.20171</cdr:y>
    </cdr:from>
    <cdr:to>
      <cdr:x>0.02955</cdr:x>
      <cdr:y>0.51463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39250" y="561975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0.00275</cdr:x>
      <cdr:y>0.449</cdr:y>
    </cdr:from>
    <cdr:to>
      <cdr:x>0.05108</cdr:x>
      <cdr:y>0.7164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22225" y="125095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0.16524</cdr:y>
    </cdr:from>
    <cdr:to>
      <cdr:x>0.05907</cdr:x>
      <cdr:y>0.36779</cdr:y>
    </cdr:to>
    <cdr:sp macro="" textlink="">
      <cdr:nvSpPr>
        <cdr:cNvPr id="6" name="TextBox 1"/>
        <cdr:cNvSpPr txBox="1"/>
      </cdr:nvSpPr>
      <cdr:spPr>
        <a:xfrm xmlns:a="http://schemas.openxmlformats.org/drawingml/2006/main" rot="10800000">
          <a:off x="31750" y="460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0.02802</cdr:x>
      <cdr:y>0.37162</cdr:y>
    </cdr:from>
    <cdr:to>
      <cdr:x>0.02806</cdr:x>
      <cdr:y>0.61559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226875" y="103536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0.03013</cdr:x>
      <cdr:y>0.14981</cdr:y>
    </cdr:from>
    <cdr:to>
      <cdr:x>0.03013</cdr:x>
      <cdr:y>0.43295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00025" y="317500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0.37453</cdr:y>
    </cdr:from>
    <cdr:to>
      <cdr:x>0.07864</cdr:x>
      <cdr:y>0.68057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93754"/>
          <a:ext cx="522091" cy="648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0" zoomScaleNormal="100" workbookViewId="0">
      <selection activeCell="D56" sqref="D56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58" workbookViewId="0">
      <selection activeCell="D33" sqref="D33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B20" sqref="B20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33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34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32</v>
      </c>
      <c r="C19" t="s">
        <v>40</v>
      </c>
      <c r="D19" t="s">
        <v>41</v>
      </c>
      <c r="E19" t="s">
        <v>9</v>
      </c>
    </row>
    <row r="20" spans="1:9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32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32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F46"/>
  <sheetViews>
    <sheetView topLeftCell="A94" zoomScale="85" zoomScaleNormal="85" workbookViewId="0">
      <selection activeCell="R90" sqref="R90"/>
    </sheetView>
  </sheetViews>
  <sheetFormatPr defaultRowHeight="15" x14ac:dyDescent="0.25"/>
  <sheetData>
    <row r="21" spans="6:6" x14ac:dyDescent="0.25">
      <c r="F21" t="s">
        <v>42</v>
      </c>
    </row>
    <row r="46" spans="6:6" x14ac:dyDescent="0.25">
      <c r="F46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16" sqref="F16"/>
    </sheetView>
  </sheetViews>
  <sheetFormatPr defaultRowHeight="15" x14ac:dyDescent="0.25"/>
  <cols>
    <col min="1" max="1" width="12.140625" bestFit="1" customWidth="1"/>
    <col min="6" max="6" width="11.28515625" bestFit="1" customWidth="1"/>
  </cols>
  <sheetData>
    <row r="2" spans="1:10" x14ac:dyDescent="0.25">
      <c r="A2" t="s">
        <v>32</v>
      </c>
    </row>
    <row r="3" spans="1:10" x14ac:dyDescent="0.25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 x14ac:dyDescent="0.25">
      <c r="A4" t="s">
        <v>53</v>
      </c>
      <c r="B4">
        <v>3.2101999999999999</v>
      </c>
      <c r="C4">
        <v>24.408300000000001</v>
      </c>
      <c r="D4">
        <v>14.3614</v>
      </c>
      <c r="E4">
        <v>42.982700000000001</v>
      </c>
      <c r="F4">
        <v>16.8843</v>
      </c>
      <c r="G4">
        <v>10.5769</v>
      </c>
      <c r="H4">
        <v>6.2363</v>
      </c>
      <c r="I4">
        <v>12.3695</v>
      </c>
      <c r="J4">
        <f>GEOMEAN(B4:I4)</f>
        <v>12.6753537024503</v>
      </c>
    </row>
    <row r="5" spans="1:10" x14ac:dyDescent="0.25">
      <c r="A5" t="s">
        <v>20</v>
      </c>
      <c r="B5">
        <v>2.9037999999999999</v>
      </c>
      <c r="C5">
        <v>12.3628</v>
      </c>
      <c r="D5">
        <v>10.4034</v>
      </c>
      <c r="E5">
        <v>23.997</v>
      </c>
      <c r="F5">
        <v>7.0099999999999996E-2</v>
      </c>
      <c r="G5">
        <v>4.1329000000000002</v>
      </c>
      <c r="H5">
        <v>5.2396000000000003</v>
      </c>
      <c r="I5">
        <v>7.8643000000000001</v>
      </c>
      <c r="J5">
        <f>GEOMEAN(B5:I5)</f>
        <v>4.2527354188912279</v>
      </c>
    </row>
    <row r="6" spans="1:10" x14ac:dyDescent="0.25">
      <c r="B6" s="4">
        <f>B4/B5 -1</f>
        <v>0.1055169088780219</v>
      </c>
      <c r="C6" s="4">
        <f t="shared" ref="C6:J6" si="0">C4/C5 -1</f>
        <v>0.97433429320218723</v>
      </c>
      <c r="D6" s="4">
        <f t="shared" si="0"/>
        <v>0.38045254436049758</v>
      </c>
      <c r="E6" s="4">
        <f t="shared" si="0"/>
        <v>0.79116972954952702</v>
      </c>
      <c r="F6" s="4">
        <f t="shared" si="0"/>
        <v>239.86019971469329</v>
      </c>
      <c r="G6" s="4">
        <f t="shared" si="0"/>
        <v>1.5591957221321588</v>
      </c>
      <c r="H6" s="4">
        <f t="shared" si="0"/>
        <v>0.1902244446140926</v>
      </c>
      <c r="I6" s="4">
        <f t="shared" si="0"/>
        <v>0.57286726091324081</v>
      </c>
      <c r="J6" s="4">
        <f t="shared" si="0"/>
        <v>1.9805178206348457</v>
      </c>
    </row>
    <row r="13" spans="1:10" x14ac:dyDescent="0.25">
      <c r="A13" t="s">
        <v>9</v>
      </c>
    </row>
    <row r="14" spans="1:10" x14ac:dyDescent="0.25"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49</v>
      </c>
      <c r="H14" t="s">
        <v>50</v>
      </c>
      <c r="I14" t="s">
        <v>51</v>
      </c>
      <c r="J14" t="s">
        <v>52</v>
      </c>
    </row>
    <row r="15" spans="1:10" x14ac:dyDescent="0.25">
      <c r="A15" t="s">
        <v>53</v>
      </c>
      <c r="B15">
        <v>0.55269999999999997</v>
      </c>
      <c r="C15">
        <v>0.39650000000000002</v>
      </c>
      <c r="D15">
        <v>0.14560000000000001</v>
      </c>
      <c r="E15">
        <v>0.48320000000000002</v>
      </c>
      <c r="F15">
        <v>0.56269999999999998</v>
      </c>
      <c r="G15">
        <v>0.34970000000000001</v>
      </c>
      <c r="H15">
        <v>0.1258</v>
      </c>
      <c r="I15">
        <v>0.33029999999999998</v>
      </c>
      <c r="J15">
        <f>GEOMEAN(B15:I15)</f>
        <v>0.32551637453799442</v>
      </c>
    </row>
    <row r="16" spans="1:10" x14ac:dyDescent="0.25">
      <c r="A16" t="s">
        <v>20</v>
      </c>
      <c r="B16">
        <v>0.55279999999999996</v>
      </c>
      <c r="C16">
        <v>0.41099999999999998</v>
      </c>
      <c r="D16">
        <v>0.14580000000000001</v>
      </c>
      <c r="E16">
        <v>0.50349999999999995</v>
      </c>
      <c r="F16">
        <v>0.56859999999999999</v>
      </c>
      <c r="G16">
        <v>0.35389999999999999</v>
      </c>
      <c r="H16">
        <v>0.1239</v>
      </c>
      <c r="I16">
        <v>0.33350000000000002</v>
      </c>
      <c r="J16">
        <f>GEOMEAN(B16:I16)</f>
        <v>0.3294220588981408</v>
      </c>
    </row>
    <row r="17" spans="2:10" x14ac:dyDescent="0.25">
      <c r="B17" s="2">
        <f>B16/B15-1</f>
        <v>1.8092998009766603E-4</v>
      </c>
      <c r="C17" s="2">
        <f t="shared" ref="C17:J17" si="1">C16/C15-1</f>
        <v>3.6569987389659442E-2</v>
      </c>
      <c r="D17" s="2">
        <f t="shared" si="1"/>
        <v>1.3736263736263687E-3</v>
      </c>
      <c r="E17" s="2">
        <f t="shared" si="1"/>
        <v>4.2011589403973426E-2</v>
      </c>
      <c r="F17" s="2">
        <f t="shared" si="1"/>
        <v>1.0485160831704254E-2</v>
      </c>
      <c r="G17" s="2">
        <f t="shared" si="1"/>
        <v>1.2010294538175481E-2</v>
      </c>
      <c r="H17" s="2">
        <f t="shared" si="1"/>
        <v>-1.5103338632750374E-2</v>
      </c>
      <c r="I17" s="2">
        <f t="shared" si="1"/>
        <v>9.6881622767182041E-3</v>
      </c>
      <c r="J17" s="2">
        <f t="shared" si="1"/>
        <v>1.1998426701850917E-2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IPC</vt:lpstr>
      <vt:lpstr>fmax_IPS</vt:lpstr>
      <vt:lpstr>MPKI</vt:lpstr>
      <vt:lpstr>min</vt:lpstr>
      <vt:lpstr>vs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2014-07-31T19:38:20Z</cp:lastPrinted>
  <dcterms:created xsi:type="dcterms:W3CDTF">2014-07-09T20:37:47Z</dcterms:created>
  <dcterms:modified xsi:type="dcterms:W3CDTF">2014-07-31T20:13:27Z</dcterms:modified>
</cp:coreProperties>
</file>