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kjy\Downloads\Excel\Excel\"/>
    </mc:Choice>
  </mc:AlternateContent>
  <bookViews>
    <workbookView xWindow="450" yWindow="90" windowWidth="8415" windowHeight="4530"/>
  </bookViews>
  <sheets>
    <sheet name="範例" sheetId="6" r:id="rId1"/>
    <sheet name="工作表1" sheetId="7" r:id="rId2"/>
  </sheets>
  <calcPr calcId="152511"/>
</workbook>
</file>

<file path=xl/calcChain.xml><?xml version="1.0" encoding="utf-8"?>
<calcChain xmlns="http://schemas.openxmlformats.org/spreadsheetml/2006/main">
  <c r="F5" i="6" l="1"/>
  <c r="F34" i="6" l="1"/>
  <c r="F6" i="6"/>
  <c r="F7" i="6"/>
  <c r="F8" i="6"/>
  <c r="F9" i="6"/>
  <c r="F10" i="6"/>
  <c r="F11" i="6"/>
  <c r="F12" i="6"/>
  <c r="F30" i="6"/>
  <c r="F31" i="6"/>
  <c r="F32" i="6"/>
  <c r="F33" i="6"/>
  <c r="C36" i="6"/>
  <c r="F36" i="6" s="1"/>
  <c r="F35" i="6" l="1"/>
  <c r="C40" i="6" s="1"/>
</calcChain>
</file>

<file path=xl/sharedStrings.xml><?xml version="1.0" encoding="utf-8"?>
<sst xmlns="http://schemas.openxmlformats.org/spreadsheetml/2006/main" count="33" uniqueCount="30">
  <si>
    <t>委員編號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</si>
  <si>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</si>
  <si>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</si>
  <si>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</si>
  <si>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D</t>
    <phoneticPr fontId="1" type="noConversion"/>
  </si>
  <si>
    <r>
      <t>分數大於或等於</t>
    </r>
    <r>
      <rPr>
        <b/>
        <sz val="12"/>
        <color indexed="22"/>
        <rFont val="Times New Roman"/>
        <family val="1"/>
      </rPr>
      <t>75</t>
    </r>
    <phoneticPr fontId="1" type="noConversion"/>
  </si>
  <si>
    <t>&gt;=75</t>
    <phoneticPr fontId="1" type="noConversion"/>
  </si>
  <si>
    <r>
      <t>教評會委員總分大於等於</t>
    </r>
    <r>
      <rPr>
        <b/>
        <sz val="16"/>
        <color indexed="12"/>
        <rFont val="Times New Roman"/>
        <family val="1"/>
      </rPr>
      <t>75</t>
    </r>
    <r>
      <rPr>
        <b/>
        <sz val="16"/>
        <color indexed="12"/>
        <rFont val="標楷體"/>
        <family val="4"/>
        <charset val="136"/>
      </rPr>
      <t>分總人數</t>
    </r>
    <phoneticPr fontId="1" type="noConversion"/>
  </si>
  <si>
    <t>人</t>
    <phoneticPr fontId="1" type="noConversion"/>
  </si>
  <si>
    <t>參與評分人數：</t>
    <phoneticPr fontId="1" type="noConversion"/>
  </si>
  <si>
    <t>應通過門檻之人數：</t>
    <phoneticPr fontId="1" type="noConversion"/>
  </si>
  <si>
    <r>
      <t>通過方式：</t>
    </r>
    <r>
      <rPr>
        <b/>
        <sz val="16"/>
        <rFont val="Times New Roman"/>
        <family val="1"/>
      </rPr>
      <t>2/3</t>
    </r>
    <r>
      <rPr>
        <b/>
        <sz val="16"/>
        <rFont val="標楷體"/>
        <family val="4"/>
        <charset val="136"/>
      </rPr>
      <t>以上委員總成績</t>
    </r>
    <r>
      <rPr>
        <b/>
        <sz val="16"/>
        <rFont val="Times New Roman"/>
        <family val="1"/>
      </rPr>
      <t>75</t>
    </r>
    <r>
      <rPr>
        <b/>
        <sz val="16"/>
        <rFont val="標楷體"/>
        <family val="4"/>
        <charset val="136"/>
      </rPr>
      <t>分以上者為通過</t>
    </r>
    <phoneticPr fontId="1" type="noConversion"/>
  </si>
  <si>
    <t>本案結果：</t>
    <phoneticPr fontId="1" type="noConversion"/>
  </si>
  <si>
    <t>專門著作</t>
    <phoneticPr fontId="1" type="noConversion"/>
  </si>
  <si>
    <t>外審委員評分</t>
    <phoneticPr fontId="1" type="noConversion"/>
  </si>
  <si>
    <t>總分</t>
    <phoneticPr fontId="1" type="noConversion"/>
  </si>
  <si>
    <r>
      <t xml:space="preserve"> </t>
    </r>
    <r>
      <rPr>
        <b/>
        <sz val="12"/>
        <rFont val="標楷體"/>
        <family val="4"/>
        <charset val="136"/>
      </rPr>
      <t>（</t>
    </r>
    <r>
      <rPr>
        <b/>
        <sz val="12"/>
        <rFont val="Times New Roman"/>
        <family val="1"/>
      </rPr>
      <t>A+B+C+D</t>
    </r>
    <r>
      <rPr>
        <b/>
        <sz val="12"/>
        <rFont val="標楷體"/>
        <family val="4"/>
        <charset val="136"/>
      </rPr>
      <t>）</t>
    </r>
    <phoneticPr fontId="1" type="noConversion"/>
  </si>
  <si>
    <t>教評會委員評分項目</t>
    <phoneticPr fontId="1" type="noConversion"/>
  </si>
  <si>
    <t>課後輔導情形相對其他有待加強</t>
    <phoneticPr fontId="1" type="noConversion"/>
  </si>
  <si>
    <t>教學準備相對其他有待加強</t>
    <phoneticPr fontId="1" type="noConversion"/>
  </si>
  <si>
    <t>擔任導師工作表現相對其他有待加強</t>
    <phoneticPr fontId="1" type="noConversion"/>
  </si>
  <si>
    <t>參與校內行政或學術服務工作情形相對其他有待加強</t>
    <phoneticPr fontId="1" type="noConversion"/>
  </si>
  <si>
    <t>指導社團或諮商輔導成效相對其他有待加強</t>
    <phoneticPr fontId="1" type="noConversion"/>
  </si>
  <si>
    <t>其他：（請敘明具體事實）</t>
    <phoneticPr fontId="1" type="noConversion"/>
  </si>
  <si>
    <t>其他：（請敘明具體事實）討厭</t>
    <phoneticPr fontId="1" type="noConversion"/>
  </si>
  <si>
    <r>
      <t xml:space="preserve">                         </t>
    </r>
    <r>
      <rPr>
        <b/>
        <sz val="16"/>
        <rFont val="標楷體"/>
        <family val="4"/>
        <charset val="136"/>
      </rPr>
      <t>系助理教授</t>
    </r>
    <r>
      <rPr>
        <b/>
        <sz val="16"/>
        <rFont val="Times New Roman"/>
        <family val="1"/>
      </rPr>
      <t xml:space="preserve">                </t>
    </r>
    <r>
      <rPr>
        <b/>
        <sz val="16"/>
        <rFont val="標楷體"/>
        <family val="4"/>
        <charset val="136"/>
      </rPr>
      <t>升等副教授評分統計表</t>
    </r>
    <r>
      <rPr>
        <b/>
        <sz val="16"/>
        <rFont val="Times New Roman"/>
        <family val="1"/>
      </rPr>
      <t xml:space="preserve">                          </t>
    </r>
    <phoneticPr fontId="1" type="noConversion"/>
  </si>
  <si>
    <t>2016.10.28</t>
    <phoneticPr fontId="1" type="noConversion"/>
  </si>
  <si>
    <t>教學</t>
    <phoneticPr fontId="1" type="noConversion"/>
  </si>
  <si>
    <t>服務(含輔導與推廣)</t>
    <phoneticPr fontId="1" type="noConversion"/>
  </si>
  <si>
    <r>
      <t>非屬專</t>
    </r>
    <r>
      <rPr>
        <b/>
        <sz val="12"/>
        <color rgb="FF0000FF"/>
        <rFont val="標楷體"/>
        <family val="4"/>
        <charset val="136"/>
      </rPr>
      <t>門著作之</t>
    </r>
    <r>
      <rPr>
        <b/>
        <sz val="12"/>
        <color indexed="12"/>
        <rFont val="標楷體"/>
        <family val="4"/>
        <charset val="136"/>
      </rPr>
      <t>其他研究成果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</si>
</sst>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0.00_);[Red]\(0.00\)"/>
    <numFmt numFmtId="178" formatCode="0.00_ "/>
  </numFmts>
  <fonts count="30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標楷體"/>
      <family val="4"/>
      <charset val="136"/>
    </font>
    <font>
      <b/>
      <sz val="20"/>
      <color indexed="12"/>
      <name val="Times New Roman"/>
      <family val="1"/>
    </font>
    <font>
      <b/>
      <sz val="18"/>
      <name val="標楷體"/>
      <family val="4"/>
      <charset val="136"/>
    </font>
    <font>
      <sz val="12"/>
      <color indexed="9"/>
      <name val="Times New Roman"/>
      <family val="1"/>
    </font>
    <font>
      <b/>
      <sz val="12"/>
      <color indexed="12"/>
      <name val="Times New Roman"/>
      <family val="1"/>
    </font>
    <font>
      <b/>
      <sz val="12"/>
      <color indexed="12"/>
      <name val="標楷體"/>
      <family val="4"/>
      <charset val="136"/>
    </font>
    <font>
      <b/>
      <sz val="16"/>
      <color indexed="12"/>
      <name val="標楷體"/>
      <family val="4"/>
      <charset val="136"/>
    </font>
    <font>
      <b/>
      <sz val="14"/>
      <name val="標楷體"/>
      <family val="4"/>
      <charset val="136"/>
    </font>
    <font>
      <b/>
      <sz val="16"/>
      <color indexed="12"/>
      <name val="Times New Roman"/>
      <family val="1"/>
    </font>
    <font>
      <b/>
      <sz val="12"/>
      <color indexed="22"/>
      <name val="標楷體"/>
      <family val="4"/>
      <charset val="136"/>
    </font>
    <font>
      <sz val="16"/>
      <name val="Times New Roman"/>
      <family val="1"/>
    </font>
    <font>
      <sz val="16"/>
      <color indexed="61"/>
      <name val="Times New Roman"/>
      <family val="1"/>
    </font>
    <font>
      <sz val="16"/>
      <color indexed="22"/>
      <name val="Times New Roman"/>
      <family val="1"/>
    </font>
    <font>
      <b/>
      <sz val="12"/>
      <color indexed="22"/>
      <name val="Times New Roman"/>
      <family val="1"/>
    </font>
    <font>
      <sz val="16"/>
      <color indexed="9"/>
      <name val="Times New Roman"/>
      <family val="1"/>
    </font>
    <font>
      <b/>
      <sz val="14"/>
      <name val="Times New Roman"/>
      <family val="1"/>
    </font>
    <font>
      <sz val="18"/>
      <name val="Times New Roman"/>
      <family val="1"/>
    </font>
    <font>
      <b/>
      <sz val="18"/>
      <color indexed="12"/>
      <name val="Times New Roman"/>
      <family val="1"/>
    </font>
    <font>
      <b/>
      <sz val="20"/>
      <color indexed="10"/>
      <name val="Times New Roman"/>
      <family val="1"/>
    </font>
    <font>
      <b/>
      <sz val="20"/>
      <color indexed="63"/>
      <name val="標楷體"/>
      <family val="4"/>
      <charset val="136"/>
    </font>
    <font>
      <b/>
      <sz val="12"/>
      <color indexed="12"/>
      <name val="Times New Roman"/>
      <family val="1"/>
    </font>
    <font>
      <b/>
      <sz val="10"/>
      <name val="Times New Roman"/>
      <family val="1"/>
    </font>
    <font>
      <b/>
      <sz val="12"/>
      <color rgb="FF0000FF"/>
      <name val="標楷體"/>
      <family val="4"/>
      <charset val="136"/>
    </font>
    <font>
      <sz val="16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/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left" vertical="center"/>
    </xf>
    <xf numFmtId="176" fontId="13" fillId="4" borderId="4" xfId="0" applyNumberFormat="1" applyFont="1" applyFill="1" applyBorder="1" applyAlignment="1">
      <alignment horizontal="center" vertical="center"/>
    </xf>
    <xf numFmtId="176" fontId="13" fillId="4" borderId="5" xfId="0" applyNumberFormat="1" applyFont="1" applyFill="1" applyBorder="1" applyAlignment="1">
      <alignment horizontal="center" vertical="center"/>
    </xf>
    <xf numFmtId="176" fontId="13" fillId="4" borderId="3" xfId="0" applyNumberFormat="1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177" fontId="16" fillId="0" borderId="3" xfId="0" applyNumberFormat="1" applyFont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0" fontId="18" fillId="0" borderId="0" xfId="0" applyFont="1"/>
    <xf numFmtId="0" fontId="16" fillId="0" borderId="0" xfId="0" applyFont="1"/>
    <xf numFmtId="0" fontId="4" fillId="0" borderId="0" xfId="0" applyFont="1"/>
    <xf numFmtId="0" fontId="9" fillId="0" borderId="0" xfId="0" applyFont="1"/>
    <xf numFmtId="0" fontId="20" fillId="0" borderId="0" xfId="0" applyFont="1"/>
    <xf numFmtId="176" fontId="21" fillId="4" borderId="4" xfId="0" applyNumberFormat="1" applyFont="1" applyFill="1" applyBorder="1" applyAlignment="1">
      <alignment horizontal="center" vertical="center"/>
    </xf>
    <xf numFmtId="0" fontId="21" fillId="4" borderId="6" xfId="0" applyNumberFormat="1" applyFont="1" applyFill="1" applyBorder="1" applyAlignment="1">
      <alignment horizontal="center" vertical="center"/>
    </xf>
    <xf numFmtId="0" fontId="21" fillId="4" borderId="5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76" fontId="9" fillId="0" borderId="0" xfId="0" applyNumberFormat="1" applyFont="1" applyAlignment="1">
      <alignment horizontal="center" vertical="center"/>
    </xf>
    <xf numFmtId="0" fontId="23" fillId="2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176" fontId="21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176" fontId="13" fillId="0" borderId="0" xfId="0" applyNumberFormat="1" applyFont="1" applyFill="1" applyBorder="1" applyAlignment="1">
      <alignment horizontal="center" vertical="center"/>
    </xf>
    <xf numFmtId="178" fontId="24" fillId="0" borderId="0" xfId="0" applyNumberFormat="1" applyFont="1" applyFill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6" fillId="0" borderId="4" xfId="0" applyFont="1" applyBorder="1" applyAlignment="1">
      <alignment horizontal="distributed" vertical="center"/>
    </xf>
    <xf numFmtId="0" fontId="6" fillId="0" borderId="5" xfId="0" applyFont="1" applyBorder="1" applyAlignment="1">
      <alignment horizontal="distributed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 wrapText="1"/>
    </xf>
    <xf numFmtId="177" fontId="29" fillId="0" borderId="3" xfId="0" applyNumberFormat="1" applyFont="1" applyBorder="1" applyAlignment="1">
      <alignment horizontal="center" vertical="center"/>
    </xf>
    <xf numFmtId="177" fontId="29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176" fontId="8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3" borderId="4" xfId="0" applyFont="1" applyFill="1" applyBorder="1" applyAlignment="1">
      <alignment horizontal="distributed" vertical="center" wrapText="1"/>
    </xf>
    <xf numFmtId="0" fontId="11" fillId="3" borderId="6" xfId="0" applyFont="1" applyFill="1" applyBorder="1" applyAlignment="1">
      <alignment horizontal="distributed" vertical="center" wrapText="1"/>
    </xf>
    <xf numFmtId="0" fontId="11" fillId="3" borderId="5" xfId="0" applyFont="1" applyFill="1" applyBorder="1" applyAlignment="1">
      <alignment horizontal="distributed" vertical="center" wrapText="1"/>
    </xf>
    <xf numFmtId="0" fontId="27" fillId="0" borderId="8" xfId="0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="93" workbookViewId="0">
      <selection activeCell="F1" sqref="F1"/>
    </sheetView>
  </sheetViews>
  <sheetFormatPr defaultRowHeight="15.75" x14ac:dyDescent="0.25"/>
  <cols>
    <col min="1" max="1" width="9" style="20"/>
    <col min="2" max="2" width="17.625" style="20" customWidth="1"/>
    <col min="3" max="5" width="23.625" style="20" customWidth="1"/>
    <col min="6" max="6" width="20.125" style="20" customWidth="1"/>
    <col min="7" max="16384" width="9" style="20"/>
  </cols>
  <sheetData>
    <row r="1" spans="1:8" ht="25.5" customHeight="1" x14ac:dyDescent="0.25">
      <c r="A1" s="47" t="s">
        <v>25</v>
      </c>
      <c r="B1" s="48"/>
      <c r="C1" s="48"/>
      <c r="D1" s="48"/>
      <c r="E1" s="48"/>
      <c r="F1" s="63" t="s">
        <v>26</v>
      </c>
      <c r="G1" s="1"/>
    </row>
    <row r="2" spans="1:8" ht="20.25" customHeight="1" x14ac:dyDescent="0.25">
      <c r="A2" s="57" t="s">
        <v>0</v>
      </c>
      <c r="B2" s="39" t="s">
        <v>14</v>
      </c>
      <c r="C2" s="60" t="s">
        <v>17</v>
      </c>
      <c r="D2" s="61"/>
      <c r="E2" s="62"/>
      <c r="F2" s="40" t="s">
        <v>15</v>
      </c>
      <c r="G2" s="1"/>
    </row>
    <row r="3" spans="1:8" x14ac:dyDescent="0.25">
      <c r="A3" s="58"/>
      <c r="B3" s="2" t="s">
        <v>1</v>
      </c>
      <c r="C3" s="37" t="s">
        <v>3</v>
      </c>
      <c r="D3" s="7" t="s">
        <v>2</v>
      </c>
      <c r="E3" s="7" t="s">
        <v>4</v>
      </c>
      <c r="F3" s="55" t="s">
        <v>16</v>
      </c>
      <c r="G3" s="5"/>
      <c r="H3" s="21"/>
    </row>
    <row r="4" spans="1:8" ht="36" customHeight="1" x14ac:dyDescent="0.25">
      <c r="A4" s="59"/>
      <c r="B4" s="3" t="s">
        <v>13</v>
      </c>
      <c r="C4" s="38" t="s">
        <v>29</v>
      </c>
      <c r="D4" s="44" t="s">
        <v>27</v>
      </c>
      <c r="E4" s="8" t="s">
        <v>28</v>
      </c>
      <c r="F4" s="56"/>
      <c r="G4" s="14" t="s">
        <v>5</v>
      </c>
      <c r="H4" s="21"/>
    </row>
    <row r="5" spans="1:8" ht="20.25" x14ac:dyDescent="0.3">
      <c r="A5" s="15"/>
      <c r="B5" s="16"/>
      <c r="C5" s="45"/>
      <c r="D5" s="45"/>
      <c r="E5" s="45"/>
      <c r="F5" s="17" t="str">
        <f>IF( AND(C5&gt;=$G$6,C5&lt;=$H$6,D5&gt;=$G$7,D5&lt;=$H$7,E5&lt;=$H$8, E5&gt;=$G$8),SUM(B5:E5),"0.0")</f>
        <v>0.0</v>
      </c>
      <c r="G5" s="18" t="s">
        <v>6</v>
      </c>
      <c r="H5" s="22"/>
    </row>
    <row r="6" spans="1:8" ht="20.25" x14ac:dyDescent="0.3">
      <c r="A6" s="15"/>
      <c r="B6" s="16"/>
      <c r="C6" s="45"/>
      <c r="D6" s="45"/>
      <c r="E6" s="45"/>
      <c r="F6" s="17" t="str">
        <f t="shared" ref="F6:F33" si="0">IF( AND(C6&gt;=$G$6,C6&lt;=$H$6,D6&gt;=$G$7,D6&lt;=$H$7,E6&lt;=$H$8, E6&gt;=$G$8),SUM(B6:E6),"0.0")</f>
        <v>0.0</v>
      </c>
      <c r="G6" s="18">
        <v>14.99</v>
      </c>
      <c r="H6" s="18">
        <v>18.989999999999998</v>
      </c>
    </row>
    <row r="7" spans="1:8" ht="20.25" x14ac:dyDescent="0.3">
      <c r="A7" s="15"/>
      <c r="B7" s="16"/>
      <c r="C7" s="46"/>
      <c r="D7" s="45"/>
      <c r="E7" s="45"/>
      <c r="F7" s="17" t="str">
        <f t="shared" si="0"/>
        <v>0.0</v>
      </c>
      <c r="G7" s="18">
        <v>12</v>
      </c>
      <c r="H7" s="18">
        <v>29</v>
      </c>
    </row>
    <row r="8" spans="1:8" ht="20.25" x14ac:dyDescent="0.3">
      <c r="A8" s="15"/>
      <c r="B8" s="16"/>
      <c r="C8" s="45"/>
      <c r="D8" s="45"/>
      <c r="E8" s="45"/>
      <c r="F8" s="17" t="str">
        <f t="shared" si="0"/>
        <v>0.0</v>
      </c>
      <c r="G8" s="18">
        <v>4</v>
      </c>
      <c r="H8" s="18">
        <v>10</v>
      </c>
    </row>
    <row r="9" spans="1:8" ht="20.25" x14ac:dyDescent="0.3">
      <c r="A9" s="15"/>
      <c r="B9" s="16"/>
      <c r="C9" s="46"/>
      <c r="D9" s="46"/>
      <c r="E9" s="45"/>
      <c r="F9" s="17" t="str">
        <f t="shared" si="0"/>
        <v>0.0</v>
      </c>
      <c r="G9" s="19"/>
      <c r="H9" s="19"/>
    </row>
    <row r="10" spans="1:8" ht="20.25" x14ac:dyDescent="0.3">
      <c r="A10" s="15"/>
      <c r="B10" s="16"/>
      <c r="C10" s="45"/>
      <c r="D10" s="45"/>
      <c r="E10" s="45"/>
      <c r="F10" s="17" t="str">
        <f t="shared" si="0"/>
        <v>0.0</v>
      </c>
      <c r="G10" s="19"/>
      <c r="H10" s="19"/>
    </row>
    <row r="11" spans="1:8" ht="20.25" x14ac:dyDescent="0.3">
      <c r="A11" s="15"/>
      <c r="B11" s="16"/>
      <c r="C11" s="45"/>
      <c r="D11" s="45"/>
      <c r="E11" s="45"/>
      <c r="F11" s="17" t="str">
        <f t="shared" si="0"/>
        <v>0.0</v>
      </c>
      <c r="G11" s="19"/>
      <c r="H11" s="19"/>
    </row>
    <row r="12" spans="1:8" ht="20.25" x14ac:dyDescent="0.3">
      <c r="A12" s="15"/>
      <c r="B12" s="16"/>
      <c r="C12" s="45"/>
      <c r="D12" s="45"/>
      <c r="E12" s="45"/>
      <c r="F12" s="17" t="str">
        <f t="shared" si="0"/>
        <v>0.0</v>
      </c>
      <c r="G12" s="19"/>
      <c r="H12" s="19"/>
    </row>
    <row r="13" spans="1:8" ht="20.25" x14ac:dyDescent="0.3">
      <c r="A13" s="42"/>
      <c r="B13" s="16"/>
      <c r="C13" s="45"/>
      <c r="D13" s="45"/>
      <c r="E13" s="45"/>
      <c r="F13" s="17"/>
      <c r="G13" s="19"/>
      <c r="H13" s="19"/>
    </row>
    <row r="14" spans="1:8" ht="20.25" x14ac:dyDescent="0.3">
      <c r="A14" s="42"/>
      <c r="B14" s="16"/>
      <c r="C14" s="45"/>
      <c r="D14" s="45"/>
      <c r="E14" s="45"/>
      <c r="F14" s="17"/>
      <c r="G14" s="19"/>
      <c r="H14" s="19"/>
    </row>
    <row r="15" spans="1:8" ht="20.25" x14ac:dyDescent="0.3">
      <c r="A15" s="42"/>
      <c r="B15" s="16"/>
      <c r="C15" s="45"/>
      <c r="D15" s="45"/>
      <c r="E15" s="45"/>
      <c r="F15" s="17"/>
      <c r="G15" s="19"/>
      <c r="H15" s="19"/>
    </row>
    <row r="16" spans="1:8" ht="20.25" x14ac:dyDescent="0.3">
      <c r="A16" s="41"/>
      <c r="B16" s="16"/>
      <c r="C16" s="45"/>
      <c r="D16" s="45"/>
      <c r="E16" s="45"/>
      <c r="F16" s="17"/>
      <c r="G16" s="19"/>
      <c r="H16" s="19"/>
    </row>
    <row r="17" spans="1:8" ht="20.25" x14ac:dyDescent="0.3">
      <c r="A17" s="41"/>
      <c r="B17" s="16"/>
      <c r="C17" s="45"/>
      <c r="D17" s="45"/>
      <c r="E17" s="45"/>
      <c r="F17" s="17"/>
      <c r="G17" s="19"/>
      <c r="H17" s="19"/>
    </row>
    <row r="18" spans="1:8" ht="20.25" x14ac:dyDescent="0.3">
      <c r="A18" s="41"/>
      <c r="B18" s="16"/>
      <c r="C18" s="45"/>
      <c r="D18" s="45"/>
      <c r="E18" s="45"/>
      <c r="F18" s="17"/>
      <c r="G18" s="19"/>
      <c r="H18" s="19"/>
    </row>
    <row r="19" spans="1:8" ht="20.25" x14ac:dyDescent="0.3">
      <c r="A19" s="41"/>
      <c r="B19" s="16"/>
      <c r="C19" s="45"/>
      <c r="D19" s="45"/>
      <c r="E19" s="45"/>
      <c r="F19" s="17"/>
      <c r="G19" s="19"/>
      <c r="H19" s="19"/>
    </row>
    <row r="20" spans="1:8" ht="20.25" x14ac:dyDescent="0.3">
      <c r="A20" s="43"/>
      <c r="B20" s="16"/>
      <c r="C20" s="45"/>
      <c r="D20" s="45"/>
      <c r="E20" s="45"/>
      <c r="F20" s="17"/>
      <c r="G20" s="19"/>
      <c r="H20" s="19"/>
    </row>
    <row r="21" spans="1:8" ht="20.25" x14ac:dyDescent="0.3">
      <c r="A21" s="43"/>
      <c r="B21" s="16"/>
      <c r="C21" s="45"/>
      <c r="D21" s="45"/>
      <c r="E21" s="45"/>
      <c r="F21" s="17"/>
      <c r="G21" s="19"/>
      <c r="H21" s="19"/>
    </row>
    <row r="22" spans="1:8" ht="20.25" x14ac:dyDescent="0.3">
      <c r="A22" s="43"/>
      <c r="B22" s="16"/>
      <c r="C22" s="45"/>
      <c r="D22" s="45"/>
      <c r="E22" s="45"/>
      <c r="F22" s="17"/>
      <c r="G22" s="19"/>
      <c r="H22" s="19"/>
    </row>
    <row r="23" spans="1:8" ht="20.25" x14ac:dyDescent="0.3">
      <c r="A23" s="43"/>
      <c r="B23" s="16"/>
      <c r="C23" s="45"/>
      <c r="D23" s="45"/>
      <c r="E23" s="45"/>
      <c r="F23" s="17"/>
      <c r="G23" s="19"/>
      <c r="H23" s="19"/>
    </row>
    <row r="24" spans="1:8" ht="20.25" x14ac:dyDescent="0.3">
      <c r="A24" s="43"/>
      <c r="B24" s="16"/>
      <c r="C24" s="45"/>
      <c r="D24" s="45"/>
      <c r="E24" s="45"/>
      <c r="F24" s="17"/>
      <c r="G24" s="19"/>
      <c r="H24" s="19"/>
    </row>
    <row r="25" spans="1:8" ht="20.25" x14ac:dyDescent="0.3">
      <c r="A25" s="43"/>
      <c r="B25" s="16"/>
      <c r="C25" s="45"/>
      <c r="D25" s="45"/>
      <c r="E25" s="45"/>
      <c r="F25" s="17"/>
      <c r="G25" s="19"/>
      <c r="H25" s="19"/>
    </row>
    <row r="26" spans="1:8" ht="20.25" x14ac:dyDescent="0.3">
      <c r="A26" s="43"/>
      <c r="B26" s="16"/>
      <c r="C26" s="45"/>
      <c r="D26" s="45"/>
      <c r="E26" s="45"/>
      <c r="F26" s="17"/>
      <c r="G26" s="19"/>
      <c r="H26" s="19"/>
    </row>
    <row r="27" spans="1:8" ht="20.25" x14ac:dyDescent="0.3">
      <c r="A27" s="43"/>
      <c r="B27" s="16"/>
      <c r="C27" s="45"/>
      <c r="D27" s="45"/>
      <c r="E27" s="45"/>
      <c r="F27" s="17"/>
      <c r="G27" s="19"/>
      <c r="H27" s="19"/>
    </row>
    <row r="28" spans="1:8" ht="20.25" x14ac:dyDescent="0.3">
      <c r="A28" s="43"/>
      <c r="B28" s="16"/>
      <c r="C28" s="45"/>
      <c r="D28" s="45"/>
      <c r="E28" s="45"/>
      <c r="F28" s="17"/>
      <c r="G28" s="19"/>
      <c r="H28" s="19"/>
    </row>
    <row r="29" spans="1:8" ht="20.25" x14ac:dyDescent="0.3">
      <c r="A29" s="43"/>
      <c r="B29" s="16"/>
      <c r="C29" s="45"/>
      <c r="D29" s="45"/>
      <c r="E29" s="45"/>
      <c r="F29" s="17"/>
      <c r="G29" s="19"/>
      <c r="H29" s="19"/>
    </row>
    <row r="30" spans="1:8" ht="20.25" x14ac:dyDescent="0.3">
      <c r="A30" s="15"/>
      <c r="B30" s="16"/>
      <c r="C30" s="45"/>
      <c r="D30" s="45"/>
      <c r="E30" s="45"/>
      <c r="F30" s="17" t="str">
        <f t="shared" si="0"/>
        <v>0.0</v>
      </c>
      <c r="G30" s="19"/>
      <c r="H30" s="19"/>
    </row>
    <row r="31" spans="1:8" ht="20.25" x14ac:dyDescent="0.3">
      <c r="A31" s="15"/>
      <c r="B31" s="16"/>
      <c r="C31" s="45"/>
      <c r="D31" s="45"/>
      <c r="E31" s="45"/>
      <c r="F31" s="17" t="str">
        <f t="shared" si="0"/>
        <v>0.0</v>
      </c>
      <c r="G31" s="19"/>
      <c r="H31" s="19"/>
    </row>
    <row r="32" spans="1:8" ht="20.25" x14ac:dyDescent="0.3">
      <c r="A32" s="15"/>
      <c r="B32" s="16"/>
      <c r="C32" s="45"/>
      <c r="D32" s="45"/>
      <c r="E32" s="45"/>
      <c r="F32" s="17" t="str">
        <f t="shared" si="0"/>
        <v>0.0</v>
      </c>
      <c r="G32" s="19"/>
      <c r="H32" s="19"/>
    </row>
    <row r="33" spans="1:8" ht="20.25" x14ac:dyDescent="0.3">
      <c r="A33" s="15"/>
      <c r="B33" s="16"/>
      <c r="C33" s="45"/>
      <c r="D33" s="45"/>
      <c r="E33" s="45"/>
      <c r="F33" s="17" t="str">
        <f t="shared" si="0"/>
        <v>0.0</v>
      </c>
      <c r="G33" s="19"/>
      <c r="H33" s="19"/>
    </row>
    <row r="34" spans="1:8" ht="20.25" x14ac:dyDescent="0.3">
      <c r="A34" s="15"/>
      <c r="B34" s="16"/>
      <c r="C34" s="45"/>
      <c r="D34" s="45"/>
      <c r="E34" s="45"/>
      <c r="F34" s="17" t="str">
        <f>IF( AND(C34&gt;=$G$6,C34&lt;=$H$6,D34&gt;=$G$7,D34&lt;=$H$7,E34&lt;=$H$8, E34&gt;=$G$8),SUM(B34:E34),"0.0")</f>
        <v>0.0</v>
      </c>
      <c r="G34" s="19"/>
      <c r="H34" s="19"/>
    </row>
    <row r="35" spans="1:8" ht="25.5" x14ac:dyDescent="0.25">
      <c r="A35" s="49" t="s">
        <v>7</v>
      </c>
      <c r="B35" s="50"/>
      <c r="C35" s="50"/>
      <c r="D35" s="50"/>
      <c r="E35" s="50"/>
      <c r="F35" s="4">
        <f>COUNTIF(F5:F34,G5)</f>
        <v>0</v>
      </c>
      <c r="G35" s="13" t="s">
        <v>8</v>
      </c>
    </row>
    <row r="36" spans="1:8" ht="19.5" x14ac:dyDescent="0.25">
      <c r="A36" s="9" t="s">
        <v>9</v>
      </c>
      <c r="B36" s="23"/>
      <c r="C36" s="24">
        <f>MAX(A5:A48)</f>
        <v>0</v>
      </c>
      <c r="D36" s="11" t="s">
        <v>8</v>
      </c>
      <c r="E36" s="10" t="s">
        <v>10</v>
      </c>
      <c r="F36" s="25">
        <f>ROUNDUP(C36*2/3,0)</f>
        <v>0</v>
      </c>
      <c r="G36" s="12" t="s">
        <v>8</v>
      </c>
    </row>
    <row r="37" spans="1:8" ht="19.5" x14ac:dyDescent="0.25">
      <c r="A37" s="32"/>
      <c r="B37" s="33"/>
      <c r="C37" s="34"/>
      <c r="D37" s="35"/>
      <c r="E37" s="35"/>
      <c r="F37" s="34"/>
      <c r="G37" s="35"/>
    </row>
    <row r="38" spans="1:8" ht="27.75" x14ac:dyDescent="0.4">
      <c r="A38" s="53"/>
      <c r="B38" s="54"/>
      <c r="C38" s="36"/>
      <c r="D38" s="26"/>
      <c r="E38" s="26"/>
      <c r="F38" s="26"/>
      <c r="G38" s="27"/>
    </row>
    <row r="39" spans="1:8" ht="21" x14ac:dyDescent="0.3">
      <c r="A39" s="6" t="s">
        <v>11</v>
      </c>
      <c r="B39" s="28"/>
      <c r="C39" s="29"/>
      <c r="D39" s="26"/>
      <c r="E39" s="26"/>
      <c r="F39" s="26"/>
      <c r="G39" s="27"/>
    </row>
    <row r="40" spans="1:8" ht="25.5" x14ac:dyDescent="0.35">
      <c r="A40" s="51" t="s">
        <v>12</v>
      </c>
      <c r="B40" s="52"/>
      <c r="C40" s="30" t="str">
        <f>IF(AND(F35&gt;=F36),"通過","不通過")</f>
        <v>通過</v>
      </c>
      <c r="D40" s="31"/>
      <c r="E40" s="31"/>
      <c r="G40" s="27"/>
    </row>
  </sheetData>
  <mergeCells count="7">
    <mergeCell ref="A1:E1"/>
    <mergeCell ref="A35:E35"/>
    <mergeCell ref="A40:B40"/>
    <mergeCell ref="A38:B38"/>
    <mergeCell ref="F3:F4"/>
    <mergeCell ref="A2:A4"/>
    <mergeCell ref="C2:E2"/>
  </mergeCells>
  <phoneticPr fontId="1" type="noConversion"/>
  <printOptions horizontalCentered="1"/>
  <pageMargins left="0.15748031496062992" right="0.15748031496062992" top="0.78740157480314965" bottom="0.39370078740157483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1" sqref="A21"/>
    </sheetView>
  </sheetViews>
  <sheetFormatPr defaultRowHeight="16.5" x14ac:dyDescent="0.25"/>
  <cols>
    <col min="1" max="1" width="80.625" customWidth="1"/>
    <col min="2" max="2" width="20.625" customWidth="1"/>
  </cols>
  <sheetData>
    <row r="1" spans="1:2" x14ac:dyDescent="0.25">
      <c r="A1" t="s">
        <v>23</v>
      </c>
      <c r="B1">
        <v>1</v>
      </c>
    </row>
    <row r="2" spans="1:2" x14ac:dyDescent="0.25">
      <c r="A2" t="s">
        <v>18</v>
      </c>
      <c r="B2">
        <v>2</v>
      </c>
    </row>
    <row r="3" spans="1:2" x14ac:dyDescent="0.25">
      <c r="A3" t="s">
        <v>24</v>
      </c>
      <c r="B3">
        <v>1</v>
      </c>
    </row>
    <row r="4" spans="1:2" x14ac:dyDescent="0.25">
      <c r="A4" t="s">
        <v>19</v>
      </c>
      <c r="B4">
        <v>2</v>
      </c>
    </row>
    <row r="5" spans="1:2" x14ac:dyDescent="0.25">
      <c r="A5" t="s">
        <v>20</v>
      </c>
      <c r="B5">
        <v>2</v>
      </c>
    </row>
    <row r="6" spans="1:2" x14ac:dyDescent="0.25">
      <c r="A6" t="s">
        <v>21</v>
      </c>
      <c r="B6">
        <v>2</v>
      </c>
    </row>
    <row r="7" spans="1:2" x14ac:dyDescent="0.25">
      <c r="A7" t="s">
        <v>22</v>
      </c>
      <c r="B7">
        <v>2</v>
      </c>
    </row>
    <row r="8" spans="1:2" x14ac:dyDescent="0.25">
      <c r="A8" t="s">
        <v>22</v>
      </c>
      <c r="B8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範例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cp:lastPrinted>2012-09-18T09:46:29Z</cp:lastPrinted>
  <dcterms:created xsi:type="dcterms:W3CDTF">1997-01-14T01:50:29Z</dcterms:created>
  <dcterms:modified xsi:type="dcterms:W3CDTF">2016-10-31T02:50:47Z</dcterms:modified>
</cp:coreProperties>
</file>