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/Documents/personal projects/NFL/"/>
    </mc:Choice>
  </mc:AlternateContent>
  <xr:revisionPtr revIDLastSave="0" documentId="10_ncr:8100000_{89A139A8-33AF-554E-AEEE-19FFDCB9A492}" xr6:coauthVersionLast="34" xr6:coauthVersionMax="34" xr10:uidLastSave="{00000000-0000-0000-0000-000000000000}"/>
  <bookViews>
    <workbookView xWindow="1920" yWindow="840" windowWidth="13080" windowHeight="15380" xr2:uid="{5DB492A3-7038-A143-B7E4-0A3BE0D47A5E}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9" i="1" l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98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66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34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2" i="1"/>
</calcChain>
</file>

<file path=xl/sharedStrings.xml><?xml version="1.0" encoding="utf-8"?>
<sst xmlns="http://schemas.openxmlformats.org/spreadsheetml/2006/main" count="171" uniqueCount="171">
  <si>
    <t>Team Name</t>
  </si>
  <si>
    <t>Division</t>
  </si>
  <si>
    <t>Avg. Age</t>
  </si>
  <si>
    <t>Last 5 Super Bowl</t>
  </si>
  <si>
    <t>Franchise Age</t>
  </si>
  <si>
    <t>Playoffs</t>
  </si>
  <si>
    <t>2017 Arizona Cardinals</t>
  </si>
  <si>
    <t xml:space="preserve">2017 Atlanta Falcons  </t>
  </si>
  <si>
    <t xml:space="preserve">2017 Baltimore Ravens  </t>
  </si>
  <si>
    <t xml:space="preserve">2017 Buffalo Bills  </t>
  </si>
  <si>
    <t xml:space="preserve">2017 Carolina Panthers  </t>
  </si>
  <si>
    <t xml:space="preserve">2017 Chicago Bears  </t>
  </si>
  <si>
    <t xml:space="preserve">2017 Cincinnati Bengals  </t>
  </si>
  <si>
    <t xml:space="preserve">2017 Cleveland Browns  </t>
  </si>
  <si>
    <t xml:space="preserve">2017 Dallas Cowboys  </t>
  </si>
  <si>
    <t xml:space="preserve">2017 Denver Broncos  </t>
  </si>
  <si>
    <t xml:space="preserve">2017 Detroit Lions  </t>
  </si>
  <si>
    <t xml:space="preserve">2017 Green Bay Packers  </t>
  </si>
  <si>
    <t xml:space="preserve">2017 Indianapolis Colts  </t>
  </si>
  <si>
    <t xml:space="preserve">2017 Houston Texans  </t>
  </si>
  <si>
    <t xml:space="preserve">2017 Jacksonville Jaguars  </t>
  </si>
  <si>
    <t xml:space="preserve">2017 Kansas City Chiefs  </t>
  </si>
  <si>
    <t xml:space="preserve">2017 Miami Dolphins  </t>
  </si>
  <si>
    <t xml:space="preserve">2017 Minnesota Vikings  </t>
  </si>
  <si>
    <t xml:space="preserve">2017 New England Patriots  </t>
  </si>
  <si>
    <t xml:space="preserve">2017 New Orleans Saints  </t>
  </si>
  <si>
    <t xml:space="preserve">2017 NY Giants  </t>
  </si>
  <si>
    <t xml:space="preserve">2017 NY Jets  </t>
  </si>
  <si>
    <t xml:space="preserve">2017 Oakland Raiders  </t>
  </si>
  <si>
    <t xml:space="preserve">2017 Philadelphia Eagles  </t>
  </si>
  <si>
    <t xml:space="preserve">2017 Pittsburgh Steelers  </t>
  </si>
  <si>
    <t xml:space="preserve">2017 San Diego Chargers  </t>
  </si>
  <si>
    <t xml:space="preserve">2017 San Francisco 49ers  </t>
  </si>
  <si>
    <t xml:space="preserve">2017 Seattle Seahawks  </t>
  </si>
  <si>
    <t xml:space="preserve">2017 St. Louis Rams  </t>
  </si>
  <si>
    <t xml:space="preserve">2017 Tampa Bay Buccaneers  </t>
  </si>
  <si>
    <t xml:space="preserve">2017 Tennessee Titans  </t>
  </si>
  <si>
    <t xml:space="preserve">2017 Washington Redskins  </t>
  </si>
  <si>
    <t>2016 Arizona Cardinals</t>
  </si>
  <si>
    <t xml:space="preserve">2016 Atlanta Falcons  </t>
  </si>
  <si>
    <t xml:space="preserve">2016 Baltimore Ravens  </t>
  </si>
  <si>
    <t xml:space="preserve">2016 Buffalo Bills  </t>
  </si>
  <si>
    <t xml:space="preserve">2016 Carolina Panthers  </t>
  </si>
  <si>
    <t xml:space="preserve">2016 Chicago Bears  </t>
  </si>
  <si>
    <t xml:space="preserve">2016 Cincinnati Bengals  </t>
  </si>
  <si>
    <t xml:space="preserve">2016 Cleveland Browns  </t>
  </si>
  <si>
    <t xml:space="preserve">2016 Dallas Cowboys  </t>
  </si>
  <si>
    <t xml:space="preserve">2016 Denver Broncos  </t>
  </si>
  <si>
    <t xml:space="preserve">2016 Detroit Lions  </t>
  </si>
  <si>
    <t xml:space="preserve">2016 Green Bay Packers  </t>
  </si>
  <si>
    <t xml:space="preserve">2016 Indianapolis Colts  </t>
  </si>
  <si>
    <t xml:space="preserve">2016 Houston Texans  </t>
  </si>
  <si>
    <t xml:space="preserve">2016 Jacksonville Jaguars  </t>
  </si>
  <si>
    <t xml:space="preserve">2016 Kansas City Chiefs  </t>
  </si>
  <si>
    <t xml:space="preserve">2016 Miami Dolphins  </t>
  </si>
  <si>
    <t xml:space="preserve">2016 Minnesota Vikings  </t>
  </si>
  <si>
    <t xml:space="preserve">2016 New England Patriots  </t>
  </si>
  <si>
    <t xml:space="preserve">2016 New Orleans Saints  </t>
  </si>
  <si>
    <t xml:space="preserve">2016 NY Giants  </t>
  </si>
  <si>
    <t xml:space="preserve">2016 NY Jets  </t>
  </si>
  <si>
    <t xml:space="preserve">2016 Oakland Raiders  </t>
  </si>
  <si>
    <t xml:space="preserve">2016 Philadelphia Eagles  </t>
  </si>
  <si>
    <t xml:space="preserve">2016 Pittsburgh Steelers  </t>
  </si>
  <si>
    <t xml:space="preserve">2016 San Diego Chargers  </t>
  </si>
  <si>
    <t xml:space="preserve">2016 San Francisco 49ers  </t>
  </si>
  <si>
    <t xml:space="preserve">2016 Seattle Seahawks  </t>
  </si>
  <si>
    <t xml:space="preserve">2016 St. Louis Rams  </t>
  </si>
  <si>
    <t xml:space="preserve">2016 Tampa Bay Buccaneers  </t>
  </si>
  <si>
    <t xml:space="preserve">2016 Tennessee Titans  </t>
  </si>
  <si>
    <t xml:space="preserve">2016 Washington Redskins  </t>
  </si>
  <si>
    <t>2015 Arizona Cardinals</t>
  </si>
  <si>
    <t xml:space="preserve">2015 Atlanta Falcons  </t>
  </si>
  <si>
    <t xml:space="preserve">2015 Baltimore Ravens  </t>
  </si>
  <si>
    <t xml:space="preserve">2015 Buffalo Bills  </t>
  </si>
  <si>
    <t xml:space="preserve">2015 Carolina Panthers  </t>
  </si>
  <si>
    <t xml:space="preserve">2015 Chicago Bears  </t>
  </si>
  <si>
    <t xml:space="preserve">2015 Cincinnati Bengals  </t>
  </si>
  <si>
    <t xml:space="preserve">2015 Cleveland Browns  </t>
  </si>
  <si>
    <t xml:space="preserve">2015 Dallas Cowboys  </t>
  </si>
  <si>
    <t xml:space="preserve">2015 Denver Broncos  </t>
  </si>
  <si>
    <t xml:space="preserve">2015 Detroit Lions  </t>
  </si>
  <si>
    <t xml:space="preserve">2015 Green Bay Packers  </t>
  </si>
  <si>
    <t xml:space="preserve">2015 Indianapolis Colts  </t>
  </si>
  <si>
    <t xml:space="preserve">2015 Houston Texans  </t>
  </si>
  <si>
    <t xml:space="preserve">2015 Jacksonville Jaguars  </t>
  </si>
  <si>
    <t xml:space="preserve">2015 Kansas City Chiefs  </t>
  </si>
  <si>
    <t xml:space="preserve">2015 Miami Dolphins  </t>
  </si>
  <si>
    <t xml:space="preserve">2015 Minnesota Vikings  </t>
  </si>
  <si>
    <t xml:space="preserve">2015 New England Patriots  </t>
  </si>
  <si>
    <t xml:space="preserve">2015 New Orleans Saints  </t>
  </si>
  <si>
    <t xml:space="preserve">2015 NY Giants  </t>
  </si>
  <si>
    <t xml:space="preserve">2015 NY Jets  </t>
  </si>
  <si>
    <t xml:space="preserve">2015 Oakland Raiders  </t>
  </si>
  <si>
    <t xml:space="preserve">2015 Philadelphia Eagles  </t>
  </si>
  <si>
    <t xml:space="preserve">2015 Pittsburgh Steelers  </t>
  </si>
  <si>
    <t xml:space="preserve">2015 San Diego Chargers  </t>
  </si>
  <si>
    <t xml:space="preserve">2015 San Francisco 49ers  </t>
  </si>
  <si>
    <t xml:space="preserve">2015 Seattle Seahawks  </t>
  </si>
  <si>
    <t xml:space="preserve">2015 St. Louis Rams  </t>
  </si>
  <si>
    <t xml:space="preserve">2015 Tampa Bay Buccaneers  </t>
  </si>
  <si>
    <t xml:space="preserve">2015 Tennessee Titans  </t>
  </si>
  <si>
    <t xml:space="preserve">2015 Washington Redskins  </t>
  </si>
  <si>
    <t>2014 Arizona Cardinals</t>
  </si>
  <si>
    <t xml:space="preserve">2014 Atlanta Falcons  </t>
  </si>
  <si>
    <t xml:space="preserve">2014 Baltimore Ravens  </t>
  </si>
  <si>
    <t xml:space="preserve">2014 Carolina Panthers  </t>
  </si>
  <si>
    <t xml:space="preserve">2014 Chicago Bears  </t>
  </si>
  <si>
    <t xml:space="preserve">2014 Cincinnati Bengals  </t>
  </si>
  <si>
    <t xml:space="preserve">2014 Cleveland Browns  </t>
  </si>
  <si>
    <t xml:space="preserve">2014 Dallas Cowboys  </t>
  </si>
  <si>
    <t xml:space="preserve">2014 Denver Broncos  </t>
  </si>
  <si>
    <t xml:space="preserve">2014 Detroit Lions  </t>
  </si>
  <si>
    <t xml:space="preserve">2014 Buffalo Bills  </t>
  </si>
  <si>
    <t xml:space="preserve">2014 Green Bay Packers  </t>
  </si>
  <si>
    <t xml:space="preserve">2014 Indianapolis Colts  </t>
  </si>
  <si>
    <t xml:space="preserve">2014 Houston Texans  </t>
  </si>
  <si>
    <t xml:space="preserve">2014 Jacksonville Jaguars  </t>
  </si>
  <si>
    <t xml:space="preserve">2014 Kansas City Chiefs  </t>
  </si>
  <si>
    <t xml:space="preserve">2014 Miami Dolphins  </t>
  </si>
  <si>
    <t xml:space="preserve">2014 Minnesota Vikings  </t>
  </si>
  <si>
    <t xml:space="preserve">2014 New England Patriots  </t>
  </si>
  <si>
    <t xml:space="preserve">2014 New Orleans Saints  </t>
  </si>
  <si>
    <t xml:space="preserve">2014 NY Giants  </t>
  </si>
  <si>
    <t xml:space="preserve">2014 NY Jets  </t>
  </si>
  <si>
    <t xml:space="preserve">2014 Oakland Raiders  </t>
  </si>
  <si>
    <t xml:space="preserve">2014 Pittsburgh Steelers  </t>
  </si>
  <si>
    <t xml:space="preserve">2014 San Diego Chargers  </t>
  </si>
  <si>
    <t xml:space="preserve">2014 San Francisco 49ers  </t>
  </si>
  <si>
    <t xml:space="preserve">2014 Seattle Seahawks  </t>
  </si>
  <si>
    <t xml:space="preserve">2014 St. Louis Rams  </t>
  </si>
  <si>
    <t xml:space="preserve">2014 Tampa Bay Buccaneers  </t>
  </si>
  <si>
    <t xml:space="preserve">2014 Tennessee Titans  </t>
  </si>
  <si>
    <t xml:space="preserve">2014 Washington Redskins  </t>
  </si>
  <si>
    <t>2013 Arizona Cardinals</t>
  </si>
  <si>
    <t xml:space="preserve">2013 Atlanta Falcons  </t>
  </si>
  <si>
    <t xml:space="preserve">2013 Baltimore Ravens  </t>
  </si>
  <si>
    <t xml:space="preserve">2013 Buffalo Bills  </t>
  </si>
  <si>
    <t xml:space="preserve">2013 Carolina Panthers  </t>
  </si>
  <si>
    <t xml:space="preserve">2013 Chicago Bears  </t>
  </si>
  <si>
    <t xml:space="preserve">2013 Cincinnati Bengals  </t>
  </si>
  <si>
    <t xml:space="preserve">2013 Cleveland Browns  </t>
  </si>
  <si>
    <t xml:space="preserve">2013 Dallas Cowboys  </t>
  </si>
  <si>
    <t xml:space="preserve">2013 Denver Broncos  </t>
  </si>
  <si>
    <t xml:space="preserve">2013 Green Bay Packers  </t>
  </si>
  <si>
    <t xml:space="preserve">2013 Detroit Lions  </t>
  </si>
  <si>
    <t xml:space="preserve">2013 Indianapolis Colts  </t>
  </si>
  <si>
    <t xml:space="preserve">2013 Houston Texans  </t>
  </si>
  <si>
    <t xml:space="preserve">2013 Jacksonville Jaguars  </t>
  </si>
  <si>
    <t xml:space="preserve">2013 Kansas City Chiefs  </t>
  </si>
  <si>
    <t xml:space="preserve">2013 Miami Dolphins  </t>
  </si>
  <si>
    <t xml:space="preserve">2013 Minnesota Vikings  </t>
  </si>
  <si>
    <t xml:space="preserve">2013 New England Patriots  </t>
  </si>
  <si>
    <t xml:space="preserve">2013 New Orleans Saints  </t>
  </si>
  <si>
    <t xml:space="preserve">2013 NY Giants  </t>
  </si>
  <si>
    <t xml:space="preserve">2013 NY Jets  </t>
  </si>
  <si>
    <t xml:space="preserve">2013 Oakland Raiders  </t>
  </si>
  <si>
    <t xml:space="preserve">2013 Philadelphia Eagles  </t>
  </si>
  <si>
    <t xml:space="preserve">2013 Pittsburgh Steelers  </t>
  </si>
  <si>
    <t xml:space="preserve">2013 San Diego Chargers  </t>
  </si>
  <si>
    <t xml:space="preserve">2013 San Francisco 49ers  </t>
  </si>
  <si>
    <t xml:space="preserve">2013 Seattle Seahawks  </t>
  </si>
  <si>
    <t xml:space="preserve">2013 St. Louis Rams  </t>
  </si>
  <si>
    <t xml:space="preserve">2013 Tampa Bay Buccaneers  </t>
  </si>
  <si>
    <t xml:space="preserve">2013 Tennessee Titans  </t>
  </si>
  <si>
    <t xml:space="preserve">2013 Washington Redskins  </t>
  </si>
  <si>
    <t>Prev Y. O-Rating</t>
  </si>
  <si>
    <t>Prev Y. D-Rating</t>
  </si>
  <si>
    <t>Prev Y. Pro Bowlers</t>
  </si>
  <si>
    <t xml:space="preserve">2014 Philadelphia Eagles  </t>
  </si>
  <si>
    <t>Prev  Y. Win %</t>
  </si>
  <si>
    <t>Week 1 Power 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</si>
</sst>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8Season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8Season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AA3DF-BF34-F64F-B47F-FEDE2D0E7602}">
  <dimension ref="A1:K161"/>
  <sheetViews>
    <sheetView tabSelected="1" topLeftCell="A130" workbookViewId="0">
      <selection activeCell="N12" sqref="N12"/>
    </sheetView>
  </sheetViews>
  <sheetFormatPr baseColWidth="10" defaultRowHeight="16" x14ac:dyDescent="0.2"/>
  <cols>
    <col min="1" max="1" width="27" customWidth="1"/>
    <col min="2" max="2" width="10" customWidth="1"/>
    <col min="4" max="4" width="16.6640625" customWidth="1"/>
    <col min="5" max="5" width="18.1640625" customWidth="1"/>
    <col min="6" max="6" width="16.83203125" customWidth="1"/>
    <col min="7" max="7" width="21.5" customWidth="1"/>
    <col min="8" max="8" width="19.6640625" customWidth="1"/>
    <col min="9" max="9" width="14" customWidth="1"/>
    <col min="10" max="10" width="21.1640625" customWidth="1"/>
    <col min="11" max="11" width="13.6640625" customWidth="1"/>
  </cols>
  <sheetData>
    <row r="1" spans="1:11" x14ac:dyDescent="0.2">
      <c r="A1" t="s">
        <v>0</v>
      </c>
      <c r="B1" t="s">
        <v>1</v>
      </c>
      <c r="C1" t="s">
        <v>169</v>
      </c>
      <c r="D1" t="s">
        <v>165</v>
      </c>
      <c r="E1" t="s">
        <v>166</v>
      </c>
      <c r="F1" t="s">
        <v>3</v>
      </c>
      <c r="G1" t="s">
        <v>167</v>
      </c>
      <c r="H1" t="s">
        <v>2</v>
      </c>
      <c r="I1" t="s">
        <v>4</v>
      </c>
      <c r="J1" t="s">
        <v>170</v>
      </c>
      <c r="K1" t="s">
        <v>5</v>
      </c>
    </row>
    <row r="2" spans="1:11" ht="21" x14ac:dyDescent="0.3">
      <c r="A2" t="s">
        <v>133</v>
      </c>
      <c r="B2" s="2">
        <v>3</v>
      </c>
      <c r="C2">
        <v>0.313</v>
      </c>
      <c r="D2">
        <v>-4.8</v>
      </c>
      <c r="E2">
        <v>1.6</v>
      </c>
      <c r="F2">
        <v>1</v>
      </c>
      <c r="G2">
        <v>3</v>
      </c>
      <c r="H2">
        <v>26.79</v>
      </c>
      <c r="I2" s="1">
        <f>I130-4</f>
        <v>94</v>
      </c>
      <c r="J2">
        <v>25</v>
      </c>
      <c r="K2">
        <v>0</v>
      </c>
    </row>
    <row r="3" spans="1:11" ht="21" x14ac:dyDescent="0.3">
      <c r="A3" t="s">
        <v>134</v>
      </c>
      <c r="B3" s="2">
        <v>4</v>
      </c>
      <c r="C3">
        <v>0.81299999999999994</v>
      </c>
      <c r="D3">
        <v>2</v>
      </c>
      <c r="E3">
        <v>4.5</v>
      </c>
      <c r="F3">
        <v>0</v>
      </c>
      <c r="G3">
        <v>5</v>
      </c>
      <c r="H3">
        <v>26.08</v>
      </c>
      <c r="I3" s="1">
        <f t="shared" ref="I3:I33" si="0">I131-4</f>
        <v>48</v>
      </c>
      <c r="J3">
        <v>4</v>
      </c>
      <c r="K3">
        <v>0</v>
      </c>
    </row>
    <row r="4" spans="1:11" ht="21" x14ac:dyDescent="0.3">
      <c r="A4" t="s">
        <v>135</v>
      </c>
      <c r="B4" s="2">
        <v>2</v>
      </c>
      <c r="C4">
        <v>0.625</v>
      </c>
      <c r="D4">
        <v>1.9</v>
      </c>
      <c r="E4">
        <v>1</v>
      </c>
      <c r="F4">
        <v>1</v>
      </c>
      <c r="G4">
        <v>6</v>
      </c>
      <c r="H4">
        <v>26.16</v>
      </c>
      <c r="I4" s="1">
        <f t="shared" si="0"/>
        <v>18</v>
      </c>
      <c r="J4">
        <v>6</v>
      </c>
      <c r="K4">
        <v>0</v>
      </c>
    </row>
    <row r="5" spans="1:11" ht="21" x14ac:dyDescent="0.3">
      <c r="A5" t="s">
        <v>136</v>
      </c>
      <c r="B5" s="2">
        <v>1</v>
      </c>
      <c r="C5">
        <v>0.375</v>
      </c>
      <c r="D5">
        <v>-0.9</v>
      </c>
      <c r="E5">
        <v>-5.8</v>
      </c>
      <c r="F5">
        <v>0</v>
      </c>
      <c r="G5">
        <v>3</v>
      </c>
      <c r="H5">
        <v>25.3</v>
      </c>
      <c r="I5" s="1">
        <f t="shared" si="0"/>
        <v>54</v>
      </c>
      <c r="J5">
        <v>29</v>
      </c>
      <c r="K5">
        <v>0</v>
      </c>
    </row>
    <row r="6" spans="1:11" ht="21" x14ac:dyDescent="0.3">
      <c r="A6" t="s">
        <v>137</v>
      </c>
      <c r="B6" s="2">
        <v>4</v>
      </c>
      <c r="C6">
        <v>0.438</v>
      </c>
      <c r="D6">
        <v>-0.5</v>
      </c>
      <c r="E6">
        <v>1.3</v>
      </c>
      <c r="F6">
        <v>0</v>
      </c>
      <c r="G6">
        <v>0</v>
      </c>
      <c r="H6">
        <v>26.57</v>
      </c>
      <c r="I6" s="1">
        <f t="shared" si="0"/>
        <v>19</v>
      </c>
      <c r="J6">
        <v>19</v>
      </c>
      <c r="K6">
        <v>1</v>
      </c>
    </row>
    <row r="7" spans="1:11" ht="21" x14ac:dyDescent="0.3">
      <c r="A7" t="s">
        <v>138</v>
      </c>
      <c r="B7" s="2">
        <v>2</v>
      </c>
      <c r="C7">
        <v>0.625</v>
      </c>
      <c r="D7">
        <v>1</v>
      </c>
      <c r="E7">
        <v>6</v>
      </c>
      <c r="F7">
        <v>0</v>
      </c>
      <c r="G7">
        <v>5</v>
      </c>
      <c r="H7">
        <v>26.77</v>
      </c>
      <c r="I7" s="1">
        <f t="shared" si="0"/>
        <v>94</v>
      </c>
      <c r="J7">
        <v>12</v>
      </c>
      <c r="K7">
        <v>0</v>
      </c>
    </row>
    <row r="8" spans="1:11" ht="21" x14ac:dyDescent="0.3">
      <c r="A8" t="s">
        <v>139</v>
      </c>
      <c r="B8" s="2">
        <v>2</v>
      </c>
      <c r="C8">
        <v>0.625</v>
      </c>
      <c r="D8">
        <v>1.2</v>
      </c>
      <c r="E8">
        <v>0.9</v>
      </c>
      <c r="F8">
        <v>0</v>
      </c>
      <c r="G8">
        <v>4</v>
      </c>
      <c r="H8">
        <v>25.91</v>
      </c>
      <c r="I8" s="1">
        <f t="shared" si="0"/>
        <v>46</v>
      </c>
      <c r="J8">
        <v>5</v>
      </c>
      <c r="K8">
        <v>1</v>
      </c>
    </row>
    <row r="9" spans="1:11" ht="21" x14ac:dyDescent="0.3">
      <c r="A9" t="s">
        <v>140</v>
      </c>
      <c r="B9" s="2">
        <v>2</v>
      </c>
      <c r="C9">
        <v>0.313</v>
      </c>
      <c r="D9">
        <v>-4.5999999999999996</v>
      </c>
      <c r="E9">
        <v>-0.7</v>
      </c>
      <c r="F9">
        <v>0</v>
      </c>
      <c r="G9">
        <v>3</v>
      </c>
      <c r="H9">
        <v>25.25</v>
      </c>
      <c r="I9" s="1">
        <f t="shared" si="0"/>
        <v>68</v>
      </c>
      <c r="J9">
        <v>24</v>
      </c>
      <c r="K9">
        <v>0</v>
      </c>
    </row>
    <row r="10" spans="1:11" ht="21" x14ac:dyDescent="0.3">
      <c r="A10" t="s">
        <v>141</v>
      </c>
      <c r="B10" s="2">
        <v>1</v>
      </c>
      <c r="C10">
        <v>0.5</v>
      </c>
      <c r="D10">
        <v>1.4</v>
      </c>
      <c r="E10">
        <v>-1.2</v>
      </c>
      <c r="F10">
        <v>0</v>
      </c>
      <c r="G10">
        <v>3</v>
      </c>
      <c r="H10">
        <v>26</v>
      </c>
      <c r="I10" s="1">
        <f t="shared" si="0"/>
        <v>54</v>
      </c>
      <c r="J10">
        <v>15</v>
      </c>
      <c r="K10">
        <v>0</v>
      </c>
    </row>
    <row r="11" spans="1:11" ht="21" x14ac:dyDescent="0.3">
      <c r="A11" t="s">
        <v>142</v>
      </c>
      <c r="B11" s="2">
        <v>3</v>
      </c>
      <c r="C11">
        <v>0.81299999999999994</v>
      </c>
      <c r="D11">
        <v>6.3</v>
      </c>
      <c r="E11">
        <v>3.8</v>
      </c>
      <c r="F11">
        <v>0</v>
      </c>
      <c r="G11">
        <v>7</v>
      </c>
      <c r="H11">
        <v>26.75</v>
      </c>
      <c r="I11" s="1">
        <f t="shared" si="0"/>
        <v>54</v>
      </c>
      <c r="J11">
        <v>2</v>
      </c>
      <c r="K11">
        <v>1</v>
      </c>
    </row>
    <row r="12" spans="1:11" ht="21" x14ac:dyDescent="0.3">
      <c r="A12" t="s">
        <v>144</v>
      </c>
      <c r="B12" s="2">
        <v>2</v>
      </c>
      <c r="C12">
        <v>0.25</v>
      </c>
      <c r="D12">
        <v>2.1</v>
      </c>
      <c r="E12">
        <v>-4.4000000000000004</v>
      </c>
      <c r="F12">
        <v>0</v>
      </c>
      <c r="G12">
        <v>3</v>
      </c>
      <c r="H12">
        <v>27.15</v>
      </c>
      <c r="I12" s="1">
        <f t="shared" si="0"/>
        <v>84</v>
      </c>
      <c r="J12">
        <v>21</v>
      </c>
      <c r="K12">
        <v>0</v>
      </c>
    </row>
    <row r="13" spans="1:11" ht="21" x14ac:dyDescent="0.3">
      <c r="A13" t="s">
        <v>143</v>
      </c>
      <c r="B13" s="2">
        <v>2</v>
      </c>
      <c r="C13">
        <v>0.68799999999999994</v>
      </c>
      <c r="D13">
        <v>4.9000000000000004</v>
      </c>
      <c r="E13">
        <v>2.4</v>
      </c>
      <c r="F13">
        <v>1</v>
      </c>
      <c r="G13">
        <v>4</v>
      </c>
      <c r="H13">
        <v>25.42</v>
      </c>
      <c r="I13" s="1">
        <f t="shared" si="0"/>
        <v>93</v>
      </c>
      <c r="J13">
        <v>9</v>
      </c>
      <c r="K13">
        <v>1</v>
      </c>
    </row>
    <row r="14" spans="1:11" ht="21" x14ac:dyDescent="0.3">
      <c r="A14" t="s">
        <v>146</v>
      </c>
      <c r="B14" s="2">
        <v>4</v>
      </c>
      <c r="C14">
        <v>0.75</v>
      </c>
      <c r="D14">
        <v>1.8</v>
      </c>
      <c r="E14">
        <v>1.7</v>
      </c>
      <c r="F14">
        <v>0</v>
      </c>
      <c r="G14">
        <v>9</v>
      </c>
      <c r="H14">
        <v>26.22</v>
      </c>
      <c r="I14" s="1">
        <f t="shared" si="0"/>
        <v>12</v>
      </c>
      <c r="J14">
        <v>7</v>
      </c>
      <c r="K14">
        <v>0</v>
      </c>
    </row>
    <row r="15" spans="1:11" ht="21" x14ac:dyDescent="0.3">
      <c r="A15" t="s">
        <v>145</v>
      </c>
      <c r="B15" s="2">
        <v>4</v>
      </c>
      <c r="C15">
        <v>0.68799999999999994</v>
      </c>
      <c r="D15">
        <v>-1.9</v>
      </c>
      <c r="E15">
        <v>-2.8</v>
      </c>
      <c r="F15">
        <v>1</v>
      </c>
      <c r="G15">
        <v>3</v>
      </c>
      <c r="H15">
        <v>26.55</v>
      </c>
      <c r="I15" s="1">
        <f t="shared" si="0"/>
        <v>61</v>
      </c>
      <c r="J15">
        <v>11</v>
      </c>
      <c r="K15">
        <v>1</v>
      </c>
    </row>
    <row r="16" spans="1:11" ht="21" x14ac:dyDescent="0.3">
      <c r="A16" t="s">
        <v>147</v>
      </c>
      <c r="B16" s="2">
        <v>4</v>
      </c>
      <c r="C16">
        <v>0.125</v>
      </c>
      <c r="D16">
        <v>-8.1</v>
      </c>
      <c r="E16">
        <v>-4.9000000000000004</v>
      </c>
      <c r="F16">
        <v>0</v>
      </c>
      <c r="G16">
        <v>0</v>
      </c>
      <c r="H16">
        <v>25.41</v>
      </c>
      <c r="I16" s="1">
        <f t="shared" si="0"/>
        <v>19</v>
      </c>
      <c r="J16">
        <v>31</v>
      </c>
      <c r="K16">
        <v>0</v>
      </c>
    </row>
    <row r="17" spans="1:11" ht="21" x14ac:dyDescent="0.3">
      <c r="A17" t="s">
        <v>148</v>
      </c>
      <c r="B17" s="2">
        <v>3</v>
      </c>
      <c r="C17">
        <v>0.125</v>
      </c>
      <c r="D17">
        <v>-10.3</v>
      </c>
      <c r="E17">
        <v>-3.7</v>
      </c>
      <c r="F17">
        <v>0</v>
      </c>
      <c r="G17">
        <v>6</v>
      </c>
      <c r="H17">
        <v>25.68</v>
      </c>
      <c r="I17" s="1">
        <f t="shared" si="0"/>
        <v>54</v>
      </c>
      <c r="J17">
        <v>27</v>
      </c>
      <c r="K17">
        <v>1</v>
      </c>
    </row>
    <row r="18" spans="1:11" ht="21" x14ac:dyDescent="0.3">
      <c r="A18" t="s">
        <v>149</v>
      </c>
      <c r="B18" s="2">
        <v>1</v>
      </c>
      <c r="C18">
        <v>0.438</v>
      </c>
      <c r="D18">
        <v>-5.5</v>
      </c>
      <c r="E18">
        <v>2.9</v>
      </c>
      <c r="F18">
        <v>0</v>
      </c>
      <c r="G18">
        <v>4</v>
      </c>
      <c r="H18">
        <v>25.7</v>
      </c>
      <c r="I18" s="1">
        <f t="shared" si="0"/>
        <v>48</v>
      </c>
      <c r="J18">
        <v>14</v>
      </c>
      <c r="K18">
        <v>0</v>
      </c>
    </row>
    <row r="19" spans="1:11" ht="21" x14ac:dyDescent="0.3">
      <c r="A19" t="s">
        <v>150</v>
      </c>
      <c r="B19" s="2">
        <v>2</v>
      </c>
      <c r="C19">
        <v>0.625</v>
      </c>
      <c r="D19">
        <v>1.6</v>
      </c>
      <c r="E19">
        <v>1.8</v>
      </c>
      <c r="F19">
        <v>0</v>
      </c>
      <c r="G19">
        <v>7</v>
      </c>
      <c r="H19">
        <v>25.96</v>
      </c>
      <c r="I19" s="1">
        <f t="shared" si="0"/>
        <v>53</v>
      </c>
      <c r="J19">
        <v>13</v>
      </c>
      <c r="K19">
        <v>0</v>
      </c>
    </row>
    <row r="20" spans="1:11" ht="21" x14ac:dyDescent="0.3">
      <c r="A20" t="s">
        <v>151</v>
      </c>
      <c r="B20" s="2">
        <v>1</v>
      </c>
      <c r="C20">
        <v>0.75</v>
      </c>
      <c r="D20">
        <v>12.2</v>
      </c>
      <c r="E20">
        <v>0.5</v>
      </c>
      <c r="F20">
        <v>1</v>
      </c>
      <c r="G20">
        <v>7</v>
      </c>
      <c r="H20">
        <v>25.88</v>
      </c>
      <c r="I20" s="1">
        <f t="shared" si="0"/>
        <v>54</v>
      </c>
      <c r="J20">
        <v>8</v>
      </c>
      <c r="K20">
        <v>1</v>
      </c>
    </row>
    <row r="21" spans="1:11" ht="21" x14ac:dyDescent="0.3">
      <c r="A21" t="s">
        <v>152</v>
      </c>
      <c r="B21" s="2">
        <v>4</v>
      </c>
      <c r="C21">
        <v>0.438</v>
      </c>
      <c r="D21">
        <v>6.5</v>
      </c>
      <c r="E21">
        <v>-5.0999999999999996</v>
      </c>
      <c r="F21">
        <v>1</v>
      </c>
      <c r="G21">
        <v>4</v>
      </c>
      <c r="H21">
        <v>26.32</v>
      </c>
      <c r="I21" s="1">
        <f t="shared" si="0"/>
        <v>47</v>
      </c>
      <c r="J21">
        <v>18</v>
      </c>
      <c r="K21">
        <v>1</v>
      </c>
    </row>
    <row r="22" spans="1:11" ht="21" x14ac:dyDescent="0.3">
      <c r="A22" t="s">
        <v>153</v>
      </c>
      <c r="B22" s="2">
        <v>1</v>
      </c>
      <c r="C22">
        <v>0.56299999999999994</v>
      </c>
      <c r="D22">
        <v>4</v>
      </c>
      <c r="E22">
        <v>2.2000000000000002</v>
      </c>
      <c r="F22">
        <v>1</v>
      </c>
      <c r="G22">
        <v>4</v>
      </c>
      <c r="H22">
        <v>26.66</v>
      </c>
      <c r="I22" s="1">
        <f t="shared" si="0"/>
        <v>89</v>
      </c>
      <c r="J22">
        <v>16</v>
      </c>
      <c r="K22">
        <v>0</v>
      </c>
    </row>
    <row r="23" spans="1:11" ht="21" x14ac:dyDescent="0.3">
      <c r="A23" t="s">
        <v>154</v>
      </c>
      <c r="B23" s="2">
        <v>1</v>
      </c>
      <c r="C23">
        <v>0.375</v>
      </c>
      <c r="D23">
        <v>-5.0999999999999996</v>
      </c>
      <c r="E23">
        <v>-0.9</v>
      </c>
      <c r="F23">
        <v>0</v>
      </c>
      <c r="G23">
        <v>2</v>
      </c>
      <c r="H23">
        <v>25.6</v>
      </c>
      <c r="I23" s="1">
        <f t="shared" si="0"/>
        <v>54</v>
      </c>
      <c r="J23">
        <v>30</v>
      </c>
      <c r="K23">
        <v>0</v>
      </c>
    </row>
    <row r="24" spans="1:11" ht="21" x14ac:dyDescent="0.3">
      <c r="A24" t="s">
        <v>155</v>
      </c>
      <c r="B24" s="2">
        <v>3</v>
      </c>
      <c r="C24">
        <v>0.25</v>
      </c>
      <c r="D24">
        <v>-4.5999999999999996</v>
      </c>
      <c r="E24">
        <v>-6.2</v>
      </c>
      <c r="F24">
        <v>0</v>
      </c>
      <c r="G24">
        <v>1</v>
      </c>
      <c r="H24">
        <v>26.11</v>
      </c>
      <c r="I24" s="1">
        <f t="shared" si="0"/>
        <v>54</v>
      </c>
      <c r="J24">
        <v>32</v>
      </c>
      <c r="K24">
        <v>0</v>
      </c>
    </row>
    <row r="25" spans="1:11" ht="21" x14ac:dyDescent="0.3">
      <c r="A25" t="s">
        <v>156</v>
      </c>
      <c r="B25" s="2">
        <v>1</v>
      </c>
      <c r="C25">
        <v>0.25</v>
      </c>
      <c r="D25">
        <v>-5.3</v>
      </c>
      <c r="E25">
        <v>-3.6</v>
      </c>
      <c r="F25">
        <v>0</v>
      </c>
      <c r="G25">
        <v>0</v>
      </c>
      <c r="H25">
        <v>25.74</v>
      </c>
      <c r="I25" s="1">
        <f t="shared" si="0"/>
        <v>81</v>
      </c>
      <c r="J25">
        <v>26</v>
      </c>
      <c r="K25">
        <v>1</v>
      </c>
    </row>
    <row r="26" spans="1:11" ht="21" x14ac:dyDescent="0.3">
      <c r="A26" t="s">
        <v>157</v>
      </c>
      <c r="B26" s="2">
        <v>2</v>
      </c>
      <c r="C26">
        <v>0.5</v>
      </c>
      <c r="D26">
        <v>-2.8</v>
      </c>
      <c r="E26">
        <v>2.1</v>
      </c>
      <c r="F26">
        <v>1</v>
      </c>
      <c r="G26">
        <v>3</v>
      </c>
      <c r="H26">
        <v>26.45</v>
      </c>
      <c r="I26" s="1">
        <f t="shared" si="0"/>
        <v>81</v>
      </c>
      <c r="J26">
        <v>20</v>
      </c>
      <c r="K26">
        <v>0</v>
      </c>
    </row>
    <row r="27" spans="1:11" ht="21" x14ac:dyDescent="0.3">
      <c r="A27" t="s">
        <v>158</v>
      </c>
      <c r="B27" s="2">
        <v>3</v>
      </c>
      <c r="C27">
        <v>0.438</v>
      </c>
      <c r="D27">
        <v>-2</v>
      </c>
      <c r="E27">
        <v>-0.4</v>
      </c>
      <c r="F27">
        <v>0</v>
      </c>
      <c r="G27">
        <v>0</v>
      </c>
      <c r="H27">
        <v>26.28</v>
      </c>
      <c r="I27" s="1">
        <f t="shared" si="0"/>
        <v>54</v>
      </c>
      <c r="J27">
        <v>22</v>
      </c>
      <c r="K27">
        <v>1</v>
      </c>
    </row>
    <row r="28" spans="1:11" ht="21" x14ac:dyDescent="0.3">
      <c r="A28" t="s">
        <v>159</v>
      </c>
      <c r="B28" s="2">
        <v>3</v>
      </c>
      <c r="C28">
        <v>0.71899999999999997</v>
      </c>
      <c r="D28">
        <v>3.5</v>
      </c>
      <c r="E28">
        <v>6.7</v>
      </c>
      <c r="F28">
        <v>1</v>
      </c>
      <c r="G28">
        <v>9</v>
      </c>
      <c r="H28">
        <v>26.56</v>
      </c>
      <c r="I28" s="1">
        <f t="shared" si="0"/>
        <v>68</v>
      </c>
      <c r="J28">
        <v>1</v>
      </c>
      <c r="K28">
        <v>1</v>
      </c>
    </row>
    <row r="29" spans="1:11" ht="21" x14ac:dyDescent="0.3">
      <c r="A29" t="s">
        <v>160</v>
      </c>
      <c r="B29" s="2">
        <v>3</v>
      </c>
      <c r="C29">
        <v>0.68799999999999994</v>
      </c>
      <c r="D29">
        <v>4.5</v>
      </c>
      <c r="E29">
        <v>7.7</v>
      </c>
      <c r="F29">
        <v>0</v>
      </c>
      <c r="G29">
        <v>6</v>
      </c>
      <c r="H29">
        <v>25.31</v>
      </c>
      <c r="I29" s="1">
        <f t="shared" si="0"/>
        <v>38</v>
      </c>
      <c r="J29">
        <v>3</v>
      </c>
      <c r="K29">
        <v>1</v>
      </c>
    </row>
    <row r="30" spans="1:11" ht="21" x14ac:dyDescent="0.3">
      <c r="A30" t="s">
        <v>161</v>
      </c>
      <c r="B30" s="2">
        <v>3</v>
      </c>
      <c r="C30">
        <v>0.46899999999999997</v>
      </c>
      <c r="D30">
        <v>-2.1</v>
      </c>
      <c r="E30">
        <v>2.4</v>
      </c>
      <c r="F30">
        <v>0</v>
      </c>
      <c r="G30">
        <v>0</v>
      </c>
      <c r="H30">
        <v>24.98</v>
      </c>
      <c r="I30" s="1">
        <f t="shared" si="0"/>
        <v>77</v>
      </c>
      <c r="J30">
        <v>17</v>
      </c>
      <c r="K30">
        <v>0</v>
      </c>
    </row>
    <row r="31" spans="1:11" ht="21" x14ac:dyDescent="0.3">
      <c r="A31" t="s">
        <v>162</v>
      </c>
      <c r="B31" s="2">
        <v>4</v>
      </c>
      <c r="C31">
        <v>0.438</v>
      </c>
      <c r="D31">
        <v>1.3</v>
      </c>
      <c r="E31">
        <v>-1.3</v>
      </c>
      <c r="F31">
        <v>0</v>
      </c>
      <c r="G31">
        <v>3</v>
      </c>
      <c r="H31">
        <v>25.98</v>
      </c>
      <c r="I31" s="1">
        <f t="shared" si="0"/>
        <v>38</v>
      </c>
      <c r="J31">
        <v>23</v>
      </c>
      <c r="K31">
        <v>0</v>
      </c>
    </row>
    <row r="32" spans="1:11" ht="21" x14ac:dyDescent="0.3">
      <c r="A32" t="s">
        <v>163</v>
      </c>
      <c r="B32" s="2">
        <v>4</v>
      </c>
      <c r="C32">
        <v>0.375</v>
      </c>
      <c r="D32">
        <v>-2.6</v>
      </c>
      <c r="E32">
        <v>-7.4</v>
      </c>
      <c r="F32">
        <v>0</v>
      </c>
      <c r="G32">
        <v>0</v>
      </c>
      <c r="H32">
        <v>26.19</v>
      </c>
      <c r="I32" s="1">
        <f t="shared" si="0"/>
        <v>54</v>
      </c>
      <c r="J32">
        <v>28</v>
      </c>
      <c r="K32">
        <v>0</v>
      </c>
    </row>
    <row r="33" spans="1:11" ht="21" x14ac:dyDescent="0.3">
      <c r="A33" t="s">
        <v>164</v>
      </c>
      <c r="B33" s="2">
        <v>1</v>
      </c>
      <c r="C33">
        <v>0.625</v>
      </c>
      <c r="D33">
        <v>4.5999999999999996</v>
      </c>
      <c r="E33">
        <v>-1.2</v>
      </c>
      <c r="F33">
        <v>0</v>
      </c>
      <c r="G33">
        <v>5</v>
      </c>
      <c r="H33">
        <v>26.84</v>
      </c>
      <c r="I33" s="1">
        <f t="shared" si="0"/>
        <v>82</v>
      </c>
      <c r="J33">
        <v>10</v>
      </c>
      <c r="K33">
        <v>0</v>
      </c>
    </row>
    <row r="34" spans="1:11" ht="21" x14ac:dyDescent="0.3">
      <c r="A34" t="s">
        <v>102</v>
      </c>
      <c r="B34" s="2">
        <v>3</v>
      </c>
      <c r="C34">
        <v>0.625</v>
      </c>
      <c r="D34">
        <v>2.7</v>
      </c>
      <c r="E34">
        <v>3.7</v>
      </c>
      <c r="F34">
        <v>0</v>
      </c>
      <c r="G34">
        <v>4</v>
      </c>
      <c r="H34">
        <v>26.6</v>
      </c>
      <c r="I34" s="1">
        <f>I130-3</f>
        <v>95</v>
      </c>
      <c r="J34">
        <v>12</v>
      </c>
      <c r="K34">
        <v>1</v>
      </c>
    </row>
    <row r="35" spans="1:11" ht="21" x14ac:dyDescent="0.3">
      <c r="A35" t="s">
        <v>103</v>
      </c>
      <c r="B35" s="2">
        <v>4</v>
      </c>
      <c r="C35">
        <v>0.25</v>
      </c>
      <c r="D35">
        <v>1.2</v>
      </c>
      <c r="E35">
        <v>-3.9</v>
      </c>
      <c r="F35">
        <v>0</v>
      </c>
      <c r="G35">
        <v>1</v>
      </c>
      <c r="H35">
        <v>26.57</v>
      </c>
      <c r="I35" s="1">
        <f t="shared" ref="I35:I65" si="1">I131-3</f>
        <v>49</v>
      </c>
      <c r="J35">
        <v>19</v>
      </c>
      <c r="K35">
        <v>0</v>
      </c>
    </row>
    <row r="36" spans="1:11" ht="21" x14ac:dyDescent="0.3">
      <c r="A36" t="s">
        <v>104</v>
      </c>
      <c r="B36" s="2">
        <v>2</v>
      </c>
      <c r="C36">
        <v>0.5</v>
      </c>
      <c r="D36">
        <v>-5</v>
      </c>
      <c r="E36">
        <v>1.4</v>
      </c>
      <c r="F36">
        <v>1</v>
      </c>
      <c r="G36">
        <v>4</v>
      </c>
      <c r="H36">
        <v>26.04</v>
      </c>
      <c r="I36" s="1">
        <f t="shared" si="1"/>
        <v>19</v>
      </c>
      <c r="J36">
        <v>15</v>
      </c>
      <c r="K36">
        <v>1</v>
      </c>
    </row>
    <row r="37" spans="1:11" ht="21" x14ac:dyDescent="0.3">
      <c r="A37" t="s">
        <v>112</v>
      </c>
      <c r="B37" s="2">
        <v>1</v>
      </c>
      <c r="C37">
        <v>0.375</v>
      </c>
      <c r="D37">
        <v>-1.3</v>
      </c>
      <c r="E37">
        <v>-1.9</v>
      </c>
      <c r="F37">
        <v>0</v>
      </c>
      <c r="G37">
        <v>4</v>
      </c>
      <c r="H37">
        <v>25.72</v>
      </c>
      <c r="I37" s="1">
        <f t="shared" si="1"/>
        <v>55</v>
      </c>
      <c r="J37">
        <v>29</v>
      </c>
      <c r="K37">
        <v>0</v>
      </c>
    </row>
    <row r="38" spans="1:11" ht="21" x14ac:dyDescent="0.3">
      <c r="A38" t="s">
        <v>105</v>
      </c>
      <c r="B38" s="2">
        <v>4</v>
      </c>
      <c r="C38">
        <v>0.75</v>
      </c>
      <c r="D38">
        <v>0.6</v>
      </c>
      <c r="E38">
        <v>8.6</v>
      </c>
      <c r="F38">
        <v>0</v>
      </c>
      <c r="G38">
        <v>7</v>
      </c>
      <c r="H38">
        <v>26.57</v>
      </c>
      <c r="I38" s="1">
        <f t="shared" si="1"/>
        <v>20</v>
      </c>
      <c r="J38">
        <v>11</v>
      </c>
      <c r="K38">
        <v>1</v>
      </c>
    </row>
    <row r="39" spans="1:11" ht="21" x14ac:dyDescent="0.3">
      <c r="A39" t="s">
        <v>106</v>
      </c>
      <c r="B39" s="2">
        <v>2</v>
      </c>
      <c r="C39">
        <v>0.5</v>
      </c>
      <c r="D39">
        <v>3</v>
      </c>
      <c r="E39">
        <v>-7.1</v>
      </c>
      <c r="F39">
        <v>0</v>
      </c>
      <c r="G39">
        <v>5</v>
      </c>
      <c r="H39">
        <v>26.72</v>
      </c>
      <c r="I39" s="1">
        <f t="shared" si="1"/>
        <v>95</v>
      </c>
      <c r="J39">
        <v>14</v>
      </c>
      <c r="K39">
        <v>0</v>
      </c>
    </row>
    <row r="40" spans="1:11" ht="21" x14ac:dyDescent="0.3">
      <c r="A40" t="s">
        <v>107</v>
      </c>
      <c r="B40" s="2">
        <v>2</v>
      </c>
      <c r="C40">
        <v>0.68799999999999994</v>
      </c>
      <c r="D40">
        <v>2.2999999999999998</v>
      </c>
      <c r="E40">
        <v>3</v>
      </c>
      <c r="F40">
        <v>0</v>
      </c>
      <c r="G40">
        <v>2</v>
      </c>
      <c r="H40">
        <v>25.91</v>
      </c>
      <c r="I40" s="1">
        <f t="shared" si="1"/>
        <v>47</v>
      </c>
      <c r="J40">
        <v>12</v>
      </c>
      <c r="K40">
        <v>1</v>
      </c>
    </row>
    <row r="41" spans="1:11" ht="21" x14ac:dyDescent="0.3">
      <c r="A41" t="s">
        <v>108</v>
      </c>
      <c r="B41" s="2">
        <v>2</v>
      </c>
      <c r="C41">
        <v>0.25</v>
      </c>
      <c r="D41">
        <v>-4.8</v>
      </c>
      <c r="E41">
        <v>-2.9</v>
      </c>
      <c r="F41">
        <v>0</v>
      </c>
      <c r="G41">
        <v>6</v>
      </c>
      <c r="H41">
        <v>25.69</v>
      </c>
      <c r="I41" s="1">
        <f t="shared" si="1"/>
        <v>69</v>
      </c>
      <c r="J41">
        <v>30</v>
      </c>
      <c r="K41">
        <v>0</v>
      </c>
    </row>
    <row r="42" spans="1:11" ht="21" x14ac:dyDescent="0.3">
      <c r="A42" t="s">
        <v>109</v>
      </c>
      <c r="B42" s="2">
        <v>1</v>
      </c>
      <c r="C42">
        <v>0.5</v>
      </c>
      <c r="D42">
        <v>2.7</v>
      </c>
      <c r="E42">
        <v>-3.4</v>
      </c>
      <c r="F42">
        <v>0</v>
      </c>
      <c r="G42">
        <v>5</v>
      </c>
      <c r="H42">
        <v>25.44</v>
      </c>
      <c r="I42" s="1">
        <f t="shared" si="1"/>
        <v>55</v>
      </c>
      <c r="J42">
        <v>22</v>
      </c>
      <c r="K42">
        <v>1</v>
      </c>
    </row>
    <row r="43" spans="1:11" ht="21" x14ac:dyDescent="0.3">
      <c r="A43" t="s">
        <v>110</v>
      </c>
      <c r="B43" s="2">
        <v>3</v>
      </c>
      <c r="C43">
        <v>0.81299999999999994</v>
      </c>
      <c r="D43">
        <v>14.1</v>
      </c>
      <c r="E43">
        <v>-2.7</v>
      </c>
      <c r="F43">
        <v>1</v>
      </c>
      <c r="G43">
        <v>5</v>
      </c>
      <c r="H43">
        <v>25.81</v>
      </c>
      <c r="I43" s="1">
        <f t="shared" si="1"/>
        <v>55</v>
      </c>
      <c r="J43">
        <v>2</v>
      </c>
      <c r="K43">
        <v>1</v>
      </c>
    </row>
    <row r="44" spans="1:11" ht="21" x14ac:dyDescent="0.3">
      <c r="A44" t="s">
        <v>111</v>
      </c>
      <c r="B44" s="2">
        <v>2</v>
      </c>
      <c r="C44">
        <v>0.438</v>
      </c>
      <c r="D44">
        <v>-1.2</v>
      </c>
      <c r="E44">
        <v>-0.5</v>
      </c>
      <c r="F44">
        <v>0</v>
      </c>
      <c r="G44">
        <v>2</v>
      </c>
      <c r="H44">
        <v>26.34</v>
      </c>
      <c r="I44" s="1">
        <f t="shared" si="1"/>
        <v>85</v>
      </c>
      <c r="J44">
        <v>21</v>
      </c>
      <c r="K44">
        <v>1</v>
      </c>
    </row>
    <row r="45" spans="1:11" ht="21" x14ac:dyDescent="0.3">
      <c r="A45" t="s">
        <v>113</v>
      </c>
      <c r="B45" s="2">
        <v>2</v>
      </c>
      <c r="C45">
        <v>0.53100000000000003</v>
      </c>
      <c r="D45">
        <v>0.5</v>
      </c>
      <c r="E45">
        <v>-3.6</v>
      </c>
      <c r="F45">
        <v>1</v>
      </c>
      <c r="G45">
        <v>1</v>
      </c>
      <c r="H45">
        <v>25.62</v>
      </c>
      <c r="I45" s="1">
        <f t="shared" si="1"/>
        <v>94</v>
      </c>
      <c r="J45">
        <v>4</v>
      </c>
      <c r="K45">
        <v>1</v>
      </c>
    </row>
    <row r="46" spans="1:11" ht="21" x14ac:dyDescent="0.3">
      <c r="A46" t="s">
        <v>115</v>
      </c>
      <c r="B46" s="2">
        <v>4</v>
      </c>
      <c r="C46">
        <v>0.125</v>
      </c>
      <c r="D46">
        <v>-5</v>
      </c>
      <c r="E46">
        <v>-2.6</v>
      </c>
      <c r="F46">
        <v>0</v>
      </c>
      <c r="G46">
        <v>3</v>
      </c>
      <c r="H46">
        <v>25.98</v>
      </c>
      <c r="I46" s="1">
        <f t="shared" si="1"/>
        <v>13</v>
      </c>
      <c r="J46">
        <v>31</v>
      </c>
      <c r="K46">
        <v>0</v>
      </c>
    </row>
    <row r="47" spans="1:11" ht="21" x14ac:dyDescent="0.3">
      <c r="A47" t="s">
        <v>114</v>
      </c>
      <c r="B47" s="2">
        <v>4</v>
      </c>
      <c r="C47">
        <v>0.68799999999999994</v>
      </c>
      <c r="D47">
        <v>1.7</v>
      </c>
      <c r="E47">
        <v>2.2999999999999998</v>
      </c>
      <c r="F47">
        <v>1</v>
      </c>
      <c r="G47">
        <v>3</v>
      </c>
      <c r="H47">
        <v>26.66</v>
      </c>
      <c r="I47" s="1">
        <f t="shared" si="1"/>
        <v>62</v>
      </c>
      <c r="J47">
        <v>8</v>
      </c>
      <c r="K47">
        <v>1</v>
      </c>
    </row>
    <row r="48" spans="1:11" ht="21" x14ac:dyDescent="0.3">
      <c r="A48" t="s">
        <v>116</v>
      </c>
      <c r="B48" s="2">
        <v>4</v>
      </c>
      <c r="C48">
        <v>0.25</v>
      </c>
      <c r="D48">
        <v>-7.1</v>
      </c>
      <c r="E48">
        <v>-4</v>
      </c>
      <c r="F48">
        <v>0</v>
      </c>
      <c r="G48">
        <v>1</v>
      </c>
      <c r="H48">
        <v>25.2</v>
      </c>
      <c r="I48" s="1">
        <f t="shared" si="1"/>
        <v>20</v>
      </c>
      <c r="J48">
        <v>28</v>
      </c>
      <c r="K48">
        <v>0</v>
      </c>
    </row>
    <row r="49" spans="1:11" ht="21" x14ac:dyDescent="0.3">
      <c r="A49" t="s">
        <v>117</v>
      </c>
      <c r="B49" s="2">
        <v>3</v>
      </c>
      <c r="C49">
        <v>0.68799999999999994</v>
      </c>
      <c r="D49">
        <v>1.7</v>
      </c>
      <c r="E49">
        <v>4.3</v>
      </c>
      <c r="F49">
        <v>0</v>
      </c>
      <c r="G49">
        <v>10</v>
      </c>
      <c r="H49">
        <v>25.34</v>
      </c>
      <c r="I49" s="1">
        <f t="shared" si="1"/>
        <v>55</v>
      </c>
      <c r="J49">
        <v>13</v>
      </c>
      <c r="K49">
        <v>0</v>
      </c>
    </row>
    <row r="50" spans="1:11" ht="21" x14ac:dyDescent="0.3">
      <c r="A50" t="s">
        <v>118</v>
      </c>
      <c r="B50" s="2">
        <v>1</v>
      </c>
      <c r="C50">
        <v>0.5</v>
      </c>
      <c r="D50">
        <v>-2.9</v>
      </c>
      <c r="E50">
        <v>2.1</v>
      </c>
      <c r="F50">
        <v>0</v>
      </c>
      <c r="G50">
        <v>4</v>
      </c>
      <c r="H50">
        <v>25.92</v>
      </c>
      <c r="I50" s="1">
        <f t="shared" si="1"/>
        <v>49</v>
      </c>
      <c r="J50">
        <v>18</v>
      </c>
      <c r="K50">
        <v>0</v>
      </c>
    </row>
    <row r="51" spans="1:11" ht="21" x14ac:dyDescent="0.3">
      <c r="A51" t="s">
        <v>119</v>
      </c>
      <c r="B51" s="2">
        <v>2</v>
      </c>
      <c r="C51">
        <v>0.34399999999999997</v>
      </c>
      <c r="D51">
        <v>0.2</v>
      </c>
      <c r="E51">
        <v>-6.9</v>
      </c>
      <c r="F51">
        <v>0</v>
      </c>
      <c r="G51">
        <v>2</v>
      </c>
      <c r="H51">
        <v>25.58</v>
      </c>
      <c r="I51" s="1">
        <f t="shared" si="1"/>
        <v>54</v>
      </c>
      <c r="J51">
        <v>26</v>
      </c>
      <c r="K51">
        <v>0</v>
      </c>
    </row>
    <row r="52" spans="1:11" ht="21" x14ac:dyDescent="0.3">
      <c r="A52" t="s">
        <v>120</v>
      </c>
      <c r="B52" s="2">
        <v>1</v>
      </c>
      <c r="C52">
        <v>0.75</v>
      </c>
      <c r="D52">
        <v>4.5</v>
      </c>
      <c r="E52">
        <v>1.4</v>
      </c>
      <c r="F52">
        <v>1</v>
      </c>
      <c r="G52">
        <v>5</v>
      </c>
      <c r="H52">
        <v>25.76</v>
      </c>
      <c r="I52" s="1">
        <f t="shared" si="1"/>
        <v>55</v>
      </c>
      <c r="J52">
        <v>5</v>
      </c>
      <c r="K52">
        <v>1</v>
      </c>
    </row>
    <row r="53" spans="1:11" ht="21" x14ac:dyDescent="0.3">
      <c r="A53" t="s">
        <v>121</v>
      </c>
      <c r="B53" s="2">
        <v>4</v>
      </c>
      <c r="C53">
        <v>0.68799999999999994</v>
      </c>
      <c r="D53">
        <v>3.8</v>
      </c>
      <c r="E53">
        <v>5</v>
      </c>
      <c r="F53">
        <v>1</v>
      </c>
      <c r="G53">
        <v>5</v>
      </c>
      <c r="H53">
        <v>26.32</v>
      </c>
      <c r="I53" s="1">
        <f t="shared" si="1"/>
        <v>48</v>
      </c>
      <c r="J53">
        <v>3</v>
      </c>
      <c r="K53">
        <v>0</v>
      </c>
    </row>
    <row r="54" spans="1:11" ht="21" x14ac:dyDescent="0.3">
      <c r="A54" t="s">
        <v>122</v>
      </c>
      <c r="B54" s="2">
        <v>1</v>
      </c>
      <c r="C54">
        <v>0.438</v>
      </c>
      <c r="D54">
        <v>-6.2</v>
      </c>
      <c r="E54">
        <v>0.8</v>
      </c>
      <c r="F54">
        <v>1</v>
      </c>
      <c r="G54">
        <v>1</v>
      </c>
      <c r="H54">
        <v>26.75</v>
      </c>
      <c r="I54" s="1">
        <f t="shared" si="1"/>
        <v>90</v>
      </c>
      <c r="J54">
        <v>24</v>
      </c>
      <c r="K54">
        <v>0</v>
      </c>
    </row>
    <row r="55" spans="1:11" ht="21" x14ac:dyDescent="0.3">
      <c r="A55" t="s">
        <v>123</v>
      </c>
      <c r="B55" s="2">
        <v>1</v>
      </c>
      <c r="C55">
        <v>0.5</v>
      </c>
      <c r="D55">
        <v>-4.7</v>
      </c>
      <c r="E55">
        <v>-1.4</v>
      </c>
      <c r="F55">
        <v>0</v>
      </c>
      <c r="G55">
        <v>2</v>
      </c>
      <c r="H55">
        <v>25.85</v>
      </c>
      <c r="I55" s="1">
        <f t="shared" si="1"/>
        <v>55</v>
      </c>
      <c r="J55">
        <v>17</v>
      </c>
      <c r="K55">
        <v>0</v>
      </c>
    </row>
    <row r="56" spans="1:11" ht="21" x14ac:dyDescent="0.3">
      <c r="A56" t="s">
        <v>124</v>
      </c>
      <c r="B56" s="2">
        <v>3</v>
      </c>
      <c r="C56">
        <v>0.25</v>
      </c>
      <c r="D56">
        <v>-3.8</v>
      </c>
      <c r="E56">
        <v>-4.2</v>
      </c>
      <c r="F56">
        <v>0</v>
      </c>
      <c r="G56">
        <v>1</v>
      </c>
      <c r="H56">
        <v>27</v>
      </c>
      <c r="I56" s="1">
        <f t="shared" si="1"/>
        <v>55</v>
      </c>
      <c r="J56">
        <v>32</v>
      </c>
      <c r="K56">
        <v>0</v>
      </c>
    </row>
    <row r="57" spans="1:11" ht="21" x14ac:dyDescent="0.3">
      <c r="A57" t="s">
        <v>168</v>
      </c>
      <c r="B57" s="2">
        <v>1</v>
      </c>
      <c r="C57">
        <v>0.625</v>
      </c>
      <c r="D57">
        <v>2.2999999999999998</v>
      </c>
      <c r="E57">
        <v>-0.5</v>
      </c>
      <c r="F57">
        <v>0</v>
      </c>
      <c r="G57">
        <v>5</v>
      </c>
      <c r="H57">
        <v>26.26</v>
      </c>
      <c r="I57" s="1">
        <f t="shared" si="1"/>
        <v>82</v>
      </c>
      <c r="J57">
        <v>6</v>
      </c>
      <c r="K57">
        <v>0</v>
      </c>
    </row>
    <row r="58" spans="1:11" ht="21" x14ac:dyDescent="0.3">
      <c r="A58" t="s">
        <v>125</v>
      </c>
      <c r="B58" s="2">
        <v>2</v>
      </c>
      <c r="C58">
        <v>0.5</v>
      </c>
      <c r="D58">
        <v>-0.9</v>
      </c>
      <c r="E58">
        <v>-1</v>
      </c>
      <c r="F58">
        <v>1</v>
      </c>
      <c r="G58">
        <v>2</v>
      </c>
      <c r="H58">
        <v>26.26</v>
      </c>
      <c r="I58" s="1">
        <f t="shared" si="1"/>
        <v>82</v>
      </c>
      <c r="J58">
        <v>16</v>
      </c>
      <c r="K58">
        <v>1</v>
      </c>
    </row>
    <row r="59" spans="1:11" ht="21" x14ac:dyDescent="0.3">
      <c r="A59" t="s">
        <v>126</v>
      </c>
      <c r="B59" s="2">
        <v>3</v>
      </c>
      <c r="C59">
        <v>0.56299999999999994</v>
      </c>
      <c r="D59">
        <v>0.5</v>
      </c>
      <c r="E59">
        <v>2.1</v>
      </c>
      <c r="F59">
        <v>0</v>
      </c>
      <c r="G59">
        <v>2</v>
      </c>
      <c r="H59">
        <v>26.64</v>
      </c>
      <c r="I59" s="1">
        <f t="shared" si="1"/>
        <v>55</v>
      </c>
      <c r="J59">
        <v>9</v>
      </c>
      <c r="K59">
        <v>0</v>
      </c>
    </row>
    <row r="60" spans="1:11" ht="21" x14ac:dyDescent="0.3">
      <c r="A60" t="s">
        <v>127</v>
      </c>
      <c r="B60" s="2">
        <v>3</v>
      </c>
      <c r="C60">
        <v>0.75</v>
      </c>
      <c r="D60">
        <v>3.5</v>
      </c>
      <c r="E60">
        <v>6.6</v>
      </c>
      <c r="F60">
        <v>1</v>
      </c>
      <c r="G60">
        <v>10</v>
      </c>
      <c r="H60">
        <v>26.36</v>
      </c>
      <c r="I60" s="1">
        <f t="shared" si="1"/>
        <v>69</v>
      </c>
      <c r="J60">
        <v>7</v>
      </c>
      <c r="K60">
        <v>0</v>
      </c>
    </row>
    <row r="61" spans="1:11" ht="21" x14ac:dyDescent="0.3">
      <c r="A61" t="s">
        <v>128</v>
      </c>
      <c r="B61" s="2">
        <v>3</v>
      </c>
      <c r="C61">
        <v>0.81299999999999994</v>
      </c>
      <c r="D61">
        <v>4.0999999999999996</v>
      </c>
      <c r="E61">
        <v>8.9</v>
      </c>
      <c r="F61">
        <v>1</v>
      </c>
      <c r="G61">
        <v>6</v>
      </c>
      <c r="H61">
        <v>25.65</v>
      </c>
      <c r="I61" s="1">
        <f t="shared" si="1"/>
        <v>39</v>
      </c>
      <c r="J61">
        <v>1</v>
      </c>
      <c r="K61">
        <v>1</v>
      </c>
    </row>
    <row r="62" spans="1:11" ht="21" x14ac:dyDescent="0.3">
      <c r="A62" t="s">
        <v>129</v>
      </c>
      <c r="B62" s="2">
        <v>3</v>
      </c>
      <c r="C62">
        <v>0.438</v>
      </c>
      <c r="D62">
        <v>0.4</v>
      </c>
      <c r="E62">
        <v>1.8</v>
      </c>
      <c r="F62">
        <v>0</v>
      </c>
      <c r="G62">
        <v>2</v>
      </c>
      <c r="H62">
        <v>25.09</v>
      </c>
      <c r="I62" s="1">
        <f t="shared" si="1"/>
        <v>78</v>
      </c>
      <c r="J62">
        <v>23</v>
      </c>
      <c r="K62">
        <v>0</v>
      </c>
    </row>
    <row r="63" spans="1:11" ht="21" x14ac:dyDescent="0.3">
      <c r="A63" t="s">
        <v>130</v>
      </c>
      <c r="B63" s="2">
        <v>4</v>
      </c>
      <c r="C63">
        <v>0.25</v>
      </c>
      <c r="D63">
        <v>-2.9</v>
      </c>
      <c r="E63">
        <v>0.3</v>
      </c>
      <c r="F63">
        <v>0</v>
      </c>
      <c r="G63">
        <v>2</v>
      </c>
      <c r="H63">
        <v>25.66</v>
      </c>
      <c r="I63" s="1">
        <f t="shared" si="1"/>
        <v>39</v>
      </c>
      <c r="J63">
        <v>20</v>
      </c>
      <c r="K63">
        <v>0</v>
      </c>
    </row>
    <row r="64" spans="1:11" ht="21" x14ac:dyDescent="0.3">
      <c r="A64" t="s">
        <v>131</v>
      </c>
      <c r="B64" s="2">
        <v>4</v>
      </c>
      <c r="C64">
        <v>0.438</v>
      </c>
      <c r="D64">
        <v>-0.2</v>
      </c>
      <c r="E64">
        <v>-0.6</v>
      </c>
      <c r="F64">
        <v>0</v>
      </c>
      <c r="G64">
        <v>1</v>
      </c>
      <c r="H64">
        <v>26.39</v>
      </c>
      <c r="I64" s="1">
        <f t="shared" si="1"/>
        <v>55</v>
      </c>
      <c r="J64">
        <v>25</v>
      </c>
      <c r="K64">
        <v>0</v>
      </c>
    </row>
    <row r="65" spans="1:11" ht="21" x14ac:dyDescent="0.3">
      <c r="A65" t="s">
        <v>132</v>
      </c>
      <c r="B65" s="2">
        <v>1</v>
      </c>
      <c r="C65">
        <v>0.188</v>
      </c>
      <c r="D65">
        <v>-3.9</v>
      </c>
      <c r="E65">
        <v>-5.4</v>
      </c>
      <c r="F65">
        <v>0</v>
      </c>
      <c r="G65">
        <v>3</v>
      </c>
      <c r="H65">
        <v>26.44</v>
      </c>
      <c r="I65" s="1">
        <f t="shared" si="1"/>
        <v>83</v>
      </c>
      <c r="J65">
        <v>27</v>
      </c>
      <c r="K65">
        <v>0</v>
      </c>
    </row>
    <row r="66" spans="1:11" ht="21" x14ac:dyDescent="0.3">
      <c r="A66" t="s">
        <v>70</v>
      </c>
      <c r="B66" s="2">
        <v>3</v>
      </c>
      <c r="C66">
        <v>0.68799999999999994</v>
      </c>
      <c r="D66">
        <v>-2.4</v>
      </c>
      <c r="E66">
        <v>4.4000000000000004</v>
      </c>
      <c r="F66">
        <v>0</v>
      </c>
      <c r="G66">
        <v>4</v>
      </c>
      <c r="H66">
        <v>26.35</v>
      </c>
      <c r="I66" s="1">
        <f>I130-2</f>
        <v>96</v>
      </c>
      <c r="J66">
        <v>9</v>
      </c>
      <c r="K66">
        <v>1</v>
      </c>
    </row>
    <row r="67" spans="1:11" ht="21" x14ac:dyDescent="0.3">
      <c r="A67" t="s">
        <v>71</v>
      </c>
      <c r="B67" s="2">
        <v>4</v>
      </c>
      <c r="C67">
        <v>0.375</v>
      </c>
      <c r="D67">
        <v>0.6</v>
      </c>
      <c r="E67">
        <v>-4.4000000000000004</v>
      </c>
      <c r="F67">
        <v>0</v>
      </c>
      <c r="G67">
        <v>3</v>
      </c>
      <c r="H67">
        <v>26.77</v>
      </c>
      <c r="I67" s="1">
        <f t="shared" ref="I67:I97" si="2">I131-2</f>
        <v>50</v>
      </c>
      <c r="J67">
        <v>23</v>
      </c>
      <c r="K67">
        <v>0</v>
      </c>
    </row>
    <row r="68" spans="1:11" ht="21" x14ac:dyDescent="0.3">
      <c r="A68" t="s">
        <v>72</v>
      </c>
      <c r="B68" s="2">
        <v>2</v>
      </c>
      <c r="C68">
        <v>0.625</v>
      </c>
      <c r="D68">
        <v>1.8</v>
      </c>
      <c r="E68">
        <v>2.8</v>
      </c>
      <c r="F68">
        <v>1</v>
      </c>
      <c r="G68">
        <v>4</v>
      </c>
      <c r="H68">
        <v>26.04</v>
      </c>
      <c r="I68" s="1">
        <f t="shared" si="2"/>
        <v>20</v>
      </c>
      <c r="J68">
        <v>14</v>
      </c>
      <c r="K68">
        <v>0</v>
      </c>
    </row>
    <row r="69" spans="1:11" ht="21" x14ac:dyDescent="0.3">
      <c r="A69" t="s">
        <v>73</v>
      </c>
      <c r="B69" s="2">
        <v>1</v>
      </c>
      <c r="C69">
        <v>0.56299999999999994</v>
      </c>
      <c r="D69">
        <v>-0.4</v>
      </c>
      <c r="E69">
        <v>5.3</v>
      </c>
      <c r="F69">
        <v>0</v>
      </c>
      <c r="G69">
        <v>3</v>
      </c>
      <c r="H69">
        <v>25.87</v>
      </c>
      <c r="I69" s="1">
        <f t="shared" si="2"/>
        <v>56</v>
      </c>
      <c r="J69">
        <v>17</v>
      </c>
      <c r="K69">
        <v>0</v>
      </c>
    </row>
    <row r="70" spans="1:11" ht="21" x14ac:dyDescent="0.3">
      <c r="A70" t="s">
        <v>74</v>
      </c>
      <c r="B70" s="2">
        <v>4</v>
      </c>
      <c r="C70">
        <v>0.46899999999999997</v>
      </c>
      <c r="D70">
        <v>-2.4</v>
      </c>
      <c r="E70">
        <v>-0.7</v>
      </c>
      <c r="F70">
        <v>0</v>
      </c>
      <c r="G70">
        <v>2</v>
      </c>
      <c r="H70">
        <v>26.89</v>
      </c>
      <c r="I70" s="1">
        <f t="shared" si="2"/>
        <v>21</v>
      </c>
      <c r="J70">
        <v>18</v>
      </c>
      <c r="K70">
        <v>1</v>
      </c>
    </row>
    <row r="71" spans="1:11" ht="21" x14ac:dyDescent="0.3">
      <c r="A71" t="s">
        <v>75</v>
      </c>
      <c r="B71" s="2">
        <v>2</v>
      </c>
      <c r="C71">
        <v>0.313</v>
      </c>
      <c r="D71">
        <v>-2</v>
      </c>
      <c r="E71">
        <v>-4.7</v>
      </c>
      <c r="F71">
        <v>0</v>
      </c>
      <c r="G71">
        <v>2</v>
      </c>
      <c r="H71">
        <v>26.21</v>
      </c>
      <c r="I71" s="1">
        <f t="shared" si="2"/>
        <v>96</v>
      </c>
      <c r="J71">
        <v>25</v>
      </c>
      <c r="K71">
        <v>0</v>
      </c>
    </row>
    <row r="72" spans="1:11" ht="21" x14ac:dyDescent="0.3">
      <c r="A72" t="s">
        <v>76</v>
      </c>
      <c r="B72" s="2">
        <v>2</v>
      </c>
      <c r="C72">
        <v>0.65600000000000003</v>
      </c>
      <c r="D72">
        <v>-0.5</v>
      </c>
      <c r="E72">
        <v>1.3</v>
      </c>
      <c r="F72">
        <v>0</v>
      </c>
      <c r="G72">
        <v>4</v>
      </c>
      <c r="H72">
        <v>26.28</v>
      </c>
      <c r="I72" s="1">
        <f t="shared" si="2"/>
        <v>48</v>
      </c>
      <c r="J72">
        <v>11</v>
      </c>
      <c r="K72">
        <v>1</v>
      </c>
    </row>
    <row r="73" spans="1:11" ht="21" x14ac:dyDescent="0.3">
      <c r="A73" t="s">
        <v>77</v>
      </c>
      <c r="B73" s="2">
        <v>2</v>
      </c>
      <c r="C73">
        <v>0.438</v>
      </c>
      <c r="D73">
        <v>-4.8</v>
      </c>
      <c r="E73">
        <v>0.9</v>
      </c>
      <c r="F73">
        <v>0</v>
      </c>
      <c r="G73">
        <v>4</v>
      </c>
      <c r="H73">
        <v>26.06</v>
      </c>
      <c r="I73" s="1">
        <f t="shared" si="2"/>
        <v>70</v>
      </c>
      <c r="J73">
        <v>31</v>
      </c>
      <c r="K73">
        <v>0</v>
      </c>
    </row>
    <row r="74" spans="1:11" ht="21" x14ac:dyDescent="0.3">
      <c r="A74" t="s">
        <v>78</v>
      </c>
      <c r="B74" s="2">
        <v>1</v>
      </c>
      <c r="C74">
        <v>0.75</v>
      </c>
      <c r="D74">
        <v>5.3</v>
      </c>
      <c r="E74">
        <v>0.1</v>
      </c>
      <c r="F74">
        <v>0</v>
      </c>
      <c r="G74">
        <v>8</v>
      </c>
      <c r="H74">
        <v>26.02</v>
      </c>
      <c r="I74" s="1">
        <f t="shared" si="2"/>
        <v>56</v>
      </c>
      <c r="J74">
        <v>6</v>
      </c>
      <c r="K74">
        <v>0</v>
      </c>
    </row>
    <row r="75" spans="1:11" ht="21" x14ac:dyDescent="0.3">
      <c r="A75" t="s">
        <v>79</v>
      </c>
      <c r="B75" s="2">
        <v>3</v>
      </c>
      <c r="C75">
        <v>0.75</v>
      </c>
      <c r="D75">
        <v>9.1999999999999993</v>
      </c>
      <c r="E75">
        <v>0.4</v>
      </c>
      <c r="F75">
        <v>1</v>
      </c>
      <c r="G75">
        <v>11</v>
      </c>
      <c r="H75">
        <v>26.19</v>
      </c>
      <c r="I75" s="1">
        <f t="shared" si="2"/>
        <v>56</v>
      </c>
      <c r="J75">
        <v>8</v>
      </c>
      <c r="K75">
        <v>1</v>
      </c>
    </row>
    <row r="76" spans="1:11" ht="21" x14ac:dyDescent="0.3">
      <c r="A76" t="s">
        <v>80</v>
      </c>
      <c r="B76" s="2">
        <v>2</v>
      </c>
      <c r="C76">
        <v>0.68799999999999994</v>
      </c>
      <c r="D76">
        <v>-3.2</v>
      </c>
      <c r="E76">
        <v>5.2</v>
      </c>
      <c r="F76">
        <v>0</v>
      </c>
      <c r="G76">
        <v>5</v>
      </c>
      <c r="H76">
        <v>26.53</v>
      </c>
      <c r="I76" s="1">
        <f t="shared" si="2"/>
        <v>86</v>
      </c>
      <c r="J76">
        <v>12</v>
      </c>
      <c r="K76">
        <v>0</v>
      </c>
    </row>
    <row r="77" spans="1:11" ht="21" x14ac:dyDescent="0.3">
      <c r="A77" t="s">
        <v>81</v>
      </c>
      <c r="B77" s="2">
        <v>2</v>
      </c>
      <c r="C77">
        <v>0.75</v>
      </c>
      <c r="D77">
        <v>7.9</v>
      </c>
      <c r="E77">
        <v>0.4</v>
      </c>
      <c r="F77">
        <v>1</v>
      </c>
      <c r="G77">
        <v>7</v>
      </c>
      <c r="H77">
        <v>25.49</v>
      </c>
      <c r="I77" s="1">
        <f t="shared" si="2"/>
        <v>95</v>
      </c>
      <c r="J77">
        <v>2</v>
      </c>
      <c r="K77">
        <v>1</v>
      </c>
    </row>
    <row r="78" spans="1:11" ht="21" x14ac:dyDescent="0.3">
      <c r="A78" t="s">
        <v>83</v>
      </c>
      <c r="B78" s="2">
        <v>4</v>
      </c>
      <c r="C78">
        <v>0.56299999999999994</v>
      </c>
      <c r="D78">
        <v>-0.8</v>
      </c>
      <c r="E78">
        <v>2.5</v>
      </c>
      <c r="F78">
        <v>0</v>
      </c>
      <c r="G78">
        <v>3</v>
      </c>
      <c r="H78">
        <v>25.81</v>
      </c>
      <c r="I78" s="1">
        <f t="shared" si="2"/>
        <v>14</v>
      </c>
      <c r="J78">
        <v>20</v>
      </c>
      <c r="K78">
        <v>1</v>
      </c>
    </row>
    <row r="79" spans="1:11" ht="21" x14ac:dyDescent="0.3">
      <c r="A79" t="s">
        <v>82</v>
      </c>
      <c r="B79" s="2">
        <v>4</v>
      </c>
      <c r="C79">
        <v>0.68799999999999994</v>
      </c>
      <c r="D79">
        <v>5.2</v>
      </c>
      <c r="E79">
        <v>-0.8</v>
      </c>
      <c r="F79">
        <v>0</v>
      </c>
      <c r="G79">
        <v>7</v>
      </c>
      <c r="H79">
        <v>27.17</v>
      </c>
      <c r="I79" s="1">
        <f t="shared" si="2"/>
        <v>63</v>
      </c>
      <c r="J79">
        <v>3</v>
      </c>
      <c r="K79">
        <v>0</v>
      </c>
    </row>
    <row r="80" spans="1:11" ht="21" x14ac:dyDescent="0.3">
      <c r="A80" t="s">
        <v>84</v>
      </c>
      <c r="B80" s="2">
        <v>4</v>
      </c>
      <c r="C80">
        <v>0.188</v>
      </c>
      <c r="D80">
        <v>-7.8</v>
      </c>
      <c r="E80">
        <v>-2.7</v>
      </c>
      <c r="F80">
        <v>0</v>
      </c>
      <c r="G80">
        <v>0</v>
      </c>
      <c r="H80">
        <v>25.25</v>
      </c>
      <c r="I80" s="1">
        <f t="shared" si="2"/>
        <v>21</v>
      </c>
      <c r="J80">
        <v>28</v>
      </c>
      <c r="K80">
        <v>0</v>
      </c>
    </row>
    <row r="81" spans="1:11" ht="21" x14ac:dyDescent="0.3">
      <c r="A81" t="s">
        <v>85</v>
      </c>
      <c r="B81" s="2">
        <v>3</v>
      </c>
      <c r="C81">
        <v>0.56299999999999994</v>
      </c>
      <c r="D81">
        <v>0</v>
      </c>
      <c r="E81">
        <v>5.7</v>
      </c>
      <c r="F81">
        <v>0</v>
      </c>
      <c r="G81">
        <v>4</v>
      </c>
      <c r="H81">
        <v>25.83</v>
      </c>
      <c r="I81" s="1">
        <f t="shared" si="2"/>
        <v>56</v>
      </c>
      <c r="J81">
        <v>7</v>
      </c>
      <c r="K81">
        <v>1</v>
      </c>
    </row>
    <row r="82" spans="1:11" ht="21" x14ac:dyDescent="0.3">
      <c r="A82" t="s">
        <v>86</v>
      </c>
      <c r="B82" s="2">
        <v>1</v>
      </c>
      <c r="C82">
        <v>0.5</v>
      </c>
      <c r="D82">
        <v>2.9</v>
      </c>
      <c r="E82">
        <v>-0.4</v>
      </c>
      <c r="F82">
        <v>0</v>
      </c>
      <c r="G82">
        <v>3</v>
      </c>
      <c r="H82">
        <v>25.62</v>
      </c>
      <c r="I82" s="1">
        <f t="shared" si="2"/>
        <v>50</v>
      </c>
      <c r="J82">
        <v>15</v>
      </c>
      <c r="K82">
        <v>0</v>
      </c>
    </row>
    <row r="83" spans="1:11" ht="21" x14ac:dyDescent="0.3">
      <c r="A83" t="s">
        <v>87</v>
      </c>
      <c r="B83" s="2">
        <v>2</v>
      </c>
      <c r="C83">
        <v>0.438</v>
      </c>
      <c r="D83">
        <v>-2.8</v>
      </c>
      <c r="E83">
        <v>1.1000000000000001</v>
      </c>
      <c r="F83">
        <v>0</v>
      </c>
      <c r="G83">
        <v>0</v>
      </c>
      <c r="H83">
        <v>25.83</v>
      </c>
      <c r="I83" s="1">
        <f t="shared" si="2"/>
        <v>55</v>
      </c>
      <c r="J83">
        <v>16</v>
      </c>
      <c r="K83">
        <v>1</v>
      </c>
    </row>
    <row r="84" spans="1:11" ht="21" x14ac:dyDescent="0.3">
      <c r="A84" t="s">
        <v>88</v>
      </c>
      <c r="B84" s="2">
        <v>1</v>
      </c>
      <c r="C84">
        <v>0.75</v>
      </c>
      <c r="D84">
        <v>7.5</v>
      </c>
      <c r="E84">
        <v>3.5</v>
      </c>
      <c r="F84">
        <v>1</v>
      </c>
      <c r="G84">
        <v>5</v>
      </c>
      <c r="H84">
        <v>25.95</v>
      </c>
      <c r="I84" s="1">
        <f t="shared" si="2"/>
        <v>56</v>
      </c>
      <c r="J84">
        <v>4</v>
      </c>
      <c r="K84">
        <v>1</v>
      </c>
    </row>
    <row r="85" spans="1:11" ht="21" x14ac:dyDescent="0.3">
      <c r="A85" t="s">
        <v>89</v>
      </c>
      <c r="B85" s="2">
        <v>4</v>
      </c>
      <c r="C85">
        <v>0.438</v>
      </c>
      <c r="D85">
        <v>1.9</v>
      </c>
      <c r="E85">
        <v>-4.8</v>
      </c>
      <c r="F85">
        <v>0</v>
      </c>
      <c r="G85">
        <v>4</v>
      </c>
      <c r="H85">
        <v>26.7</v>
      </c>
      <c r="I85" s="1">
        <f t="shared" si="2"/>
        <v>49</v>
      </c>
      <c r="J85">
        <v>24</v>
      </c>
      <c r="K85">
        <v>0</v>
      </c>
    </row>
    <row r="86" spans="1:11" ht="21" x14ac:dyDescent="0.3">
      <c r="A86" t="s">
        <v>90</v>
      </c>
      <c r="B86" s="2">
        <v>1</v>
      </c>
      <c r="C86">
        <v>0.375</v>
      </c>
      <c r="D86">
        <v>0.8</v>
      </c>
      <c r="E86">
        <v>-2.5</v>
      </c>
      <c r="F86">
        <v>1</v>
      </c>
      <c r="G86">
        <v>1</v>
      </c>
      <c r="H86">
        <v>26.53</v>
      </c>
      <c r="I86" s="1">
        <f t="shared" si="2"/>
        <v>91</v>
      </c>
      <c r="J86">
        <v>22</v>
      </c>
      <c r="K86">
        <v>0</v>
      </c>
    </row>
    <row r="87" spans="1:11" ht="21" x14ac:dyDescent="0.3">
      <c r="A87" t="s">
        <v>91</v>
      </c>
      <c r="B87" s="2">
        <v>1</v>
      </c>
      <c r="C87">
        <v>0.25</v>
      </c>
      <c r="D87">
        <v>-4</v>
      </c>
      <c r="E87">
        <v>-1</v>
      </c>
      <c r="F87">
        <v>0</v>
      </c>
      <c r="G87">
        <v>2</v>
      </c>
      <c r="H87">
        <v>26.6</v>
      </c>
      <c r="I87" s="1">
        <f t="shared" si="2"/>
        <v>56</v>
      </c>
      <c r="J87">
        <v>21</v>
      </c>
      <c r="K87">
        <v>0</v>
      </c>
    </row>
    <row r="88" spans="1:11" ht="21" x14ac:dyDescent="0.3">
      <c r="A88" t="s">
        <v>92</v>
      </c>
      <c r="B88" s="2">
        <v>3</v>
      </c>
      <c r="C88">
        <v>0.188</v>
      </c>
      <c r="D88">
        <v>-4.3</v>
      </c>
      <c r="E88">
        <v>-4.7</v>
      </c>
      <c r="F88">
        <v>0</v>
      </c>
      <c r="G88">
        <v>1</v>
      </c>
      <c r="H88">
        <v>26.45</v>
      </c>
      <c r="I88" s="1">
        <f t="shared" si="2"/>
        <v>56</v>
      </c>
      <c r="J88">
        <v>26</v>
      </c>
      <c r="K88">
        <v>0</v>
      </c>
    </row>
    <row r="89" spans="1:11" ht="21" x14ac:dyDescent="0.3">
      <c r="A89" t="s">
        <v>93</v>
      </c>
      <c r="B89" s="2">
        <v>1</v>
      </c>
      <c r="C89">
        <v>0.625</v>
      </c>
      <c r="D89">
        <v>6.6</v>
      </c>
      <c r="E89">
        <v>-2.7</v>
      </c>
      <c r="F89">
        <v>0</v>
      </c>
      <c r="G89">
        <v>9</v>
      </c>
      <c r="H89">
        <v>26.69</v>
      </c>
      <c r="I89" s="1">
        <f t="shared" si="2"/>
        <v>83</v>
      </c>
      <c r="J89">
        <v>10</v>
      </c>
      <c r="K89">
        <v>0</v>
      </c>
    </row>
    <row r="90" spans="1:11" ht="21" x14ac:dyDescent="0.3">
      <c r="A90" t="s">
        <v>94</v>
      </c>
      <c r="B90" s="2">
        <v>2</v>
      </c>
      <c r="C90">
        <v>0.68799999999999994</v>
      </c>
      <c r="D90">
        <v>4.4000000000000004</v>
      </c>
      <c r="E90">
        <v>-2.1</v>
      </c>
      <c r="F90">
        <v>1</v>
      </c>
      <c r="G90">
        <v>5</v>
      </c>
      <c r="H90">
        <v>26.57</v>
      </c>
      <c r="I90" s="1">
        <f t="shared" si="2"/>
        <v>83</v>
      </c>
      <c r="J90">
        <v>5</v>
      </c>
      <c r="K90">
        <v>1</v>
      </c>
    </row>
    <row r="91" spans="1:11" ht="21" x14ac:dyDescent="0.3">
      <c r="A91" t="s">
        <v>95</v>
      </c>
      <c r="B91" s="2">
        <v>3</v>
      </c>
      <c r="C91">
        <v>0.56299999999999994</v>
      </c>
      <c r="D91">
        <v>0.7</v>
      </c>
      <c r="E91">
        <v>1.2</v>
      </c>
      <c r="F91">
        <v>0</v>
      </c>
      <c r="G91">
        <v>2</v>
      </c>
      <c r="H91">
        <v>26.32</v>
      </c>
      <c r="I91" s="1">
        <f t="shared" si="2"/>
        <v>56</v>
      </c>
      <c r="J91">
        <v>13</v>
      </c>
      <c r="K91">
        <v>0</v>
      </c>
    </row>
    <row r="92" spans="1:11" ht="21" x14ac:dyDescent="0.3">
      <c r="A92" t="s">
        <v>96</v>
      </c>
      <c r="B92" s="2">
        <v>3</v>
      </c>
      <c r="C92">
        <v>0.5</v>
      </c>
      <c r="D92">
        <v>-3</v>
      </c>
      <c r="E92">
        <v>2.1</v>
      </c>
      <c r="F92">
        <v>1</v>
      </c>
      <c r="G92">
        <v>3</v>
      </c>
      <c r="H92">
        <v>25.83</v>
      </c>
      <c r="I92" s="1">
        <f t="shared" si="2"/>
        <v>70</v>
      </c>
      <c r="J92">
        <v>27</v>
      </c>
      <c r="K92">
        <v>0</v>
      </c>
    </row>
    <row r="93" spans="1:11" ht="21" x14ac:dyDescent="0.3">
      <c r="A93" t="s">
        <v>97</v>
      </c>
      <c r="B93" s="2">
        <v>3</v>
      </c>
      <c r="C93">
        <v>0.75</v>
      </c>
      <c r="D93">
        <v>2.4</v>
      </c>
      <c r="E93">
        <v>7.1</v>
      </c>
      <c r="F93">
        <v>1</v>
      </c>
      <c r="G93">
        <v>5</v>
      </c>
      <c r="H93">
        <v>25.92</v>
      </c>
      <c r="I93" s="1">
        <f t="shared" si="2"/>
        <v>40</v>
      </c>
      <c r="J93">
        <v>1</v>
      </c>
      <c r="K93">
        <v>1</v>
      </c>
    </row>
    <row r="94" spans="1:11" ht="21" x14ac:dyDescent="0.3">
      <c r="A94" t="s">
        <v>98</v>
      </c>
      <c r="B94" s="2">
        <v>3</v>
      </c>
      <c r="C94">
        <v>0.375</v>
      </c>
      <c r="D94">
        <v>-1.2</v>
      </c>
      <c r="E94">
        <v>0.4</v>
      </c>
      <c r="F94">
        <v>0</v>
      </c>
      <c r="G94">
        <v>2</v>
      </c>
      <c r="H94">
        <v>24.94</v>
      </c>
      <c r="I94" s="1">
        <f t="shared" si="2"/>
        <v>79</v>
      </c>
      <c r="J94">
        <v>19</v>
      </c>
      <c r="K94">
        <v>0</v>
      </c>
    </row>
    <row r="95" spans="1:11" ht="21" x14ac:dyDescent="0.3">
      <c r="A95" t="s">
        <v>99</v>
      </c>
      <c r="B95" s="2">
        <v>4</v>
      </c>
      <c r="C95">
        <v>0.125</v>
      </c>
      <c r="D95">
        <v>-6.5</v>
      </c>
      <c r="E95">
        <v>-3.3</v>
      </c>
      <c r="F95">
        <v>0</v>
      </c>
      <c r="G95">
        <v>1</v>
      </c>
      <c r="H95">
        <v>25.91</v>
      </c>
      <c r="I95" s="1">
        <f t="shared" si="2"/>
        <v>40</v>
      </c>
      <c r="J95">
        <v>29</v>
      </c>
      <c r="K95">
        <v>0</v>
      </c>
    </row>
    <row r="96" spans="1:11" ht="21" x14ac:dyDescent="0.3">
      <c r="A96" t="s">
        <v>100</v>
      </c>
      <c r="B96" s="2">
        <v>4</v>
      </c>
      <c r="C96">
        <v>0.125</v>
      </c>
      <c r="D96">
        <v>-7</v>
      </c>
      <c r="E96">
        <v>-4.9000000000000004</v>
      </c>
      <c r="F96">
        <v>0</v>
      </c>
      <c r="G96">
        <v>0</v>
      </c>
      <c r="H96">
        <v>25.83</v>
      </c>
      <c r="I96" s="1">
        <f t="shared" si="2"/>
        <v>56</v>
      </c>
      <c r="J96">
        <v>32</v>
      </c>
      <c r="K96">
        <v>0</v>
      </c>
    </row>
    <row r="97" spans="1:11" ht="21" x14ac:dyDescent="0.3">
      <c r="A97" t="s">
        <v>101</v>
      </c>
      <c r="B97" s="2">
        <v>1</v>
      </c>
      <c r="C97">
        <v>0.25</v>
      </c>
      <c r="D97">
        <v>-4</v>
      </c>
      <c r="E97">
        <v>-4.7</v>
      </c>
      <c r="F97">
        <v>0</v>
      </c>
      <c r="G97">
        <v>2</v>
      </c>
      <c r="H97">
        <v>26.15</v>
      </c>
      <c r="I97" s="1">
        <f t="shared" si="2"/>
        <v>84</v>
      </c>
      <c r="J97">
        <v>30</v>
      </c>
      <c r="K97">
        <v>1</v>
      </c>
    </row>
    <row r="98" spans="1:11" ht="21" x14ac:dyDescent="0.3">
      <c r="A98" t="s">
        <v>38</v>
      </c>
      <c r="B98">
        <v>3</v>
      </c>
      <c r="C98">
        <v>0.81299999999999994</v>
      </c>
      <c r="D98">
        <v>9</v>
      </c>
      <c r="E98">
        <v>3.4</v>
      </c>
      <c r="F98">
        <v>0</v>
      </c>
      <c r="G98">
        <v>7</v>
      </c>
      <c r="H98">
        <v>26.09</v>
      </c>
      <c r="I98" s="1">
        <f>I130-1</f>
        <v>97</v>
      </c>
      <c r="J98">
        <v>4</v>
      </c>
      <c r="K98">
        <v>0</v>
      </c>
    </row>
    <row r="99" spans="1:11" ht="21" x14ac:dyDescent="0.3">
      <c r="A99" t="s">
        <v>39</v>
      </c>
      <c r="B99">
        <v>4</v>
      </c>
      <c r="C99">
        <v>0.5</v>
      </c>
      <c r="D99">
        <v>-4</v>
      </c>
      <c r="E99">
        <v>0.3</v>
      </c>
      <c r="F99">
        <v>0</v>
      </c>
      <c r="G99">
        <v>4</v>
      </c>
      <c r="H99">
        <v>27.08</v>
      </c>
      <c r="I99" s="1">
        <f t="shared" ref="I99:I129" si="3">I131-1</f>
        <v>51</v>
      </c>
      <c r="J99">
        <v>22</v>
      </c>
      <c r="K99">
        <v>1</v>
      </c>
    </row>
    <row r="100" spans="1:11" ht="21" x14ac:dyDescent="0.3">
      <c r="A100" t="s">
        <v>40</v>
      </c>
      <c r="B100">
        <v>2</v>
      </c>
      <c r="C100">
        <v>0.313</v>
      </c>
      <c r="D100">
        <v>-0.7</v>
      </c>
      <c r="E100">
        <v>-1.2</v>
      </c>
      <c r="F100">
        <v>1</v>
      </c>
      <c r="G100">
        <v>4</v>
      </c>
      <c r="H100">
        <v>26.43</v>
      </c>
      <c r="I100" s="1">
        <f t="shared" si="3"/>
        <v>21</v>
      </c>
      <c r="J100">
        <v>15</v>
      </c>
      <c r="K100">
        <v>0</v>
      </c>
    </row>
    <row r="101" spans="1:11" ht="21" x14ac:dyDescent="0.3">
      <c r="A101" t="s">
        <v>41</v>
      </c>
      <c r="B101">
        <v>1</v>
      </c>
      <c r="C101">
        <v>0.5</v>
      </c>
      <c r="D101">
        <v>0.3</v>
      </c>
      <c r="E101">
        <v>-0.2</v>
      </c>
      <c r="F101">
        <v>0</v>
      </c>
      <c r="G101">
        <v>4</v>
      </c>
      <c r="H101">
        <v>26.3</v>
      </c>
      <c r="I101" s="1">
        <f t="shared" si="3"/>
        <v>57</v>
      </c>
      <c r="J101">
        <v>16</v>
      </c>
      <c r="K101">
        <v>0</v>
      </c>
    </row>
    <row r="102" spans="1:11" ht="21" x14ac:dyDescent="0.3">
      <c r="A102" t="s">
        <v>42</v>
      </c>
      <c r="B102">
        <v>4</v>
      </c>
      <c r="C102">
        <v>0.93799999999999994</v>
      </c>
      <c r="D102">
        <v>6</v>
      </c>
      <c r="E102">
        <v>2.1</v>
      </c>
      <c r="F102">
        <v>1</v>
      </c>
      <c r="G102">
        <v>10</v>
      </c>
      <c r="H102">
        <v>26.53</v>
      </c>
      <c r="I102" s="1">
        <f t="shared" si="3"/>
        <v>22</v>
      </c>
      <c r="J102">
        <v>5</v>
      </c>
      <c r="K102">
        <v>0</v>
      </c>
    </row>
    <row r="103" spans="1:11" ht="21" x14ac:dyDescent="0.3">
      <c r="A103" t="s">
        <v>43</v>
      </c>
      <c r="B103">
        <v>2</v>
      </c>
      <c r="C103">
        <v>0.375</v>
      </c>
      <c r="D103">
        <v>-0.1</v>
      </c>
      <c r="E103">
        <v>-1.2</v>
      </c>
      <c r="F103">
        <v>0</v>
      </c>
      <c r="G103">
        <v>1</v>
      </c>
      <c r="H103">
        <v>25.85</v>
      </c>
      <c r="I103" s="1">
        <f t="shared" si="3"/>
        <v>97</v>
      </c>
      <c r="J103">
        <v>29</v>
      </c>
      <c r="K103">
        <v>0</v>
      </c>
    </row>
    <row r="104" spans="1:11" ht="21" x14ac:dyDescent="0.3">
      <c r="A104" t="s">
        <v>44</v>
      </c>
      <c r="B104">
        <v>2</v>
      </c>
      <c r="C104">
        <v>0.75</v>
      </c>
      <c r="D104">
        <v>4.8</v>
      </c>
      <c r="E104">
        <v>5.8</v>
      </c>
      <c r="F104">
        <v>0</v>
      </c>
      <c r="G104">
        <v>8</v>
      </c>
      <c r="H104">
        <v>26.3</v>
      </c>
      <c r="I104" s="1">
        <f t="shared" si="3"/>
        <v>49</v>
      </c>
      <c r="J104">
        <v>7</v>
      </c>
      <c r="K104">
        <v>0</v>
      </c>
    </row>
    <row r="105" spans="1:11" ht="21" x14ac:dyDescent="0.3">
      <c r="A105" t="s">
        <v>45</v>
      </c>
      <c r="B105">
        <v>2</v>
      </c>
      <c r="C105">
        <v>0.188</v>
      </c>
      <c r="D105">
        <v>-3.2</v>
      </c>
      <c r="E105">
        <v>-2.9</v>
      </c>
      <c r="F105">
        <v>0</v>
      </c>
      <c r="G105">
        <v>3</v>
      </c>
      <c r="H105">
        <v>25.08</v>
      </c>
      <c r="I105" s="1">
        <f t="shared" si="3"/>
        <v>71</v>
      </c>
      <c r="J105">
        <v>31</v>
      </c>
      <c r="K105">
        <v>0</v>
      </c>
    </row>
    <row r="106" spans="1:11" ht="21" x14ac:dyDescent="0.3">
      <c r="A106" t="s">
        <v>46</v>
      </c>
      <c r="B106">
        <v>1</v>
      </c>
      <c r="C106">
        <v>0.25</v>
      </c>
      <c r="D106">
        <v>-7</v>
      </c>
      <c r="E106">
        <v>0.1</v>
      </c>
      <c r="F106">
        <v>0</v>
      </c>
      <c r="G106">
        <v>5</v>
      </c>
      <c r="H106">
        <v>26</v>
      </c>
      <c r="I106" s="1">
        <f t="shared" si="3"/>
        <v>57</v>
      </c>
      <c r="J106">
        <v>23</v>
      </c>
      <c r="K106">
        <v>1</v>
      </c>
    </row>
    <row r="107" spans="1:11" ht="21" x14ac:dyDescent="0.3">
      <c r="A107" t="s">
        <v>47</v>
      </c>
      <c r="B107">
        <v>3</v>
      </c>
      <c r="C107">
        <v>0.75</v>
      </c>
      <c r="D107">
        <v>0.3</v>
      </c>
      <c r="E107">
        <v>5.5</v>
      </c>
      <c r="F107">
        <v>1</v>
      </c>
      <c r="G107">
        <v>4</v>
      </c>
      <c r="H107">
        <v>25.47</v>
      </c>
      <c r="I107" s="1">
        <f t="shared" si="3"/>
        <v>57</v>
      </c>
      <c r="J107">
        <v>8</v>
      </c>
      <c r="K107">
        <v>0</v>
      </c>
    </row>
    <row r="108" spans="1:11" ht="21" x14ac:dyDescent="0.3">
      <c r="A108" t="s">
        <v>48</v>
      </c>
      <c r="B108">
        <v>2</v>
      </c>
      <c r="C108">
        <v>0.438</v>
      </c>
      <c r="D108">
        <v>1</v>
      </c>
      <c r="E108">
        <v>-1.3</v>
      </c>
      <c r="F108">
        <v>0</v>
      </c>
      <c r="G108">
        <v>2</v>
      </c>
      <c r="H108">
        <v>26.09</v>
      </c>
      <c r="I108" s="1">
        <f t="shared" si="3"/>
        <v>87</v>
      </c>
      <c r="J108">
        <v>20</v>
      </c>
      <c r="K108">
        <v>1</v>
      </c>
    </row>
    <row r="109" spans="1:11" ht="21" x14ac:dyDescent="0.3">
      <c r="A109" t="s">
        <v>49</v>
      </c>
      <c r="B109">
        <v>2</v>
      </c>
      <c r="C109">
        <v>0.625</v>
      </c>
      <c r="D109">
        <v>2</v>
      </c>
      <c r="E109">
        <v>3.3</v>
      </c>
      <c r="F109">
        <v>0</v>
      </c>
      <c r="G109">
        <v>5</v>
      </c>
      <c r="H109">
        <v>25.36</v>
      </c>
      <c r="I109" s="1">
        <f t="shared" si="3"/>
        <v>96</v>
      </c>
      <c r="J109">
        <v>6</v>
      </c>
      <c r="K109">
        <v>1</v>
      </c>
    </row>
    <row r="110" spans="1:11" ht="21" x14ac:dyDescent="0.3">
      <c r="A110" t="s">
        <v>51</v>
      </c>
      <c r="B110">
        <v>4</v>
      </c>
      <c r="C110">
        <v>0.56299999999999994</v>
      </c>
      <c r="D110">
        <v>-3.3</v>
      </c>
      <c r="E110">
        <v>2.6</v>
      </c>
      <c r="F110">
        <v>0</v>
      </c>
      <c r="G110">
        <v>3</v>
      </c>
      <c r="H110">
        <v>26.17</v>
      </c>
      <c r="I110" s="1">
        <f t="shared" si="3"/>
        <v>15</v>
      </c>
      <c r="J110">
        <v>13</v>
      </c>
      <c r="K110">
        <v>1</v>
      </c>
    </row>
    <row r="111" spans="1:11" ht="21" x14ac:dyDescent="0.3">
      <c r="A111" t="s">
        <v>50</v>
      </c>
      <c r="B111">
        <v>4</v>
      </c>
      <c r="C111">
        <v>0.5</v>
      </c>
      <c r="D111">
        <v>-3.1</v>
      </c>
      <c r="E111">
        <v>-3.6</v>
      </c>
      <c r="F111">
        <v>0</v>
      </c>
      <c r="G111">
        <v>3</v>
      </c>
      <c r="H111">
        <v>26.52</v>
      </c>
      <c r="I111" s="1">
        <f t="shared" si="3"/>
        <v>64</v>
      </c>
      <c r="J111">
        <v>18</v>
      </c>
      <c r="K111">
        <v>0</v>
      </c>
    </row>
    <row r="112" spans="1:11" ht="21" x14ac:dyDescent="0.3">
      <c r="A112" t="s">
        <v>52</v>
      </c>
      <c r="B112">
        <v>4</v>
      </c>
      <c r="C112">
        <v>0.313</v>
      </c>
      <c r="D112">
        <v>-0.7</v>
      </c>
      <c r="E112">
        <v>-6.9</v>
      </c>
      <c r="F112">
        <v>0</v>
      </c>
      <c r="G112">
        <v>1</v>
      </c>
      <c r="H112">
        <v>25.43</v>
      </c>
      <c r="I112" s="1">
        <f t="shared" si="3"/>
        <v>22</v>
      </c>
      <c r="J112">
        <v>19</v>
      </c>
      <c r="K112">
        <v>0</v>
      </c>
    </row>
    <row r="113" spans="1:11" ht="21" x14ac:dyDescent="0.3">
      <c r="A113" t="s">
        <v>53</v>
      </c>
      <c r="B113">
        <v>3</v>
      </c>
      <c r="C113">
        <v>0.68799999999999994</v>
      </c>
      <c r="D113">
        <v>3.7</v>
      </c>
      <c r="E113">
        <v>5.3</v>
      </c>
      <c r="F113">
        <v>0</v>
      </c>
      <c r="G113">
        <v>6</v>
      </c>
      <c r="H113">
        <v>25.54</v>
      </c>
      <c r="I113" s="1">
        <f t="shared" si="3"/>
        <v>57</v>
      </c>
      <c r="J113">
        <v>9</v>
      </c>
      <c r="K113">
        <v>1</v>
      </c>
    </row>
    <row r="114" spans="1:11" ht="21" x14ac:dyDescent="0.3">
      <c r="A114" t="s">
        <v>54</v>
      </c>
      <c r="B114">
        <v>1</v>
      </c>
      <c r="C114">
        <v>0.375</v>
      </c>
      <c r="D114">
        <v>-4.7</v>
      </c>
      <c r="E114">
        <v>-2.2000000000000002</v>
      </c>
      <c r="F114">
        <v>0</v>
      </c>
      <c r="G114">
        <v>5</v>
      </c>
      <c r="H114">
        <v>26.19</v>
      </c>
      <c r="I114" s="1">
        <f t="shared" si="3"/>
        <v>51</v>
      </c>
      <c r="J114">
        <v>21</v>
      </c>
      <c r="K114">
        <v>1</v>
      </c>
    </row>
    <row r="115" spans="1:11" ht="21" x14ac:dyDescent="0.3">
      <c r="A115" t="s">
        <v>55</v>
      </c>
      <c r="B115">
        <v>2</v>
      </c>
      <c r="C115">
        <v>0.68799999999999994</v>
      </c>
      <c r="D115">
        <v>1.1000000000000001</v>
      </c>
      <c r="E115">
        <v>4.7</v>
      </c>
      <c r="F115">
        <v>0</v>
      </c>
      <c r="G115">
        <v>5</v>
      </c>
      <c r="H115">
        <v>26.58</v>
      </c>
      <c r="I115" s="1">
        <f t="shared" si="3"/>
        <v>56</v>
      </c>
      <c r="J115">
        <v>12</v>
      </c>
      <c r="K115">
        <v>0</v>
      </c>
    </row>
    <row r="116" spans="1:11" ht="21" x14ac:dyDescent="0.3">
      <c r="A116" t="s">
        <v>56</v>
      </c>
      <c r="B116">
        <v>1</v>
      </c>
      <c r="C116">
        <v>0.75</v>
      </c>
      <c r="D116">
        <v>5.3</v>
      </c>
      <c r="E116">
        <v>1.7</v>
      </c>
      <c r="F116">
        <v>1</v>
      </c>
      <c r="G116">
        <v>7</v>
      </c>
      <c r="H116">
        <v>26.07</v>
      </c>
      <c r="I116" s="1">
        <f t="shared" si="3"/>
        <v>57</v>
      </c>
      <c r="J116">
        <v>3</v>
      </c>
      <c r="K116">
        <v>1</v>
      </c>
    </row>
    <row r="117" spans="1:11" ht="21" x14ac:dyDescent="0.3">
      <c r="A117" t="s">
        <v>57</v>
      </c>
      <c r="B117">
        <v>4</v>
      </c>
      <c r="C117">
        <v>0.438</v>
      </c>
      <c r="D117">
        <v>1.1000000000000001</v>
      </c>
      <c r="E117">
        <v>-7.6</v>
      </c>
      <c r="F117">
        <v>0</v>
      </c>
      <c r="G117">
        <v>1</v>
      </c>
      <c r="H117">
        <v>26.4</v>
      </c>
      <c r="I117" s="1">
        <f t="shared" si="3"/>
        <v>50</v>
      </c>
      <c r="J117">
        <v>27</v>
      </c>
      <c r="K117">
        <v>0</v>
      </c>
    </row>
    <row r="118" spans="1:11" ht="21" x14ac:dyDescent="0.3">
      <c r="A118" t="s">
        <v>58</v>
      </c>
      <c r="B118">
        <v>1</v>
      </c>
      <c r="C118">
        <v>0.375</v>
      </c>
      <c r="D118">
        <v>2.5</v>
      </c>
      <c r="E118">
        <v>-6.1</v>
      </c>
      <c r="F118">
        <v>1</v>
      </c>
      <c r="G118">
        <v>4</v>
      </c>
      <c r="H118">
        <v>26.02</v>
      </c>
      <c r="I118" s="1">
        <f t="shared" si="3"/>
        <v>92</v>
      </c>
      <c r="J118">
        <v>17</v>
      </c>
      <c r="K118">
        <v>1</v>
      </c>
    </row>
    <row r="119" spans="1:11" ht="21" x14ac:dyDescent="0.3">
      <c r="A119" t="s">
        <v>59</v>
      </c>
      <c r="B119">
        <v>1</v>
      </c>
      <c r="C119">
        <v>0.625</v>
      </c>
      <c r="D119">
        <v>-0.5</v>
      </c>
      <c r="E119">
        <v>2</v>
      </c>
      <c r="F119">
        <v>0</v>
      </c>
      <c r="G119">
        <v>5</v>
      </c>
      <c r="H119">
        <v>26.23</v>
      </c>
      <c r="I119" s="1">
        <f t="shared" si="3"/>
        <v>57</v>
      </c>
      <c r="J119">
        <v>10</v>
      </c>
      <c r="K119">
        <v>0</v>
      </c>
    </row>
    <row r="120" spans="1:11" ht="21" x14ac:dyDescent="0.3">
      <c r="A120" t="s">
        <v>60</v>
      </c>
      <c r="B120">
        <v>3</v>
      </c>
      <c r="C120">
        <v>0.438</v>
      </c>
      <c r="D120">
        <v>1.4</v>
      </c>
      <c r="E120">
        <v>-1.6</v>
      </c>
      <c r="F120">
        <v>0</v>
      </c>
      <c r="G120">
        <v>6</v>
      </c>
      <c r="H120">
        <v>26.02</v>
      </c>
      <c r="I120" s="1">
        <f t="shared" si="3"/>
        <v>57</v>
      </c>
      <c r="J120">
        <v>11</v>
      </c>
      <c r="K120">
        <v>1</v>
      </c>
    </row>
    <row r="121" spans="1:11" ht="21" x14ac:dyDescent="0.3">
      <c r="A121" t="s">
        <v>61</v>
      </c>
      <c r="B121">
        <v>1</v>
      </c>
      <c r="C121">
        <v>0.438</v>
      </c>
      <c r="D121">
        <v>-0.6</v>
      </c>
      <c r="E121">
        <v>-4</v>
      </c>
      <c r="F121">
        <v>0</v>
      </c>
      <c r="G121">
        <v>4</v>
      </c>
      <c r="H121">
        <v>26.49</v>
      </c>
      <c r="I121" s="1">
        <f t="shared" si="3"/>
        <v>84</v>
      </c>
      <c r="J121">
        <v>25</v>
      </c>
      <c r="K121">
        <v>0</v>
      </c>
    </row>
    <row r="122" spans="1:11" ht="21" x14ac:dyDescent="0.3">
      <c r="A122" t="s">
        <v>62</v>
      </c>
      <c r="B122">
        <v>2</v>
      </c>
      <c r="C122">
        <v>0.625</v>
      </c>
      <c r="D122">
        <v>5.0999999999999996</v>
      </c>
      <c r="E122">
        <v>3.6</v>
      </c>
      <c r="F122">
        <v>0</v>
      </c>
      <c r="G122">
        <v>3</v>
      </c>
      <c r="H122">
        <v>26.34</v>
      </c>
      <c r="I122" s="1">
        <f t="shared" si="3"/>
        <v>84</v>
      </c>
      <c r="J122">
        <v>2</v>
      </c>
      <c r="K122">
        <v>1</v>
      </c>
    </row>
    <row r="123" spans="1:11" ht="21" x14ac:dyDescent="0.3">
      <c r="A123" t="s">
        <v>63</v>
      </c>
      <c r="B123">
        <v>3</v>
      </c>
      <c r="C123">
        <v>0.25</v>
      </c>
      <c r="D123">
        <v>-1.5</v>
      </c>
      <c r="E123">
        <v>-1.1000000000000001</v>
      </c>
      <c r="F123">
        <v>0</v>
      </c>
      <c r="G123">
        <v>1</v>
      </c>
      <c r="H123">
        <v>25.73</v>
      </c>
      <c r="I123" s="1">
        <f t="shared" si="3"/>
        <v>57</v>
      </c>
      <c r="J123">
        <v>26</v>
      </c>
      <c r="K123">
        <v>0</v>
      </c>
    </row>
    <row r="124" spans="1:11" ht="21" x14ac:dyDescent="0.3">
      <c r="A124" t="s">
        <v>64</v>
      </c>
      <c r="B124">
        <v>3</v>
      </c>
      <c r="C124">
        <v>0.313</v>
      </c>
      <c r="D124">
        <v>-6</v>
      </c>
      <c r="E124">
        <v>0.5</v>
      </c>
      <c r="F124">
        <v>1</v>
      </c>
      <c r="G124">
        <v>2</v>
      </c>
      <c r="H124">
        <v>26.08</v>
      </c>
      <c r="I124" s="1">
        <f t="shared" si="3"/>
        <v>71</v>
      </c>
      <c r="J124">
        <v>32</v>
      </c>
      <c r="K124">
        <v>0</v>
      </c>
    </row>
    <row r="125" spans="1:11" ht="21" x14ac:dyDescent="0.3">
      <c r="A125" t="s">
        <v>65</v>
      </c>
      <c r="B125">
        <v>3</v>
      </c>
      <c r="C125">
        <v>0.625</v>
      </c>
      <c r="D125">
        <v>5.4</v>
      </c>
      <c r="E125">
        <v>6</v>
      </c>
      <c r="F125">
        <v>1</v>
      </c>
      <c r="G125">
        <v>7</v>
      </c>
      <c r="H125">
        <v>25.6</v>
      </c>
      <c r="I125" s="1">
        <f t="shared" si="3"/>
        <v>41</v>
      </c>
      <c r="J125">
        <v>1</v>
      </c>
      <c r="K125">
        <v>1</v>
      </c>
    </row>
    <row r="126" spans="1:11" ht="21" x14ac:dyDescent="0.3">
      <c r="A126" t="s">
        <v>66</v>
      </c>
      <c r="B126">
        <v>3</v>
      </c>
      <c r="C126">
        <v>0.438</v>
      </c>
      <c r="D126">
        <v>-3.8</v>
      </c>
      <c r="E126">
        <v>3.6</v>
      </c>
      <c r="F126">
        <v>0</v>
      </c>
      <c r="G126">
        <v>3</v>
      </c>
      <c r="H126">
        <v>25</v>
      </c>
      <c r="I126" s="1">
        <f t="shared" si="3"/>
        <v>80</v>
      </c>
      <c r="J126">
        <v>28</v>
      </c>
      <c r="K126">
        <v>0</v>
      </c>
    </row>
    <row r="127" spans="1:11" ht="21" x14ac:dyDescent="0.3">
      <c r="A127" t="s">
        <v>67</v>
      </c>
      <c r="B127">
        <v>4</v>
      </c>
      <c r="C127">
        <v>0.375</v>
      </c>
      <c r="D127">
        <v>-3.5</v>
      </c>
      <c r="E127">
        <v>-4.2</v>
      </c>
      <c r="F127">
        <v>0</v>
      </c>
      <c r="G127">
        <v>5</v>
      </c>
      <c r="H127">
        <v>25.7</v>
      </c>
      <c r="I127" s="1">
        <f t="shared" si="3"/>
        <v>41</v>
      </c>
      <c r="J127">
        <v>24</v>
      </c>
      <c r="K127">
        <v>0</v>
      </c>
    </row>
    <row r="128" spans="1:11" ht="21" x14ac:dyDescent="0.3">
      <c r="A128" t="s">
        <v>68</v>
      </c>
      <c r="B128">
        <v>4</v>
      </c>
      <c r="C128">
        <v>0.188</v>
      </c>
      <c r="D128">
        <v>-5.9</v>
      </c>
      <c r="E128">
        <v>-4.5999999999999996</v>
      </c>
      <c r="F128">
        <v>0</v>
      </c>
      <c r="G128">
        <v>2</v>
      </c>
      <c r="H128">
        <v>25.87</v>
      </c>
      <c r="I128" s="1">
        <f t="shared" si="3"/>
        <v>57</v>
      </c>
      <c r="J128">
        <v>30</v>
      </c>
      <c r="K128">
        <v>0</v>
      </c>
    </row>
    <row r="129" spans="1:11" ht="21" x14ac:dyDescent="0.3">
      <c r="A129" t="s">
        <v>69</v>
      </c>
      <c r="B129">
        <v>1</v>
      </c>
      <c r="C129">
        <v>0.56299999999999994</v>
      </c>
      <c r="D129">
        <v>-0.2</v>
      </c>
      <c r="E129">
        <v>-1.8</v>
      </c>
      <c r="F129">
        <v>0</v>
      </c>
      <c r="G129">
        <v>1</v>
      </c>
      <c r="H129">
        <v>26.36</v>
      </c>
      <c r="I129" s="1">
        <f t="shared" si="3"/>
        <v>85</v>
      </c>
      <c r="J129">
        <v>14</v>
      </c>
      <c r="K129">
        <v>0</v>
      </c>
    </row>
    <row r="130" spans="1:11" x14ac:dyDescent="0.2">
      <c r="A130" t="s">
        <v>6</v>
      </c>
      <c r="B130">
        <v>3</v>
      </c>
      <c r="C130">
        <v>0.46899999999999997</v>
      </c>
      <c r="D130">
        <v>2.4</v>
      </c>
      <c r="E130">
        <v>-0.8</v>
      </c>
      <c r="F130">
        <v>0</v>
      </c>
      <c r="G130">
        <v>3</v>
      </c>
      <c r="H130">
        <v>27.28</v>
      </c>
      <c r="I130">
        <v>98</v>
      </c>
      <c r="J130">
        <v>10</v>
      </c>
      <c r="K130">
        <v>0</v>
      </c>
    </row>
    <row r="131" spans="1:11" x14ac:dyDescent="0.2">
      <c r="A131" t="s">
        <v>7</v>
      </c>
      <c r="B131">
        <v>4</v>
      </c>
      <c r="C131">
        <v>0.68799999999999994</v>
      </c>
      <c r="D131">
        <v>10.5</v>
      </c>
      <c r="E131">
        <v>-2</v>
      </c>
      <c r="F131">
        <v>1</v>
      </c>
      <c r="G131">
        <v>6</v>
      </c>
      <c r="H131">
        <v>26.4</v>
      </c>
      <c r="I131">
        <v>52</v>
      </c>
      <c r="J131">
        <v>3</v>
      </c>
      <c r="K131">
        <v>1</v>
      </c>
    </row>
    <row r="132" spans="1:11" x14ac:dyDescent="0.2">
      <c r="A132" t="s">
        <v>8</v>
      </c>
      <c r="B132">
        <v>2</v>
      </c>
      <c r="C132">
        <v>0.5</v>
      </c>
      <c r="D132">
        <v>-1.1000000000000001</v>
      </c>
      <c r="E132">
        <v>2.6</v>
      </c>
      <c r="F132">
        <v>1</v>
      </c>
      <c r="G132">
        <v>7</v>
      </c>
      <c r="H132">
        <v>26.42</v>
      </c>
      <c r="I132">
        <v>22</v>
      </c>
      <c r="J132">
        <v>22</v>
      </c>
      <c r="K132">
        <v>0</v>
      </c>
    </row>
    <row r="133" spans="1:11" x14ac:dyDescent="0.2">
      <c r="A133" t="s">
        <v>9</v>
      </c>
      <c r="B133">
        <v>1</v>
      </c>
      <c r="C133">
        <v>0.438</v>
      </c>
      <c r="D133">
        <v>1.8</v>
      </c>
      <c r="E133">
        <v>-2.2000000000000002</v>
      </c>
      <c r="F133">
        <v>0</v>
      </c>
      <c r="G133">
        <v>6</v>
      </c>
      <c r="H133">
        <v>26.74</v>
      </c>
      <c r="I133">
        <v>58</v>
      </c>
      <c r="J133">
        <v>26</v>
      </c>
      <c r="K133">
        <v>1</v>
      </c>
    </row>
    <row r="134" spans="1:11" x14ac:dyDescent="0.2">
      <c r="A134" t="s">
        <v>10</v>
      </c>
      <c r="B134">
        <v>4</v>
      </c>
      <c r="C134">
        <v>0.375</v>
      </c>
      <c r="D134">
        <v>-0.2</v>
      </c>
      <c r="E134">
        <v>-0.8</v>
      </c>
      <c r="F134">
        <v>1</v>
      </c>
      <c r="G134">
        <v>5</v>
      </c>
      <c r="H134">
        <v>26.75</v>
      </c>
      <c r="I134">
        <v>23</v>
      </c>
      <c r="J134">
        <v>23</v>
      </c>
      <c r="K134">
        <v>1</v>
      </c>
    </row>
    <row r="135" spans="1:11" x14ac:dyDescent="0.2">
      <c r="A135" t="s">
        <v>11</v>
      </c>
      <c r="B135">
        <v>2</v>
      </c>
      <c r="C135">
        <v>0.188</v>
      </c>
      <c r="D135">
        <v>-5.2</v>
      </c>
      <c r="E135">
        <v>-2.2999999999999998</v>
      </c>
      <c r="F135">
        <v>0</v>
      </c>
      <c r="G135">
        <v>2</v>
      </c>
      <c r="H135">
        <v>26.26</v>
      </c>
      <c r="I135">
        <v>98</v>
      </c>
      <c r="J135">
        <v>25</v>
      </c>
      <c r="K135">
        <v>0</v>
      </c>
    </row>
    <row r="136" spans="1:11" x14ac:dyDescent="0.2">
      <c r="A136" t="s">
        <v>12</v>
      </c>
      <c r="B136">
        <v>2</v>
      </c>
      <c r="C136">
        <v>0.40600000000000003</v>
      </c>
      <c r="D136">
        <v>-1.5</v>
      </c>
      <c r="E136">
        <v>2.5</v>
      </c>
      <c r="F136">
        <v>0</v>
      </c>
      <c r="G136">
        <v>5</v>
      </c>
      <c r="H136">
        <v>25.48</v>
      </c>
      <c r="I136">
        <v>50</v>
      </c>
      <c r="J136">
        <v>24</v>
      </c>
      <c r="K136">
        <v>0</v>
      </c>
    </row>
    <row r="137" spans="1:11" x14ac:dyDescent="0.2">
      <c r="A137" t="s">
        <v>13</v>
      </c>
      <c r="B137">
        <v>2</v>
      </c>
      <c r="C137">
        <v>6.3E-2</v>
      </c>
      <c r="D137">
        <v>-5.2</v>
      </c>
      <c r="E137">
        <v>-4.9000000000000004</v>
      </c>
      <c r="F137">
        <v>0</v>
      </c>
      <c r="G137">
        <v>1</v>
      </c>
      <c r="H137">
        <v>24.24</v>
      </c>
      <c r="I137">
        <v>72</v>
      </c>
      <c r="J137">
        <v>30</v>
      </c>
      <c r="K137">
        <v>0</v>
      </c>
    </row>
    <row r="138" spans="1:11" x14ac:dyDescent="0.2">
      <c r="A138" t="s">
        <v>14</v>
      </c>
      <c r="B138">
        <v>1</v>
      </c>
      <c r="C138">
        <v>0.81299999999999994</v>
      </c>
      <c r="D138">
        <v>4.0999999999999996</v>
      </c>
      <c r="E138">
        <v>2.9</v>
      </c>
      <c r="F138">
        <v>0</v>
      </c>
      <c r="G138">
        <v>7</v>
      </c>
      <c r="H138">
        <v>26.06</v>
      </c>
      <c r="I138">
        <v>58</v>
      </c>
      <c r="J138">
        <v>8</v>
      </c>
      <c r="K138">
        <v>0</v>
      </c>
    </row>
    <row r="139" spans="1:11" x14ac:dyDescent="0.2">
      <c r="A139" t="s">
        <v>15</v>
      </c>
      <c r="B139">
        <v>3</v>
      </c>
      <c r="C139">
        <v>0.56299999999999994</v>
      </c>
      <c r="D139">
        <v>-2</v>
      </c>
      <c r="E139">
        <v>6.1</v>
      </c>
      <c r="F139">
        <v>1</v>
      </c>
      <c r="G139">
        <v>6</v>
      </c>
      <c r="H139">
        <v>25.96</v>
      </c>
      <c r="I139">
        <v>58</v>
      </c>
      <c r="J139">
        <v>16</v>
      </c>
      <c r="K139">
        <v>0</v>
      </c>
    </row>
    <row r="140" spans="1:11" x14ac:dyDescent="0.2">
      <c r="A140" t="s">
        <v>16</v>
      </c>
      <c r="B140">
        <v>2</v>
      </c>
      <c r="C140">
        <v>0.56299999999999994</v>
      </c>
      <c r="D140">
        <v>-1.3</v>
      </c>
      <c r="E140">
        <v>-0.1</v>
      </c>
      <c r="F140">
        <v>0</v>
      </c>
      <c r="G140">
        <v>1</v>
      </c>
      <c r="H140">
        <v>25.75</v>
      </c>
      <c r="I140">
        <v>88</v>
      </c>
      <c r="J140">
        <v>12</v>
      </c>
      <c r="K140">
        <v>0</v>
      </c>
    </row>
    <row r="141" spans="1:11" x14ac:dyDescent="0.2">
      <c r="A141" t="s">
        <v>17</v>
      </c>
      <c r="B141">
        <v>2</v>
      </c>
      <c r="C141">
        <v>0.625</v>
      </c>
      <c r="D141">
        <v>4.9000000000000004</v>
      </c>
      <c r="E141">
        <v>-2</v>
      </c>
      <c r="F141">
        <v>0</v>
      </c>
      <c r="G141">
        <v>4</v>
      </c>
      <c r="H141">
        <v>25.72</v>
      </c>
      <c r="I141">
        <v>97</v>
      </c>
      <c r="J141">
        <v>4</v>
      </c>
      <c r="K141">
        <v>0</v>
      </c>
    </row>
    <row r="142" spans="1:11" x14ac:dyDescent="0.2">
      <c r="A142" t="s">
        <v>19</v>
      </c>
      <c r="B142">
        <v>4</v>
      </c>
      <c r="C142">
        <v>0.56299999999999994</v>
      </c>
      <c r="D142">
        <v>-5.3</v>
      </c>
      <c r="E142">
        <v>2.7</v>
      </c>
      <c r="F142">
        <v>0</v>
      </c>
      <c r="G142">
        <v>1</v>
      </c>
      <c r="H142">
        <v>25.53</v>
      </c>
      <c r="I142">
        <v>16</v>
      </c>
      <c r="J142">
        <v>14</v>
      </c>
      <c r="K142">
        <v>0</v>
      </c>
    </row>
    <row r="143" spans="1:11" x14ac:dyDescent="0.2">
      <c r="A143" t="s">
        <v>18</v>
      </c>
      <c r="B143">
        <v>4</v>
      </c>
      <c r="C143">
        <v>0.5</v>
      </c>
      <c r="D143">
        <v>3.1</v>
      </c>
      <c r="E143">
        <v>-2.7</v>
      </c>
      <c r="F143">
        <v>0</v>
      </c>
      <c r="G143">
        <v>2</v>
      </c>
      <c r="H143">
        <v>25.6</v>
      </c>
      <c r="I143">
        <v>65</v>
      </c>
      <c r="J143">
        <v>27</v>
      </c>
      <c r="K143">
        <v>0</v>
      </c>
    </row>
    <row r="144" spans="1:11" x14ac:dyDescent="0.2">
      <c r="A144" t="s">
        <v>20</v>
      </c>
      <c r="B144">
        <v>4</v>
      </c>
      <c r="C144">
        <v>0.188</v>
      </c>
      <c r="D144">
        <v>-2.7</v>
      </c>
      <c r="E144">
        <v>-2.2999999999999998</v>
      </c>
      <c r="F144">
        <v>0</v>
      </c>
      <c r="G144">
        <v>0</v>
      </c>
      <c r="H144">
        <v>25.64</v>
      </c>
      <c r="I144">
        <v>23</v>
      </c>
      <c r="J144">
        <v>31</v>
      </c>
      <c r="K144">
        <v>1</v>
      </c>
    </row>
    <row r="145" spans="1:11" x14ac:dyDescent="0.2">
      <c r="A145" t="s">
        <v>21</v>
      </c>
      <c r="B145">
        <v>3</v>
      </c>
      <c r="C145">
        <v>0.75</v>
      </c>
      <c r="D145">
        <v>1.2</v>
      </c>
      <c r="E145">
        <v>4.4000000000000004</v>
      </c>
      <c r="F145">
        <v>0</v>
      </c>
      <c r="G145">
        <v>7</v>
      </c>
      <c r="H145">
        <v>25.91</v>
      </c>
      <c r="I145">
        <v>58</v>
      </c>
      <c r="J145">
        <v>9</v>
      </c>
      <c r="K145">
        <v>1</v>
      </c>
    </row>
    <row r="146" spans="1:11" x14ac:dyDescent="0.2">
      <c r="A146" t="s">
        <v>22</v>
      </c>
      <c r="B146">
        <v>1</v>
      </c>
      <c r="C146">
        <v>0.625</v>
      </c>
      <c r="D146">
        <v>-0.6</v>
      </c>
      <c r="E146">
        <v>-1.8</v>
      </c>
      <c r="F146">
        <v>0</v>
      </c>
      <c r="G146">
        <v>4</v>
      </c>
      <c r="H146">
        <v>26.6</v>
      </c>
      <c r="I146">
        <v>52</v>
      </c>
      <c r="J146">
        <v>15</v>
      </c>
      <c r="K146">
        <v>0</v>
      </c>
    </row>
    <row r="147" spans="1:11" x14ac:dyDescent="0.2">
      <c r="A147" t="s">
        <v>23</v>
      </c>
      <c r="B147">
        <v>2</v>
      </c>
      <c r="C147">
        <v>0.5</v>
      </c>
      <c r="D147">
        <v>-2.6</v>
      </c>
      <c r="E147">
        <v>3.6</v>
      </c>
      <c r="F147">
        <v>0</v>
      </c>
      <c r="G147">
        <v>6</v>
      </c>
      <c r="H147">
        <v>26.09</v>
      </c>
      <c r="I147">
        <v>57</v>
      </c>
      <c r="J147">
        <v>20</v>
      </c>
      <c r="K147">
        <v>1</v>
      </c>
    </row>
    <row r="148" spans="1:11" x14ac:dyDescent="0.2">
      <c r="A148" t="s">
        <v>24</v>
      </c>
      <c r="B148">
        <v>1</v>
      </c>
      <c r="C148">
        <v>0.875</v>
      </c>
      <c r="D148">
        <v>4.3</v>
      </c>
      <c r="E148">
        <v>5</v>
      </c>
      <c r="F148">
        <v>1</v>
      </c>
      <c r="G148">
        <v>4</v>
      </c>
      <c r="H148">
        <v>26.45</v>
      </c>
      <c r="I148">
        <v>58</v>
      </c>
      <c r="J148">
        <v>1</v>
      </c>
      <c r="K148">
        <v>1</v>
      </c>
    </row>
    <row r="149" spans="1:11" x14ac:dyDescent="0.2">
      <c r="A149" t="s">
        <v>25</v>
      </c>
      <c r="B149">
        <v>4</v>
      </c>
      <c r="C149">
        <v>0.438</v>
      </c>
      <c r="D149">
        <v>6.8</v>
      </c>
      <c r="E149">
        <v>-5.3</v>
      </c>
      <c r="F149">
        <v>0</v>
      </c>
      <c r="G149">
        <v>4</v>
      </c>
      <c r="H149">
        <v>26.51</v>
      </c>
      <c r="I149">
        <v>51</v>
      </c>
      <c r="J149">
        <v>18</v>
      </c>
      <c r="K149">
        <v>1</v>
      </c>
    </row>
    <row r="150" spans="1:11" x14ac:dyDescent="0.2">
      <c r="A150" t="s">
        <v>26</v>
      </c>
      <c r="B150">
        <v>1</v>
      </c>
      <c r="C150">
        <v>0.68799999999999994</v>
      </c>
      <c r="D150">
        <v>-3.2</v>
      </c>
      <c r="E150">
        <v>5.4</v>
      </c>
      <c r="F150">
        <v>0</v>
      </c>
      <c r="G150">
        <v>4</v>
      </c>
      <c r="H150">
        <v>25.7</v>
      </c>
      <c r="I150">
        <v>93</v>
      </c>
      <c r="J150">
        <v>7</v>
      </c>
      <c r="K150">
        <v>0</v>
      </c>
    </row>
    <row r="151" spans="1:11" x14ac:dyDescent="0.2">
      <c r="A151" t="s">
        <v>27</v>
      </c>
      <c r="B151">
        <v>1</v>
      </c>
      <c r="C151">
        <v>0.313</v>
      </c>
      <c r="D151">
        <v>-5.5</v>
      </c>
      <c r="E151">
        <v>-3</v>
      </c>
      <c r="F151">
        <v>0</v>
      </c>
      <c r="G151">
        <v>1</v>
      </c>
      <c r="H151">
        <v>25.62</v>
      </c>
      <c r="I151">
        <v>58</v>
      </c>
      <c r="J151">
        <v>32</v>
      </c>
      <c r="K151">
        <v>0</v>
      </c>
    </row>
    <row r="152" spans="1:11" x14ac:dyDescent="0.2">
      <c r="A152" t="s">
        <v>28</v>
      </c>
      <c r="B152">
        <v>3</v>
      </c>
      <c r="C152">
        <v>0.75</v>
      </c>
      <c r="D152">
        <v>3.5</v>
      </c>
      <c r="E152">
        <v>-0.3</v>
      </c>
      <c r="F152">
        <v>0</v>
      </c>
      <c r="G152">
        <v>7</v>
      </c>
      <c r="H152">
        <v>26.08</v>
      </c>
      <c r="I152">
        <v>58</v>
      </c>
      <c r="J152">
        <v>6</v>
      </c>
      <c r="K152">
        <v>0</v>
      </c>
    </row>
    <row r="153" spans="1:11" x14ac:dyDescent="0.2">
      <c r="A153" t="s">
        <v>29</v>
      </c>
      <c r="B153">
        <v>1</v>
      </c>
      <c r="C153">
        <v>0.438</v>
      </c>
      <c r="D153">
        <v>1.3</v>
      </c>
      <c r="E153">
        <v>2.5</v>
      </c>
      <c r="F153">
        <v>0</v>
      </c>
      <c r="G153">
        <v>4</v>
      </c>
      <c r="H153">
        <v>26.36</v>
      </c>
      <c r="I153">
        <v>85</v>
      </c>
      <c r="J153">
        <v>19</v>
      </c>
      <c r="K153">
        <v>1</v>
      </c>
    </row>
    <row r="154" spans="1:11" x14ac:dyDescent="0.2">
      <c r="A154" t="s">
        <v>30</v>
      </c>
      <c r="B154">
        <v>2</v>
      </c>
      <c r="C154">
        <v>0.68799999999999994</v>
      </c>
      <c r="D154">
        <v>2.8</v>
      </c>
      <c r="E154">
        <v>2</v>
      </c>
      <c r="F154">
        <v>0</v>
      </c>
      <c r="G154">
        <v>6</v>
      </c>
      <c r="H154">
        <v>26.06</v>
      </c>
      <c r="I154">
        <v>85</v>
      </c>
      <c r="J154">
        <v>5</v>
      </c>
      <c r="K154">
        <v>1</v>
      </c>
    </row>
    <row r="155" spans="1:11" x14ac:dyDescent="0.2">
      <c r="A155" t="s">
        <v>31</v>
      </c>
      <c r="B155">
        <v>3</v>
      </c>
      <c r="C155">
        <v>0.313</v>
      </c>
      <c r="D155">
        <v>3</v>
      </c>
      <c r="E155">
        <v>-3</v>
      </c>
      <c r="F155">
        <v>0</v>
      </c>
      <c r="G155">
        <v>3</v>
      </c>
      <c r="H155">
        <v>25.7</v>
      </c>
      <c r="I155">
        <v>58</v>
      </c>
      <c r="J155">
        <v>21</v>
      </c>
      <c r="K155">
        <v>0</v>
      </c>
    </row>
    <row r="156" spans="1:11" x14ac:dyDescent="0.2">
      <c r="A156" t="s">
        <v>32</v>
      </c>
      <c r="B156">
        <v>3</v>
      </c>
      <c r="C156">
        <v>0.125</v>
      </c>
      <c r="D156">
        <v>-3.7</v>
      </c>
      <c r="E156">
        <v>-7.5</v>
      </c>
      <c r="F156">
        <v>1</v>
      </c>
      <c r="G156">
        <v>0</v>
      </c>
      <c r="H156">
        <v>25.72</v>
      </c>
      <c r="I156">
        <v>72</v>
      </c>
      <c r="J156">
        <v>28</v>
      </c>
      <c r="K156">
        <v>0</v>
      </c>
    </row>
    <row r="157" spans="1:11" x14ac:dyDescent="0.2">
      <c r="A157" t="s">
        <v>33</v>
      </c>
      <c r="B157">
        <v>3</v>
      </c>
      <c r="C157">
        <v>0.65600000000000003</v>
      </c>
      <c r="D157">
        <v>-2.4</v>
      </c>
      <c r="E157">
        <v>4.5</v>
      </c>
      <c r="F157">
        <v>1</v>
      </c>
      <c r="G157">
        <v>7</v>
      </c>
      <c r="H157">
        <v>25.83</v>
      </c>
      <c r="I157">
        <v>42</v>
      </c>
      <c r="J157">
        <v>2</v>
      </c>
      <c r="K157">
        <v>0</v>
      </c>
    </row>
    <row r="158" spans="1:11" x14ac:dyDescent="0.2">
      <c r="A158" t="s">
        <v>34</v>
      </c>
      <c r="B158">
        <v>3</v>
      </c>
      <c r="C158">
        <v>0.25</v>
      </c>
      <c r="D158">
        <v>-9.5</v>
      </c>
      <c r="E158">
        <v>-1.6</v>
      </c>
      <c r="F158">
        <v>0</v>
      </c>
      <c r="G158">
        <v>3</v>
      </c>
      <c r="H158">
        <v>25.09</v>
      </c>
      <c r="I158">
        <v>81</v>
      </c>
      <c r="J158">
        <v>29</v>
      </c>
      <c r="K158">
        <v>1</v>
      </c>
    </row>
    <row r="159" spans="1:11" x14ac:dyDescent="0.2">
      <c r="A159" t="s">
        <v>35</v>
      </c>
      <c r="B159">
        <v>4</v>
      </c>
      <c r="C159">
        <v>0.56299999999999994</v>
      </c>
      <c r="D159">
        <v>-1.5</v>
      </c>
      <c r="E159">
        <v>1.3</v>
      </c>
      <c r="F159">
        <v>0</v>
      </c>
      <c r="G159">
        <v>2</v>
      </c>
      <c r="H159">
        <v>26.15</v>
      </c>
      <c r="I159">
        <v>42</v>
      </c>
      <c r="J159">
        <v>13</v>
      </c>
      <c r="K159">
        <v>0</v>
      </c>
    </row>
    <row r="160" spans="1:11" x14ac:dyDescent="0.2">
      <c r="A160" t="s">
        <v>36</v>
      </c>
      <c r="B160">
        <v>4</v>
      </c>
      <c r="C160">
        <v>0.56299999999999994</v>
      </c>
      <c r="D160">
        <v>0.7</v>
      </c>
      <c r="E160">
        <v>-1.7</v>
      </c>
      <c r="F160">
        <v>0</v>
      </c>
      <c r="G160">
        <v>5</v>
      </c>
      <c r="H160">
        <v>26.49</v>
      </c>
      <c r="I160">
        <v>58</v>
      </c>
      <c r="J160">
        <v>11</v>
      </c>
      <c r="K160">
        <v>1</v>
      </c>
    </row>
    <row r="161" spans="1:11" x14ac:dyDescent="0.2">
      <c r="A161" t="s">
        <v>37</v>
      </c>
      <c r="B161">
        <v>1</v>
      </c>
      <c r="C161">
        <v>0.53100000000000003</v>
      </c>
      <c r="D161">
        <v>3.3</v>
      </c>
      <c r="E161">
        <v>-1.3</v>
      </c>
      <c r="F161">
        <v>0</v>
      </c>
      <c r="G161">
        <v>5</v>
      </c>
      <c r="H161">
        <v>25.94</v>
      </c>
      <c r="I161">
        <v>86</v>
      </c>
      <c r="J161">
        <v>17</v>
      </c>
      <c r="K161">
        <v>0</v>
      </c>
    </row>
  </sheetData>
  <sortState ref="A2:K161">
    <sortCondition ref="A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Zablocki</dc:creator>
  <cp:lastModifiedBy>Peter Zablocki</cp:lastModifiedBy>
  <dcterms:created xsi:type="dcterms:W3CDTF">2018-06-23T04:43:27Z</dcterms:created>
  <dcterms:modified xsi:type="dcterms:W3CDTF">2018-06-23T22:29:39Z</dcterms:modified>
</cp:coreProperties>
</file>