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E:\államvizsga\mérés\"/>
    </mc:Choice>
  </mc:AlternateContent>
  <xr:revisionPtr revIDLastSave="0" documentId="13_ncr:1_{9C93E6A6-A29E-4B0F-B82F-BF413AE8CED8}" xr6:coauthVersionLast="47" xr6:coauthVersionMax="47" xr10:uidLastSave="{00000000-0000-0000-0000-000000000000}"/>
  <bookViews>
    <workbookView xWindow="28680" yWindow="-120" windowWidth="29040" windowHeight="15720" xr2:uid="{A255C16B-79F4-4BEE-A978-07F1CC2CEB01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5" i="1" l="1"/>
  <c r="Y6" i="1"/>
  <c r="Y7" i="1"/>
  <c r="Y8" i="1"/>
  <c r="Y9" i="1"/>
  <c r="Y10" i="1"/>
  <c r="Y11" i="1"/>
  <c r="Y12" i="1"/>
  <c r="Y13" i="1"/>
  <c r="Y14" i="1"/>
  <c r="Y15" i="1"/>
  <c r="Y4" i="1"/>
  <c r="AJ15" i="1"/>
  <c r="AM15" i="1" s="1"/>
  <c r="AJ14" i="1"/>
  <c r="AM14" i="1" s="1"/>
  <c r="AJ13" i="1"/>
  <c r="AM13" i="1" s="1"/>
  <c r="AJ12" i="1"/>
  <c r="AM12" i="1" s="1"/>
  <c r="AJ11" i="1"/>
  <c r="AM11" i="1" s="1"/>
  <c r="AJ10" i="1"/>
  <c r="AM10" i="1" s="1"/>
  <c r="AJ9" i="1"/>
  <c r="AM9" i="1" s="1"/>
  <c r="AJ8" i="1"/>
  <c r="AM8" i="1" s="1"/>
  <c r="AJ7" i="1"/>
  <c r="AM7" i="1" s="1"/>
  <c r="AJ6" i="1"/>
  <c r="AM6" i="1" s="1"/>
  <c r="AJ5" i="1"/>
  <c r="AM5" i="1" s="1"/>
  <c r="AJ4" i="1"/>
  <c r="AM4" i="1" s="1"/>
  <c r="AF15" i="1"/>
  <c r="AC15" i="1"/>
  <c r="AC14" i="1"/>
  <c r="AF14" i="1" s="1"/>
  <c r="AF13" i="1"/>
  <c r="AC13" i="1"/>
  <c r="AC12" i="1"/>
  <c r="AF12" i="1" s="1"/>
  <c r="AF11" i="1"/>
  <c r="AC11" i="1"/>
  <c r="AF10" i="1"/>
  <c r="AC10" i="1"/>
  <c r="AF9" i="1"/>
  <c r="AC9" i="1"/>
  <c r="AC8" i="1"/>
  <c r="AF8" i="1" s="1"/>
  <c r="AF7" i="1"/>
  <c r="AC7" i="1"/>
  <c r="AC6" i="1"/>
  <c r="AF6" i="1" s="1"/>
  <c r="AC5" i="1"/>
  <c r="AF5" i="1" s="1"/>
  <c r="AF4" i="1"/>
  <c r="AC4" i="1"/>
  <c r="V15" i="1"/>
  <c r="V14" i="1"/>
  <c r="V13" i="1"/>
  <c r="V12" i="1"/>
  <c r="V11" i="1"/>
  <c r="V10" i="1"/>
  <c r="V9" i="1"/>
  <c r="V8" i="1"/>
  <c r="V7" i="1"/>
  <c r="V6" i="1"/>
  <c r="V5" i="1"/>
  <c r="V4" i="1"/>
  <c r="O15" i="1"/>
  <c r="R15" i="1" s="1"/>
  <c r="R14" i="1"/>
  <c r="O14" i="1"/>
  <c r="O13" i="1"/>
  <c r="R13" i="1" s="1"/>
  <c r="O12" i="1"/>
  <c r="R12" i="1" s="1"/>
  <c r="O11" i="1"/>
  <c r="R11" i="1" s="1"/>
  <c r="O10" i="1"/>
  <c r="R10" i="1" s="1"/>
  <c r="O9" i="1"/>
  <c r="R9" i="1" s="1"/>
  <c r="R8" i="1"/>
  <c r="O8" i="1"/>
  <c r="O7" i="1"/>
  <c r="R7" i="1" s="1"/>
  <c r="O6" i="1"/>
  <c r="R6" i="1" s="1"/>
  <c r="O5" i="1"/>
  <c r="R5" i="1" s="1"/>
  <c r="O4" i="1"/>
  <c r="R4" i="1" s="1"/>
</calcChain>
</file>

<file path=xl/sharedStrings.xml><?xml version="1.0" encoding="utf-8"?>
<sst xmlns="http://schemas.openxmlformats.org/spreadsheetml/2006/main" count="80" uniqueCount="16">
  <si>
    <t>Cisco</t>
  </si>
  <si>
    <t>Asus</t>
  </si>
  <si>
    <t>Speed</t>
  </si>
  <si>
    <t>Sender</t>
  </si>
  <si>
    <t>Receiver</t>
  </si>
  <si>
    <t>Loss</t>
  </si>
  <si>
    <t>Loss*100</t>
  </si>
  <si>
    <t>Mbps</t>
  </si>
  <si>
    <t>%</t>
  </si>
  <si>
    <t>sender</t>
  </si>
  <si>
    <t>receiver</t>
  </si>
  <si>
    <t>los*10</t>
  </si>
  <si>
    <t>packet</t>
  </si>
  <si>
    <t>TP_LINK vállalati</t>
  </si>
  <si>
    <t>TP_LINK felhasználói</t>
  </si>
  <si>
    <t>los/100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</si>
</sst>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2" xfId="0" applyBorder="1"/>
    <xf numFmtId="2" fontId="0" fillId="0" borderId="0" xfId="0" applyNumberFormat="1"/>
    <xf numFmtId="2" fontId="0" fillId="0" borderId="2" xfId="0" applyNumberFormat="1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3843251097928418E-2"/>
          <c:y val="3.1787313971969371E-2"/>
          <c:w val="0.86306591454120019"/>
          <c:h val="0.8074355464994704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Munka1!$B$1</c:f>
              <c:strCache>
                <c:ptCount val="1"/>
                <c:pt idx="0">
                  <c:v>TP_LINK felhasználói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Munka1!$A$4:$A$9</c:f>
              <c:numCache>
                <c:formatCode>General</c:formatCode>
                <c:ptCount val="6"/>
                <c:pt idx="0">
                  <c:v>1000</c:v>
                </c:pt>
                <c:pt idx="1">
                  <c:v>800</c:v>
                </c:pt>
                <c:pt idx="2">
                  <c:v>600</c:v>
                </c:pt>
                <c:pt idx="3">
                  <c:v>400</c:v>
                </c:pt>
                <c:pt idx="4">
                  <c:v>200</c:v>
                </c:pt>
                <c:pt idx="5">
                  <c:v>100</c:v>
                </c:pt>
              </c:numCache>
            </c:numRef>
          </c:cat>
          <c:val>
            <c:numRef>
              <c:f>Munka1!$B$4:$B$9</c:f>
              <c:numCache>
                <c:formatCode>General</c:formatCode>
                <c:ptCount val="6"/>
                <c:pt idx="0">
                  <c:v>93.19</c:v>
                </c:pt>
                <c:pt idx="1">
                  <c:v>94.64</c:v>
                </c:pt>
                <c:pt idx="2">
                  <c:v>97.39</c:v>
                </c:pt>
                <c:pt idx="3">
                  <c:v>97.39</c:v>
                </c:pt>
                <c:pt idx="4">
                  <c:v>95.88</c:v>
                </c:pt>
                <c:pt idx="5">
                  <c:v>89.92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23-4AF2-B551-654703B84B9A}"/>
            </c:ext>
          </c:extLst>
        </c:ser>
        <c:ser>
          <c:idx val="1"/>
          <c:order val="1"/>
          <c:tx>
            <c:strRef>
              <c:f>Munka1!$D$1</c:f>
              <c:strCache>
                <c:ptCount val="1"/>
                <c:pt idx="0">
                  <c:v>TP_LINK vállalati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Munka1!$A$4:$A$9</c:f>
              <c:numCache>
                <c:formatCode>General</c:formatCode>
                <c:ptCount val="6"/>
                <c:pt idx="0">
                  <c:v>1000</c:v>
                </c:pt>
                <c:pt idx="1">
                  <c:v>800</c:v>
                </c:pt>
                <c:pt idx="2">
                  <c:v>600</c:v>
                </c:pt>
                <c:pt idx="3">
                  <c:v>400</c:v>
                </c:pt>
                <c:pt idx="4">
                  <c:v>200</c:v>
                </c:pt>
                <c:pt idx="5">
                  <c:v>100</c:v>
                </c:pt>
              </c:numCache>
            </c:numRef>
          </c:cat>
          <c:val>
            <c:numRef>
              <c:f>Munka1!$D$4:$D$9</c:f>
              <c:numCache>
                <c:formatCode>General</c:formatCode>
                <c:ptCount val="6"/>
                <c:pt idx="0">
                  <c:v>194.67</c:v>
                </c:pt>
                <c:pt idx="1">
                  <c:v>200.42</c:v>
                </c:pt>
                <c:pt idx="2">
                  <c:v>203.07</c:v>
                </c:pt>
                <c:pt idx="3">
                  <c:v>204.7</c:v>
                </c:pt>
                <c:pt idx="4">
                  <c:v>201.25</c:v>
                </c:pt>
                <c:pt idx="5">
                  <c:v>179.04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23-4AF2-B551-654703B84B9A}"/>
            </c:ext>
          </c:extLst>
        </c:ser>
        <c:ser>
          <c:idx val="2"/>
          <c:order val="2"/>
          <c:tx>
            <c:strRef>
              <c:f>Munka1!$F$1</c:f>
              <c:strCache>
                <c:ptCount val="1"/>
                <c:pt idx="0">
                  <c:v>Cisco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Munka1!$A$4:$A$9</c:f>
              <c:numCache>
                <c:formatCode>General</c:formatCode>
                <c:ptCount val="6"/>
                <c:pt idx="0">
                  <c:v>1000</c:v>
                </c:pt>
                <c:pt idx="1">
                  <c:v>800</c:v>
                </c:pt>
                <c:pt idx="2">
                  <c:v>600</c:v>
                </c:pt>
                <c:pt idx="3">
                  <c:v>400</c:v>
                </c:pt>
                <c:pt idx="4">
                  <c:v>200</c:v>
                </c:pt>
                <c:pt idx="5">
                  <c:v>100</c:v>
                </c:pt>
              </c:numCache>
            </c:numRef>
          </c:cat>
          <c:val>
            <c:numRef>
              <c:f>Munka1!$F$4:$F$9</c:f>
              <c:numCache>
                <c:formatCode>General</c:formatCode>
                <c:ptCount val="6"/>
                <c:pt idx="0">
                  <c:v>98.33</c:v>
                </c:pt>
                <c:pt idx="1">
                  <c:v>97.07</c:v>
                </c:pt>
                <c:pt idx="2">
                  <c:v>97.48</c:v>
                </c:pt>
                <c:pt idx="3">
                  <c:v>97.31</c:v>
                </c:pt>
                <c:pt idx="4">
                  <c:v>96.91</c:v>
                </c:pt>
                <c:pt idx="5">
                  <c:v>98.07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23-4AF2-B551-654703B84B9A}"/>
            </c:ext>
          </c:extLst>
        </c:ser>
        <c:ser>
          <c:idx val="3"/>
          <c:order val="3"/>
          <c:tx>
            <c:strRef>
              <c:f>Munka1!$H$1</c:f>
              <c:strCache>
                <c:ptCount val="1"/>
                <c:pt idx="0">
                  <c:v>Asus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Munka1!$A$4:$A$9</c:f>
              <c:numCache>
                <c:formatCode>General</c:formatCode>
                <c:ptCount val="6"/>
                <c:pt idx="0">
                  <c:v>1000</c:v>
                </c:pt>
                <c:pt idx="1">
                  <c:v>800</c:v>
                </c:pt>
                <c:pt idx="2">
                  <c:v>600</c:v>
                </c:pt>
                <c:pt idx="3">
                  <c:v>400</c:v>
                </c:pt>
                <c:pt idx="4">
                  <c:v>200</c:v>
                </c:pt>
                <c:pt idx="5">
                  <c:v>100</c:v>
                </c:pt>
              </c:numCache>
            </c:numRef>
          </c:cat>
          <c:val>
            <c:numRef>
              <c:f>Munka1!$H$4:$H$9</c:f>
              <c:numCache>
                <c:formatCode>General</c:formatCode>
                <c:ptCount val="6"/>
                <c:pt idx="0">
                  <c:v>848.03</c:v>
                </c:pt>
                <c:pt idx="1">
                  <c:v>931.68</c:v>
                </c:pt>
                <c:pt idx="2">
                  <c:v>911.54</c:v>
                </c:pt>
                <c:pt idx="3">
                  <c:v>870.28</c:v>
                </c:pt>
                <c:pt idx="4">
                  <c:v>942.09</c:v>
                </c:pt>
                <c:pt idx="5">
                  <c:v>868.06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723-4AF2-B551-654703B84B9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190830192"/>
        <c:axId val="1190841232"/>
        <c:extLst>
          <c:ext xmlns:c15="http://schemas.microsoft.com/office/drawing/2012/chart" uri="{02D57815-91ED-43cb-92C2-25804820EDAC}">
            <c15:filteredBarSeries>
              <c15:ser>
                <c:idx val="4"/>
                <c:order val="4"/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5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Munka1!$A$4:$A$9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1000</c:v>
                      </c:pt>
                      <c:pt idx="1">
                        <c:v>800</c:v>
                      </c:pt>
                      <c:pt idx="2">
                        <c:v>600</c:v>
                      </c:pt>
                      <c:pt idx="3">
                        <c:v>400</c:v>
                      </c:pt>
                      <c:pt idx="4">
                        <c:v>200</c:v>
                      </c:pt>
                      <c:pt idx="5">
                        <c:v>100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Munka1!$F$4:$F$15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98.33</c:v>
                      </c:pt>
                      <c:pt idx="1">
                        <c:v>97.07</c:v>
                      </c:pt>
                      <c:pt idx="2">
                        <c:v>97.48</c:v>
                      </c:pt>
                      <c:pt idx="3">
                        <c:v>97.31</c:v>
                      </c:pt>
                      <c:pt idx="4">
                        <c:v>96.91</c:v>
                      </c:pt>
                      <c:pt idx="5">
                        <c:v>98.07</c:v>
                      </c:pt>
                      <c:pt idx="6">
                        <c:v>98.24</c:v>
                      </c:pt>
                      <c:pt idx="7">
                        <c:v>98.11</c:v>
                      </c:pt>
                      <c:pt idx="8">
                        <c:v>86.54</c:v>
                      </c:pt>
                      <c:pt idx="9">
                        <c:v>44.51</c:v>
                      </c:pt>
                      <c:pt idx="10">
                        <c:v>8.98</c:v>
                      </c:pt>
                      <c:pt idx="11">
                        <c:v>4.43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9723-4AF2-B551-654703B84B9A}"/>
                  </c:ext>
                </c:extLst>
              </c15:ser>
            </c15:filteredBarSeries>
            <c15:filteredBarSeries>
              <c15:ser>
                <c:idx val="5"/>
                <c:order val="5"/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5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Munka1!$A$4:$A$9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1000</c:v>
                      </c:pt>
                      <c:pt idx="1">
                        <c:v>800</c:v>
                      </c:pt>
                      <c:pt idx="2">
                        <c:v>600</c:v>
                      </c:pt>
                      <c:pt idx="3">
                        <c:v>400</c:v>
                      </c:pt>
                      <c:pt idx="4">
                        <c:v>200</c:v>
                      </c:pt>
                      <c:pt idx="5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Munka1!$G$4:$G$15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94.27</c:v>
                      </c:pt>
                      <c:pt idx="1">
                        <c:v>93.1</c:v>
                      </c:pt>
                      <c:pt idx="2">
                        <c:v>93.42</c:v>
                      </c:pt>
                      <c:pt idx="3">
                        <c:v>93.24</c:v>
                      </c:pt>
                      <c:pt idx="4">
                        <c:v>92.87</c:v>
                      </c:pt>
                      <c:pt idx="5">
                        <c:v>93.76</c:v>
                      </c:pt>
                      <c:pt idx="6">
                        <c:v>94.07</c:v>
                      </c:pt>
                      <c:pt idx="7">
                        <c:v>94.27</c:v>
                      </c:pt>
                      <c:pt idx="8">
                        <c:v>84.31</c:v>
                      </c:pt>
                      <c:pt idx="9">
                        <c:v>43.4</c:v>
                      </c:pt>
                      <c:pt idx="10">
                        <c:v>8.7100000000000009</c:v>
                      </c:pt>
                      <c:pt idx="11">
                        <c:v>4.28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9723-4AF2-B551-654703B84B9A}"/>
                  </c:ext>
                </c:extLst>
              </c15:ser>
            </c15:filteredBarSeries>
            <c15:filteredBarSeries>
              <c15:ser>
                <c:idx val="6"/>
                <c:order val="6"/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5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Munka1!$A$4:$A$9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1000</c:v>
                      </c:pt>
                      <c:pt idx="1">
                        <c:v>800</c:v>
                      </c:pt>
                      <c:pt idx="2">
                        <c:v>600</c:v>
                      </c:pt>
                      <c:pt idx="3">
                        <c:v>400</c:v>
                      </c:pt>
                      <c:pt idx="4">
                        <c:v>200</c:v>
                      </c:pt>
                      <c:pt idx="5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Munka1!$H$4:$H$15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848.03</c:v>
                      </c:pt>
                      <c:pt idx="1">
                        <c:v>931.68</c:v>
                      </c:pt>
                      <c:pt idx="2">
                        <c:v>911.54</c:v>
                      </c:pt>
                      <c:pt idx="3">
                        <c:v>870.28</c:v>
                      </c:pt>
                      <c:pt idx="4">
                        <c:v>942.09</c:v>
                      </c:pt>
                      <c:pt idx="5">
                        <c:v>868.06</c:v>
                      </c:pt>
                      <c:pt idx="6">
                        <c:v>440.02</c:v>
                      </c:pt>
                      <c:pt idx="7">
                        <c:v>269.52</c:v>
                      </c:pt>
                      <c:pt idx="8">
                        <c:v>90.22</c:v>
                      </c:pt>
                      <c:pt idx="9">
                        <c:v>44.14</c:v>
                      </c:pt>
                      <c:pt idx="10">
                        <c:v>9.09</c:v>
                      </c:pt>
                      <c:pt idx="11">
                        <c:v>4.3499999999999996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9723-4AF2-B551-654703B84B9A}"/>
                  </c:ext>
                </c:extLst>
              </c15:ser>
            </c15:filteredBarSeries>
            <c15:filteredBarSeries>
              <c15:ser>
                <c:idx val="7"/>
                <c:order val="7"/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5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Munka1!$A$4:$A$9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1000</c:v>
                      </c:pt>
                      <c:pt idx="1">
                        <c:v>800</c:v>
                      </c:pt>
                      <c:pt idx="2">
                        <c:v>600</c:v>
                      </c:pt>
                      <c:pt idx="3">
                        <c:v>400</c:v>
                      </c:pt>
                      <c:pt idx="4">
                        <c:v>200</c:v>
                      </c:pt>
                      <c:pt idx="5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Munka1!$I$4:$I$15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823.28</c:v>
                      </c:pt>
                      <c:pt idx="1">
                        <c:v>906.97</c:v>
                      </c:pt>
                      <c:pt idx="2">
                        <c:v>886.91</c:v>
                      </c:pt>
                      <c:pt idx="3">
                        <c:v>845.81</c:v>
                      </c:pt>
                      <c:pt idx="4">
                        <c:v>917.78</c:v>
                      </c:pt>
                      <c:pt idx="5">
                        <c:v>849.66</c:v>
                      </c:pt>
                      <c:pt idx="6">
                        <c:v>431.29</c:v>
                      </c:pt>
                      <c:pt idx="7">
                        <c:v>264.16000000000003</c:v>
                      </c:pt>
                      <c:pt idx="8">
                        <c:v>88.31</c:v>
                      </c:pt>
                      <c:pt idx="9">
                        <c:v>43.07</c:v>
                      </c:pt>
                      <c:pt idx="10">
                        <c:v>8.82</c:v>
                      </c:pt>
                      <c:pt idx="11">
                        <c:v>4.2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9723-4AF2-B551-654703B84B9A}"/>
                  </c:ext>
                </c:extLst>
              </c15:ser>
            </c15:filteredBarSeries>
          </c:ext>
        </c:extLst>
      </c:barChart>
      <c:catAx>
        <c:axId val="11908301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Mbps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841232"/>
        <c:crosses val="autoZero"/>
        <c:auto val="1"/>
        <c:lblAlgn val="ctr"/>
        <c:lblOffset val="100"/>
        <c:noMultiLvlLbl val="0"/>
      </c:catAx>
      <c:valAx>
        <c:axId val="1190841232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Mbps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0.71452540688887378"/>
              <c:y val="0.917824218656673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830192"/>
        <c:crosses val="autoZero"/>
        <c:crossBetween val="between"/>
        <c:majorUnit val="2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043710010971193E-2"/>
          <c:y val="0.91583028714388603"/>
          <c:w val="0.69278781582635096"/>
          <c:h val="6.97209337779461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5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2251573826558844E-2"/>
          <c:y val="3.2826022082960309E-2"/>
          <c:w val="0.87607534431560197"/>
          <c:h val="0.8100957053600170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Munka1!$L$1</c:f>
              <c:strCache>
                <c:ptCount val="1"/>
                <c:pt idx="0">
                  <c:v>TP_LINK felhasználói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Munka1!$K$4:$K$9</c:f>
              <c:numCache>
                <c:formatCode>General</c:formatCode>
                <c:ptCount val="6"/>
                <c:pt idx="0">
                  <c:v>1000</c:v>
                </c:pt>
                <c:pt idx="1">
                  <c:v>800</c:v>
                </c:pt>
                <c:pt idx="2">
                  <c:v>600</c:v>
                </c:pt>
                <c:pt idx="3">
                  <c:v>400</c:v>
                </c:pt>
                <c:pt idx="4">
                  <c:v>200</c:v>
                </c:pt>
                <c:pt idx="5">
                  <c:v>100</c:v>
                </c:pt>
              </c:numCache>
            </c:numRef>
          </c:cat>
          <c:val>
            <c:numRef>
              <c:f>Munka1!$O$4:$O$9</c:f>
              <c:numCache>
                <c:formatCode>0.00</c:formatCode>
                <c:ptCount val="6"/>
                <c:pt idx="0">
                  <c:v>0.1228803145736066</c:v>
                </c:pt>
                <c:pt idx="1">
                  <c:v>0.1228803145736066</c:v>
                </c:pt>
                <c:pt idx="2">
                  <c:v>0.13516834603096584</c:v>
                </c:pt>
                <c:pt idx="3">
                  <c:v>0.1228803145736066</c:v>
                </c:pt>
                <c:pt idx="4">
                  <c:v>0.1228803145736066</c:v>
                </c:pt>
                <c:pt idx="5">
                  <c:v>0.1228803145736066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55-480D-A94A-83512460A13D}"/>
            </c:ext>
          </c:extLst>
        </c:ser>
        <c:ser>
          <c:idx val="1"/>
          <c:order val="1"/>
          <c:tx>
            <c:strRef>
              <c:f>Munka1!$S$1</c:f>
              <c:strCache>
                <c:ptCount val="1"/>
                <c:pt idx="0">
                  <c:v>TP_LINK vállalati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Munka1!$K$4:$K$9</c:f>
              <c:numCache>
                <c:formatCode>General</c:formatCode>
                <c:ptCount val="6"/>
                <c:pt idx="0">
                  <c:v>1000</c:v>
                </c:pt>
                <c:pt idx="1">
                  <c:v>800</c:v>
                </c:pt>
                <c:pt idx="2">
                  <c:v>600</c:v>
                </c:pt>
                <c:pt idx="3">
                  <c:v>400</c:v>
                </c:pt>
                <c:pt idx="4">
                  <c:v>200</c:v>
                </c:pt>
                <c:pt idx="5">
                  <c:v>100</c:v>
                </c:pt>
              </c:numCache>
            </c:numRef>
          </c:cat>
          <c:val>
            <c:numRef>
              <c:f>Munka1!$Y$4:$Y$9</c:f>
              <c:numCache>
                <c:formatCode>0.00</c:formatCode>
                <c:ptCount val="6"/>
                <c:pt idx="0">
                  <c:v>0.65623690631700882</c:v>
                </c:pt>
                <c:pt idx="1">
                  <c:v>0.65623690631700882</c:v>
                </c:pt>
                <c:pt idx="2">
                  <c:v>0.66382337558837445</c:v>
                </c:pt>
                <c:pt idx="3">
                  <c:v>0.66435014047020557</c:v>
                </c:pt>
                <c:pt idx="4">
                  <c:v>0.6585013691809809</c:v>
                </c:pt>
                <c:pt idx="5">
                  <c:v>0.64993833735074846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55-480D-A94A-83512460A13D}"/>
            </c:ext>
          </c:extLst>
        </c:ser>
        <c:ser>
          <c:idx val="2"/>
          <c:order val="2"/>
          <c:tx>
            <c:strRef>
              <c:f>Munka1!$Z$1</c:f>
              <c:strCache>
                <c:ptCount val="1"/>
                <c:pt idx="0">
                  <c:v>Cisco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Munka1!$K$4:$K$9</c:f>
              <c:numCache>
                <c:formatCode>General</c:formatCode>
                <c:ptCount val="6"/>
                <c:pt idx="0">
                  <c:v>1000</c:v>
                </c:pt>
                <c:pt idx="1">
                  <c:v>800</c:v>
                </c:pt>
                <c:pt idx="2">
                  <c:v>600</c:v>
                </c:pt>
                <c:pt idx="3">
                  <c:v>400</c:v>
                </c:pt>
                <c:pt idx="4">
                  <c:v>200</c:v>
                </c:pt>
                <c:pt idx="5">
                  <c:v>100</c:v>
                </c:pt>
              </c:numCache>
            </c:numRef>
          </c:cat>
          <c:val>
            <c:numRef>
              <c:f>Munka1!$AC$4:$AC$9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55-480D-A94A-83512460A13D}"/>
            </c:ext>
          </c:extLst>
        </c:ser>
        <c:ser>
          <c:idx val="3"/>
          <c:order val="3"/>
          <c:tx>
            <c:strRef>
              <c:f>Munka1!$AG$1</c:f>
              <c:strCache>
                <c:ptCount val="1"/>
                <c:pt idx="0">
                  <c:v>Asus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Munka1!$K$4:$K$9</c:f>
              <c:numCache>
                <c:formatCode>General</c:formatCode>
                <c:ptCount val="6"/>
                <c:pt idx="0">
                  <c:v>1000</c:v>
                </c:pt>
                <c:pt idx="1">
                  <c:v>800</c:v>
                </c:pt>
                <c:pt idx="2">
                  <c:v>600</c:v>
                </c:pt>
                <c:pt idx="3">
                  <c:v>400</c:v>
                </c:pt>
                <c:pt idx="4">
                  <c:v>200</c:v>
                </c:pt>
                <c:pt idx="5">
                  <c:v>100</c:v>
                </c:pt>
              </c:numCache>
            </c:numRef>
          </c:cat>
          <c:val>
            <c:numRef>
              <c:f>Munka1!$AJ$4:$AJ$9</c:f>
              <c:numCache>
                <c:formatCode>0.00</c:formatCode>
                <c:ptCount val="6"/>
                <c:pt idx="0">
                  <c:v>0</c:v>
                </c:pt>
                <c:pt idx="1">
                  <c:v>2.4576364909876247E-3</c:v>
                </c:pt>
                <c:pt idx="2">
                  <c:v>9.8305459639504988E-3</c:v>
                </c:pt>
                <c:pt idx="3">
                  <c:v>3.6868624800234784E-3</c:v>
                </c:pt>
                <c:pt idx="4">
                  <c:v>2.4575156973867252E-3</c:v>
                </c:pt>
                <c:pt idx="5">
                  <c:v>1.3834894370603479E-3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755-480D-A94A-83512460A13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190830192"/>
        <c:axId val="1190841232"/>
      </c:barChart>
      <c:catAx>
        <c:axId val="11908301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Mbps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841232"/>
        <c:crosses val="autoZero"/>
        <c:auto val="1"/>
        <c:lblAlgn val="ctr"/>
        <c:lblOffset val="100"/>
        <c:noMultiLvlLbl val="0"/>
      </c:catAx>
      <c:valAx>
        <c:axId val="1190841232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%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0.72608002521624737"/>
              <c:y val="0.912154792199766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830192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68721481023498E-2"/>
          <c:y val="0.91009570536001716"/>
          <c:w val="0.7208762107200033"/>
          <c:h val="7.19991916856409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5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4416071822797858E-2"/>
          <c:y val="2.9146793852676205E-2"/>
          <c:w val="0.89068131086417934"/>
          <c:h val="0.8260812688557014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Munka1!$B$1</c:f>
              <c:strCache>
                <c:ptCount val="1"/>
                <c:pt idx="0">
                  <c:v>TP_LINK felhasználói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Munka1!$A$10:$A$15</c:f>
              <c:numCache>
                <c:formatCode>General</c:formatCode>
                <c:ptCount val="6"/>
                <c:pt idx="0">
                  <c:v>50</c:v>
                </c:pt>
                <c:pt idx="1">
                  <c:v>30</c:v>
                </c:pt>
                <c:pt idx="2">
                  <c:v>10</c:v>
                </c:pt>
                <c:pt idx="3">
                  <c:v>5</c:v>
                </c:pt>
                <c:pt idx="4">
                  <c:v>1</c:v>
                </c:pt>
                <c:pt idx="5">
                  <c:v>0.5</c:v>
                </c:pt>
              </c:numCache>
            </c:numRef>
          </c:cat>
          <c:val>
            <c:numRef>
              <c:f>Munka1!$B$10:$B$15</c:f>
              <c:numCache>
                <c:formatCode>General</c:formatCode>
                <c:ptCount val="6"/>
                <c:pt idx="0">
                  <c:v>96.52</c:v>
                </c:pt>
                <c:pt idx="1">
                  <c:v>93.43</c:v>
                </c:pt>
                <c:pt idx="2">
                  <c:v>75.16</c:v>
                </c:pt>
                <c:pt idx="3">
                  <c:v>44.25</c:v>
                </c:pt>
                <c:pt idx="4">
                  <c:v>9.0500000000000007</c:v>
                </c:pt>
                <c:pt idx="5">
                  <c:v>4.42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C2-4456-A867-6FD8D95ECA1E}"/>
            </c:ext>
          </c:extLst>
        </c:ser>
        <c:ser>
          <c:idx val="1"/>
          <c:order val="1"/>
          <c:tx>
            <c:strRef>
              <c:f>Munka1!$D$1</c:f>
              <c:strCache>
                <c:ptCount val="1"/>
                <c:pt idx="0">
                  <c:v>TP_LINK vállalati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Munka1!$A$10:$A$15</c:f>
              <c:numCache>
                <c:formatCode>General</c:formatCode>
                <c:ptCount val="6"/>
                <c:pt idx="0">
                  <c:v>50</c:v>
                </c:pt>
                <c:pt idx="1">
                  <c:v>30</c:v>
                </c:pt>
                <c:pt idx="2">
                  <c:v>10</c:v>
                </c:pt>
                <c:pt idx="3">
                  <c:v>5</c:v>
                </c:pt>
                <c:pt idx="4">
                  <c:v>1</c:v>
                </c:pt>
                <c:pt idx="5">
                  <c:v>0.5</c:v>
                </c:pt>
              </c:numCache>
            </c:numRef>
          </c:cat>
          <c:val>
            <c:numRef>
              <c:f>Munka1!$D$10:$D$15</c:f>
              <c:numCache>
                <c:formatCode>General</c:formatCode>
                <c:ptCount val="6"/>
                <c:pt idx="0">
                  <c:v>164.11</c:v>
                </c:pt>
                <c:pt idx="1">
                  <c:v>187.8</c:v>
                </c:pt>
                <c:pt idx="2">
                  <c:v>87.21</c:v>
                </c:pt>
                <c:pt idx="3">
                  <c:v>45.07</c:v>
                </c:pt>
                <c:pt idx="4">
                  <c:v>9.08</c:v>
                </c:pt>
                <c:pt idx="5">
                  <c:v>4.3499999999999996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C2-4456-A867-6FD8D95ECA1E}"/>
            </c:ext>
          </c:extLst>
        </c:ser>
        <c:ser>
          <c:idx val="2"/>
          <c:order val="2"/>
          <c:tx>
            <c:strRef>
              <c:f>Munka1!$F$1</c:f>
              <c:strCache>
                <c:ptCount val="1"/>
                <c:pt idx="0">
                  <c:v>Cisco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Munka1!$A$10:$A$15</c:f>
              <c:numCache>
                <c:formatCode>General</c:formatCode>
                <c:ptCount val="6"/>
                <c:pt idx="0">
                  <c:v>50</c:v>
                </c:pt>
                <c:pt idx="1">
                  <c:v>30</c:v>
                </c:pt>
                <c:pt idx="2">
                  <c:v>10</c:v>
                </c:pt>
                <c:pt idx="3">
                  <c:v>5</c:v>
                </c:pt>
                <c:pt idx="4">
                  <c:v>1</c:v>
                </c:pt>
                <c:pt idx="5">
                  <c:v>0.5</c:v>
                </c:pt>
              </c:numCache>
            </c:numRef>
          </c:cat>
          <c:val>
            <c:numRef>
              <c:f>Munka1!$F$10:$F$15</c:f>
              <c:numCache>
                <c:formatCode>General</c:formatCode>
                <c:ptCount val="6"/>
                <c:pt idx="0">
                  <c:v>98.24</c:v>
                </c:pt>
                <c:pt idx="1">
                  <c:v>98.11</c:v>
                </c:pt>
                <c:pt idx="2">
                  <c:v>86.54</c:v>
                </c:pt>
                <c:pt idx="3">
                  <c:v>44.51</c:v>
                </c:pt>
                <c:pt idx="4">
                  <c:v>8.98</c:v>
                </c:pt>
                <c:pt idx="5">
                  <c:v>4.43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C2-4456-A867-6FD8D95ECA1E}"/>
            </c:ext>
          </c:extLst>
        </c:ser>
        <c:ser>
          <c:idx val="3"/>
          <c:order val="3"/>
          <c:tx>
            <c:strRef>
              <c:f>Munka1!$H$1</c:f>
              <c:strCache>
                <c:ptCount val="1"/>
                <c:pt idx="0">
                  <c:v>Asus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Munka1!$A$10:$A$15</c:f>
              <c:numCache>
                <c:formatCode>General</c:formatCode>
                <c:ptCount val="6"/>
                <c:pt idx="0">
                  <c:v>50</c:v>
                </c:pt>
                <c:pt idx="1">
                  <c:v>30</c:v>
                </c:pt>
                <c:pt idx="2">
                  <c:v>10</c:v>
                </c:pt>
                <c:pt idx="3">
                  <c:v>5</c:v>
                </c:pt>
                <c:pt idx="4">
                  <c:v>1</c:v>
                </c:pt>
                <c:pt idx="5">
                  <c:v>0.5</c:v>
                </c:pt>
              </c:numCache>
            </c:numRef>
          </c:cat>
          <c:val>
            <c:numRef>
              <c:f>Munka1!$H$10:$H$15</c:f>
              <c:numCache>
                <c:formatCode>General</c:formatCode>
                <c:ptCount val="6"/>
                <c:pt idx="0">
                  <c:v>440.02</c:v>
                </c:pt>
                <c:pt idx="1">
                  <c:v>269.52</c:v>
                </c:pt>
                <c:pt idx="2">
                  <c:v>90.22</c:v>
                </c:pt>
                <c:pt idx="3">
                  <c:v>44.14</c:v>
                </c:pt>
                <c:pt idx="4">
                  <c:v>9.09</c:v>
                </c:pt>
                <c:pt idx="5">
                  <c:v>4.3499999999999996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DC2-4456-A867-6FD8D95ECA1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190830192"/>
        <c:axId val="1190841232"/>
        <c:extLst>
          <c:ext xmlns:c15="http://schemas.microsoft.com/office/drawing/2012/chart" uri="{02D57815-91ED-43cb-92C2-25804820EDAC}">
            <c15:filteredBarSeries>
              <c15:ser>
                <c:idx val="4"/>
                <c:order val="4"/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5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Munka1!$A$10:$A$15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50</c:v>
                      </c:pt>
                      <c:pt idx="1">
                        <c:v>30</c:v>
                      </c:pt>
                      <c:pt idx="2">
                        <c:v>10</c:v>
                      </c:pt>
                      <c:pt idx="3">
                        <c:v>5</c:v>
                      </c:pt>
                      <c:pt idx="4">
                        <c:v>1</c:v>
                      </c:pt>
                      <c:pt idx="5">
                        <c:v>0.5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Munka1!$F$4:$F$15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98.33</c:v>
                      </c:pt>
                      <c:pt idx="1">
                        <c:v>97.07</c:v>
                      </c:pt>
                      <c:pt idx="2">
                        <c:v>97.48</c:v>
                      </c:pt>
                      <c:pt idx="3">
                        <c:v>97.31</c:v>
                      </c:pt>
                      <c:pt idx="4">
                        <c:v>96.91</c:v>
                      </c:pt>
                      <c:pt idx="5">
                        <c:v>98.07</c:v>
                      </c:pt>
                      <c:pt idx="6">
                        <c:v>98.24</c:v>
                      </c:pt>
                      <c:pt idx="7">
                        <c:v>98.11</c:v>
                      </c:pt>
                      <c:pt idx="8">
                        <c:v>86.54</c:v>
                      </c:pt>
                      <c:pt idx="9">
                        <c:v>44.51</c:v>
                      </c:pt>
                      <c:pt idx="10">
                        <c:v>8.98</c:v>
                      </c:pt>
                      <c:pt idx="11">
                        <c:v>4.43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2DC2-4456-A867-6FD8D95ECA1E}"/>
                  </c:ext>
                </c:extLst>
              </c15:ser>
            </c15:filteredBarSeries>
            <c15:filteredBarSeries>
              <c15:ser>
                <c:idx val="5"/>
                <c:order val="5"/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5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Munka1!$A$10:$A$15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50</c:v>
                      </c:pt>
                      <c:pt idx="1">
                        <c:v>30</c:v>
                      </c:pt>
                      <c:pt idx="2">
                        <c:v>10</c:v>
                      </c:pt>
                      <c:pt idx="3">
                        <c:v>5</c:v>
                      </c:pt>
                      <c:pt idx="4">
                        <c:v>1</c:v>
                      </c:pt>
                      <c:pt idx="5">
                        <c:v>0.5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Munka1!$G$4:$G$15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94.27</c:v>
                      </c:pt>
                      <c:pt idx="1">
                        <c:v>93.1</c:v>
                      </c:pt>
                      <c:pt idx="2">
                        <c:v>93.42</c:v>
                      </c:pt>
                      <c:pt idx="3">
                        <c:v>93.24</c:v>
                      </c:pt>
                      <c:pt idx="4">
                        <c:v>92.87</c:v>
                      </c:pt>
                      <c:pt idx="5">
                        <c:v>93.76</c:v>
                      </c:pt>
                      <c:pt idx="6">
                        <c:v>94.07</c:v>
                      </c:pt>
                      <c:pt idx="7">
                        <c:v>94.27</c:v>
                      </c:pt>
                      <c:pt idx="8">
                        <c:v>84.31</c:v>
                      </c:pt>
                      <c:pt idx="9">
                        <c:v>43.4</c:v>
                      </c:pt>
                      <c:pt idx="10">
                        <c:v>8.7100000000000009</c:v>
                      </c:pt>
                      <c:pt idx="11">
                        <c:v>4.28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2DC2-4456-A867-6FD8D95ECA1E}"/>
                  </c:ext>
                </c:extLst>
              </c15:ser>
            </c15:filteredBarSeries>
            <c15:filteredBarSeries>
              <c15:ser>
                <c:idx val="6"/>
                <c:order val="6"/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5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Munka1!$A$10:$A$15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50</c:v>
                      </c:pt>
                      <c:pt idx="1">
                        <c:v>30</c:v>
                      </c:pt>
                      <c:pt idx="2">
                        <c:v>10</c:v>
                      </c:pt>
                      <c:pt idx="3">
                        <c:v>5</c:v>
                      </c:pt>
                      <c:pt idx="4">
                        <c:v>1</c:v>
                      </c:pt>
                      <c:pt idx="5">
                        <c:v>0.5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Munka1!$H$4:$H$15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848.03</c:v>
                      </c:pt>
                      <c:pt idx="1">
                        <c:v>931.68</c:v>
                      </c:pt>
                      <c:pt idx="2">
                        <c:v>911.54</c:v>
                      </c:pt>
                      <c:pt idx="3">
                        <c:v>870.28</c:v>
                      </c:pt>
                      <c:pt idx="4">
                        <c:v>942.09</c:v>
                      </c:pt>
                      <c:pt idx="5">
                        <c:v>868.06</c:v>
                      </c:pt>
                      <c:pt idx="6">
                        <c:v>440.02</c:v>
                      </c:pt>
                      <c:pt idx="7">
                        <c:v>269.52</c:v>
                      </c:pt>
                      <c:pt idx="8">
                        <c:v>90.22</c:v>
                      </c:pt>
                      <c:pt idx="9">
                        <c:v>44.14</c:v>
                      </c:pt>
                      <c:pt idx="10">
                        <c:v>9.09</c:v>
                      </c:pt>
                      <c:pt idx="11">
                        <c:v>4.3499999999999996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2DC2-4456-A867-6FD8D95ECA1E}"/>
                  </c:ext>
                </c:extLst>
              </c15:ser>
            </c15:filteredBarSeries>
            <c15:filteredBarSeries>
              <c15:ser>
                <c:idx val="7"/>
                <c:order val="7"/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5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Munka1!$A$10:$A$15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50</c:v>
                      </c:pt>
                      <c:pt idx="1">
                        <c:v>30</c:v>
                      </c:pt>
                      <c:pt idx="2">
                        <c:v>10</c:v>
                      </c:pt>
                      <c:pt idx="3">
                        <c:v>5</c:v>
                      </c:pt>
                      <c:pt idx="4">
                        <c:v>1</c:v>
                      </c:pt>
                      <c:pt idx="5">
                        <c:v>0.5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Munka1!$I$4:$I$15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823.28</c:v>
                      </c:pt>
                      <c:pt idx="1">
                        <c:v>906.97</c:v>
                      </c:pt>
                      <c:pt idx="2">
                        <c:v>886.91</c:v>
                      </c:pt>
                      <c:pt idx="3">
                        <c:v>845.81</c:v>
                      </c:pt>
                      <c:pt idx="4">
                        <c:v>917.78</c:v>
                      </c:pt>
                      <c:pt idx="5">
                        <c:v>849.66</c:v>
                      </c:pt>
                      <c:pt idx="6">
                        <c:v>431.29</c:v>
                      </c:pt>
                      <c:pt idx="7">
                        <c:v>264.16000000000003</c:v>
                      </c:pt>
                      <c:pt idx="8">
                        <c:v>88.31</c:v>
                      </c:pt>
                      <c:pt idx="9">
                        <c:v>43.07</c:v>
                      </c:pt>
                      <c:pt idx="10">
                        <c:v>8.82</c:v>
                      </c:pt>
                      <c:pt idx="11">
                        <c:v>4.2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2DC2-4456-A867-6FD8D95ECA1E}"/>
                  </c:ext>
                </c:extLst>
              </c15:ser>
            </c15:filteredBarSeries>
          </c:ext>
        </c:extLst>
      </c:barChart>
      <c:catAx>
        <c:axId val="11908301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Mbps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841232"/>
        <c:crosses val="autoZero"/>
        <c:auto val="1"/>
        <c:lblAlgn val="ctr"/>
        <c:lblOffset val="100"/>
        <c:noMultiLvlLbl val="0"/>
      </c:catAx>
      <c:valAx>
        <c:axId val="1190841232"/>
        <c:scaling>
          <c:orientation val="minMax"/>
          <c:max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Mbps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0.65846383103981165"/>
              <c:y val="0.929949843312511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830192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37547526185389E-2"/>
          <c:y val="0.92547183589332738"/>
          <c:w val="0.65636789560183484"/>
          <c:h val="6.39293299784267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5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2589297447426643E-2"/>
          <c:y val="3.5205632901264203E-2"/>
          <c:w val="0.87345941703159891"/>
          <c:h val="0.786727703204166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Munka1!$L$1</c:f>
              <c:strCache>
                <c:ptCount val="1"/>
                <c:pt idx="0">
                  <c:v>TP_LINK felhasználói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Munka1!$K$10:$K$15</c:f>
              <c:numCache>
                <c:formatCode>General</c:formatCode>
                <c:ptCount val="6"/>
                <c:pt idx="0">
                  <c:v>50</c:v>
                </c:pt>
                <c:pt idx="1">
                  <c:v>30</c:v>
                </c:pt>
                <c:pt idx="2">
                  <c:v>10</c:v>
                </c:pt>
                <c:pt idx="3">
                  <c:v>5</c:v>
                </c:pt>
                <c:pt idx="4">
                  <c:v>1</c:v>
                </c:pt>
                <c:pt idx="5">
                  <c:v>0.5</c:v>
                </c:pt>
              </c:numCache>
            </c:numRef>
          </c:cat>
          <c:val>
            <c:numRef>
              <c:f>Munka1!$O$10:$O$15</c:f>
              <c:numCache>
                <c:formatCode>0.00</c:formatCode>
                <c:ptCount val="6"/>
                <c:pt idx="0">
                  <c:v>0.13513513513512976</c:v>
                </c:pt>
                <c:pt idx="1">
                  <c:v>0.13513513513512976</c:v>
                </c:pt>
                <c:pt idx="2">
                  <c:v>1.4029180695843024E-2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DD-4F4B-97B6-4F998B412C3D}"/>
            </c:ext>
          </c:extLst>
        </c:ser>
        <c:ser>
          <c:idx val="1"/>
          <c:order val="1"/>
          <c:tx>
            <c:strRef>
              <c:f>Munka1!$S$1</c:f>
              <c:strCache>
                <c:ptCount val="1"/>
                <c:pt idx="0">
                  <c:v>TP_LINK vállalati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Munka1!$K$10:$K$15</c:f>
              <c:numCache>
                <c:formatCode>General</c:formatCode>
                <c:ptCount val="6"/>
                <c:pt idx="0">
                  <c:v>50</c:v>
                </c:pt>
                <c:pt idx="1">
                  <c:v>30</c:v>
                </c:pt>
                <c:pt idx="2">
                  <c:v>10</c:v>
                </c:pt>
                <c:pt idx="3">
                  <c:v>5</c:v>
                </c:pt>
                <c:pt idx="4">
                  <c:v>1</c:v>
                </c:pt>
                <c:pt idx="5">
                  <c:v>0.5</c:v>
                </c:pt>
              </c:numCache>
            </c:numRef>
          </c:cat>
          <c:val>
            <c:numRef>
              <c:f>Munka1!$Y$10:$Y$15</c:f>
              <c:numCache>
                <c:formatCode>0.00</c:formatCode>
                <c:ptCount val="6"/>
                <c:pt idx="0">
                  <c:v>0.59862003990246071</c:v>
                </c:pt>
                <c:pt idx="1">
                  <c:v>0.52311424592299749</c:v>
                </c:pt>
                <c:pt idx="2">
                  <c:v>0.26771436448855807</c:v>
                </c:pt>
                <c:pt idx="3">
                  <c:v>9.7474884604941678E-2</c:v>
                </c:pt>
                <c:pt idx="4">
                  <c:v>1.345895020188408E-3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DD-4F4B-97B6-4F998B412C3D}"/>
            </c:ext>
          </c:extLst>
        </c:ser>
        <c:ser>
          <c:idx val="2"/>
          <c:order val="2"/>
          <c:tx>
            <c:strRef>
              <c:f>Munka1!$Z$1</c:f>
              <c:strCache>
                <c:ptCount val="1"/>
                <c:pt idx="0">
                  <c:v>Cisco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Munka1!$K$10:$K$15</c:f>
              <c:numCache>
                <c:formatCode>General</c:formatCode>
                <c:ptCount val="6"/>
                <c:pt idx="0">
                  <c:v>50</c:v>
                </c:pt>
                <c:pt idx="1">
                  <c:v>30</c:v>
                </c:pt>
                <c:pt idx="2">
                  <c:v>10</c:v>
                </c:pt>
                <c:pt idx="3">
                  <c:v>5</c:v>
                </c:pt>
                <c:pt idx="4">
                  <c:v>1</c:v>
                </c:pt>
                <c:pt idx="5">
                  <c:v>0.5</c:v>
                </c:pt>
              </c:numCache>
            </c:numRef>
          </c:cat>
          <c:val>
            <c:numRef>
              <c:f>Munka1!$AC$10:$AC$15</c:f>
              <c:numCache>
                <c:formatCode>0.00</c:formatCode>
                <c:ptCount val="6"/>
                <c:pt idx="0">
                  <c:v>0</c:v>
                </c:pt>
                <c:pt idx="1">
                  <c:v>1.2285012285005337E-2</c:v>
                </c:pt>
                <c:pt idx="2">
                  <c:v>0</c:v>
                </c:pt>
                <c:pt idx="3">
                  <c:v>8.1146875845277577E-2</c:v>
                </c:pt>
                <c:pt idx="4">
                  <c:v>0.13422818791946156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DD-4F4B-97B6-4F998B412C3D}"/>
            </c:ext>
          </c:extLst>
        </c:ser>
        <c:ser>
          <c:idx val="3"/>
          <c:order val="3"/>
          <c:tx>
            <c:strRef>
              <c:f>Munka1!$AG$1</c:f>
              <c:strCache>
                <c:ptCount val="1"/>
                <c:pt idx="0">
                  <c:v>Asus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Munka1!$K$10:$K$15</c:f>
              <c:numCache>
                <c:formatCode>General</c:formatCode>
                <c:ptCount val="6"/>
                <c:pt idx="0">
                  <c:v>50</c:v>
                </c:pt>
                <c:pt idx="1">
                  <c:v>30</c:v>
                </c:pt>
                <c:pt idx="2">
                  <c:v>10</c:v>
                </c:pt>
                <c:pt idx="3">
                  <c:v>5</c:v>
                </c:pt>
                <c:pt idx="4">
                  <c:v>1</c:v>
                </c:pt>
                <c:pt idx="5">
                  <c:v>0.5</c:v>
                </c:pt>
              </c:numCache>
            </c:numRef>
          </c:cat>
          <c:val>
            <c:numRef>
              <c:f>Munka1!$AJ$10:$AJ$15</c:f>
              <c:numCache>
                <c:formatCode>0.00</c:formatCode>
                <c:ptCount val="6"/>
                <c:pt idx="0">
                  <c:v>1.6720543975026203E-2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4DD-4F4B-97B6-4F998B412C3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190830192"/>
        <c:axId val="1190841232"/>
      </c:barChart>
      <c:catAx>
        <c:axId val="11908301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Mbps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841232"/>
        <c:crosses val="autoZero"/>
        <c:auto val="1"/>
        <c:lblAlgn val="ctr"/>
        <c:lblOffset val="100"/>
        <c:noMultiLvlLbl val="0"/>
      </c:catAx>
      <c:valAx>
        <c:axId val="1190841232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%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0.87258016969800289"/>
              <c:y val="0.899385728488211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830192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5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139065</xdr:colOff>
      <xdr:row>17</xdr:row>
      <xdr:rowOff>38099</xdr:rowOff>
    </xdr:from>
    <xdr:to>
      <xdr:col>14</xdr:col>
      <xdr:colOff>542925</xdr:colOff>
      <xdr:row>41</xdr:row>
      <xdr:rowOff>87629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D04FD312-911B-49DF-9EB5-E401960310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251459</xdr:colOff>
      <xdr:row>17</xdr:row>
      <xdr:rowOff>152399</xdr:rowOff>
    </xdr:from>
    <xdr:to>
      <xdr:col>27</xdr:col>
      <xdr:colOff>354329</xdr:colOff>
      <xdr:row>41</xdr:row>
      <xdr:rowOff>66674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D3FE141D-8E4E-4324-AF50-E53647D898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42</xdr:row>
      <xdr:rowOff>0</xdr:rowOff>
    </xdr:from>
    <xdr:to>
      <xdr:col>15</xdr:col>
      <xdr:colOff>228600</xdr:colOff>
      <xdr:row>68</xdr:row>
      <xdr:rowOff>85725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719396E0-4831-48AA-9C51-E5C3E00BBB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26670</xdr:colOff>
      <xdr:row>42</xdr:row>
      <xdr:rowOff>76200</xdr:rowOff>
    </xdr:from>
    <xdr:to>
      <xdr:col>27</xdr:col>
      <xdr:colOff>361950</xdr:colOff>
      <xdr:row>64</xdr:row>
      <xdr:rowOff>64770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E8450C7B-3655-46B7-BFE0-BC44C998B9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AA9FD-8287-4E95-9660-FA3A9D014437}">
  <dimension ref="A1:AM15"/>
  <sheetViews>
    <sheetView tabSelected="1" topLeftCell="L4" workbookViewId="0">
      <selection activeCell="Y2" sqref="Y2"/>
    </sheetView>
  </sheetViews>
  <sheetFormatPr defaultRowHeight="14.4" x14ac:dyDescent="0.3"/>
  <sheetData>
    <row r="1" spans="1:39" x14ac:dyDescent="0.3">
      <c r="B1" s="6" t="s">
        <v>14</v>
      </c>
      <c r="C1" s="6"/>
      <c r="D1" s="6" t="s">
        <v>13</v>
      </c>
      <c r="E1" s="6"/>
      <c r="F1" s="6" t="s">
        <v>0</v>
      </c>
      <c r="G1" s="6"/>
      <c r="H1" s="6" t="s">
        <v>1</v>
      </c>
      <c r="I1" s="6"/>
      <c r="L1" s="5" t="s">
        <v>14</v>
      </c>
      <c r="M1" s="6"/>
      <c r="N1" s="6"/>
      <c r="O1" s="6"/>
      <c r="P1" s="6"/>
      <c r="Q1" s="6"/>
      <c r="R1" s="7"/>
      <c r="S1" s="5" t="s">
        <v>13</v>
      </c>
      <c r="T1" s="6"/>
      <c r="U1" s="6"/>
      <c r="V1" s="6"/>
      <c r="W1" s="6"/>
      <c r="X1" s="6"/>
      <c r="Y1" s="7"/>
      <c r="Z1" s="5" t="s">
        <v>0</v>
      </c>
      <c r="AA1" s="6"/>
      <c r="AB1" s="6"/>
      <c r="AC1" s="6"/>
      <c r="AD1" s="6"/>
      <c r="AE1" s="6"/>
      <c r="AF1" s="7"/>
      <c r="AG1" s="5" t="s">
        <v>1</v>
      </c>
      <c r="AH1" s="6"/>
      <c r="AI1" s="6"/>
      <c r="AJ1" s="6"/>
      <c r="AK1" s="6"/>
      <c r="AL1" s="6"/>
      <c r="AM1" s="7"/>
    </row>
    <row r="2" spans="1:39" x14ac:dyDescent="0.3">
      <c r="A2" t="s">
        <v>2</v>
      </c>
      <c r="B2" s="1" t="s">
        <v>3</v>
      </c>
      <c r="C2" s="2" t="s">
        <v>4</v>
      </c>
      <c r="D2" t="s">
        <v>3</v>
      </c>
      <c r="E2" s="2" t="s">
        <v>4</v>
      </c>
      <c r="F2" t="s">
        <v>3</v>
      </c>
      <c r="G2" s="2" t="s">
        <v>4</v>
      </c>
      <c r="H2" t="s">
        <v>3</v>
      </c>
      <c r="I2" s="2" t="s">
        <v>4</v>
      </c>
      <c r="K2" t="s">
        <v>2</v>
      </c>
      <c r="L2" s="1" t="s">
        <v>2</v>
      </c>
      <c r="M2" t="s">
        <v>3</v>
      </c>
      <c r="N2" t="s">
        <v>4</v>
      </c>
      <c r="O2" t="s">
        <v>5</v>
      </c>
      <c r="P2" t="s">
        <v>9</v>
      </c>
      <c r="Q2" t="s">
        <v>10</v>
      </c>
      <c r="R2" s="2" t="s">
        <v>6</v>
      </c>
      <c r="S2" s="1" t="s">
        <v>2</v>
      </c>
      <c r="T2" t="s">
        <v>3</v>
      </c>
      <c r="U2" t="s">
        <v>4</v>
      </c>
      <c r="V2" t="s">
        <v>5</v>
      </c>
      <c r="W2" t="s">
        <v>9</v>
      </c>
      <c r="X2" t="s">
        <v>10</v>
      </c>
      <c r="Y2" s="2" t="s">
        <v>15</v>
      </c>
      <c r="Z2" s="1" t="s">
        <v>2</v>
      </c>
      <c r="AA2" t="s">
        <v>3</v>
      </c>
      <c r="AB2" t="s">
        <v>4</v>
      </c>
      <c r="AC2" t="s">
        <v>5</v>
      </c>
      <c r="AD2" t="s">
        <v>9</v>
      </c>
      <c r="AE2" t="s">
        <v>10</v>
      </c>
      <c r="AF2" s="2" t="s">
        <v>11</v>
      </c>
      <c r="AG2" s="1" t="s">
        <v>2</v>
      </c>
      <c r="AH2" t="s">
        <v>3</v>
      </c>
      <c r="AI2" t="s">
        <v>4</v>
      </c>
      <c r="AJ2" t="s">
        <v>5</v>
      </c>
      <c r="AK2" t="s">
        <v>9</v>
      </c>
      <c r="AL2" t="s">
        <v>10</v>
      </c>
      <c r="AM2" s="2" t="s">
        <v>11</v>
      </c>
    </row>
    <row r="3" spans="1:39" x14ac:dyDescent="0.3">
      <c r="A3" t="s">
        <v>7</v>
      </c>
      <c r="B3" s="1" t="s">
        <v>7</v>
      </c>
      <c r="C3" s="2" t="s">
        <v>7</v>
      </c>
      <c r="D3" t="s">
        <v>7</v>
      </c>
      <c r="E3" s="2" t="s">
        <v>7</v>
      </c>
      <c r="F3" t="s">
        <v>7</v>
      </c>
      <c r="G3" s="2" t="s">
        <v>7</v>
      </c>
      <c r="H3" t="s">
        <v>7</v>
      </c>
      <c r="I3" s="2" t="s">
        <v>7</v>
      </c>
      <c r="K3" t="s">
        <v>7</v>
      </c>
      <c r="L3" s="1" t="s">
        <v>7</v>
      </c>
      <c r="M3" t="s">
        <v>7</v>
      </c>
      <c r="N3" t="s">
        <v>7</v>
      </c>
      <c r="O3" t="s">
        <v>8</v>
      </c>
      <c r="P3" t="s">
        <v>12</v>
      </c>
      <c r="Q3" t="s">
        <v>12</v>
      </c>
      <c r="R3" s="2"/>
      <c r="S3" s="1" t="s">
        <v>7</v>
      </c>
      <c r="T3" t="s">
        <v>7</v>
      </c>
      <c r="U3" t="s">
        <v>7</v>
      </c>
      <c r="V3" t="s">
        <v>8</v>
      </c>
      <c r="W3" t="s">
        <v>12</v>
      </c>
      <c r="X3" t="s">
        <v>12</v>
      </c>
      <c r="Y3" s="2"/>
      <c r="Z3" s="1" t="s">
        <v>7</v>
      </c>
      <c r="AA3" t="s">
        <v>7</v>
      </c>
      <c r="AB3" t="s">
        <v>7</v>
      </c>
      <c r="AC3" t="s">
        <v>8</v>
      </c>
      <c r="AD3" t="s">
        <v>12</v>
      </c>
      <c r="AE3" t="s">
        <v>12</v>
      </c>
      <c r="AF3" s="2"/>
      <c r="AG3" s="1" t="s">
        <v>7</v>
      </c>
      <c r="AH3" t="s">
        <v>7</v>
      </c>
      <c r="AI3" t="s">
        <v>7</v>
      </c>
      <c r="AJ3" t="s">
        <v>8</v>
      </c>
      <c r="AK3" t="s">
        <v>12</v>
      </c>
      <c r="AL3" t="s">
        <v>12</v>
      </c>
      <c r="AM3" s="2"/>
    </row>
    <row r="4" spans="1:39" x14ac:dyDescent="0.3">
      <c r="A4">
        <v>1000</v>
      </c>
      <c r="B4">
        <v>93.19</v>
      </c>
      <c r="C4" s="2">
        <v>91.67</v>
      </c>
      <c r="D4">
        <v>194.67</v>
      </c>
      <c r="E4" s="2">
        <v>189.55</v>
      </c>
      <c r="F4">
        <v>98.33</v>
      </c>
      <c r="G4" s="2">
        <v>94.27</v>
      </c>
      <c r="H4">
        <v>848.03</v>
      </c>
      <c r="I4" s="2">
        <v>823.28</v>
      </c>
      <c r="K4">
        <v>1000</v>
      </c>
      <c r="L4" s="1">
        <v>1000</v>
      </c>
      <c r="M4">
        <v>98.44</v>
      </c>
      <c r="N4">
        <v>0</v>
      </c>
      <c r="O4" s="3">
        <f>100-((Q4*100)/P4)</f>
        <v>0.1228803145736066</v>
      </c>
      <c r="P4">
        <v>8138</v>
      </c>
      <c r="Q4">
        <v>8128</v>
      </c>
      <c r="R4" s="4">
        <f>O4*100</f>
        <v>12.28803145736066</v>
      </c>
      <c r="S4" s="1">
        <v>1000</v>
      </c>
      <c r="T4">
        <v>981.54</v>
      </c>
      <c r="U4">
        <v>0</v>
      </c>
      <c r="V4" s="3">
        <f>100-((X4*100)/W4)</f>
        <v>65.623690631700882</v>
      </c>
      <c r="W4">
        <v>81146</v>
      </c>
      <c r="X4">
        <v>27895</v>
      </c>
      <c r="Y4" s="4">
        <f>V4/100</f>
        <v>0.65623690631700882</v>
      </c>
      <c r="Z4" s="1">
        <v>1000</v>
      </c>
      <c r="AA4">
        <v>98.44</v>
      </c>
      <c r="AB4">
        <v>0</v>
      </c>
      <c r="AC4" s="3">
        <f>100-((AE4*100)/AD4)</f>
        <v>0</v>
      </c>
      <c r="AD4">
        <v>8138</v>
      </c>
      <c r="AE4">
        <v>8138</v>
      </c>
      <c r="AF4" s="2">
        <f>AC4*10</f>
        <v>0</v>
      </c>
      <c r="AG4" s="1">
        <v>1000</v>
      </c>
      <c r="AH4">
        <v>984.26</v>
      </c>
      <c r="AI4">
        <v>0</v>
      </c>
      <c r="AJ4" s="3">
        <f>100-((AL4*100)/AK4)</f>
        <v>0</v>
      </c>
      <c r="AK4">
        <v>81371</v>
      </c>
      <c r="AL4">
        <v>81371</v>
      </c>
      <c r="AM4" s="2">
        <f>AJ4*100</f>
        <v>0</v>
      </c>
    </row>
    <row r="5" spans="1:39" x14ac:dyDescent="0.3">
      <c r="A5">
        <v>800</v>
      </c>
      <c r="B5">
        <v>94.64</v>
      </c>
      <c r="C5" s="2">
        <v>91.04</v>
      </c>
      <c r="D5">
        <v>200.42</v>
      </c>
      <c r="E5" s="2">
        <v>195.14</v>
      </c>
      <c r="F5">
        <v>97.07</v>
      </c>
      <c r="G5" s="2">
        <v>93.1</v>
      </c>
      <c r="H5">
        <v>931.68</v>
      </c>
      <c r="I5" s="2">
        <v>906.97</v>
      </c>
      <c r="K5">
        <v>800</v>
      </c>
      <c r="L5" s="1">
        <v>800</v>
      </c>
      <c r="M5">
        <v>98.44</v>
      </c>
      <c r="N5">
        <v>0</v>
      </c>
      <c r="O5" s="3">
        <f t="shared" ref="O5:O15" si="0">100-((Q5*100)/P5)</f>
        <v>0.1228803145736066</v>
      </c>
      <c r="P5">
        <v>8138</v>
      </c>
      <c r="Q5">
        <v>8128</v>
      </c>
      <c r="R5" s="4">
        <f t="shared" ref="R5:R15" si="1">O5*100</f>
        <v>12.28803145736066</v>
      </c>
      <c r="S5" s="1">
        <v>800</v>
      </c>
      <c r="T5">
        <v>981.65</v>
      </c>
      <c r="U5">
        <v>0</v>
      </c>
      <c r="V5" s="3">
        <f t="shared" ref="V5:V15" si="2">100-((X5*100)/W5)</f>
        <v>65.623690631700882</v>
      </c>
      <c r="W5">
        <v>81146</v>
      </c>
      <c r="X5">
        <v>27895</v>
      </c>
      <c r="Y5" s="4">
        <f t="shared" ref="Y5:Y15" si="3">V5/100</f>
        <v>0.65623690631700882</v>
      </c>
      <c r="Z5" s="1">
        <v>800</v>
      </c>
      <c r="AA5">
        <v>98.44</v>
      </c>
      <c r="AB5">
        <v>0</v>
      </c>
      <c r="AC5" s="3">
        <f t="shared" ref="AC5:AC15" si="4">100-((AE5*100)/AD5)</f>
        <v>0</v>
      </c>
      <c r="AD5">
        <v>8138</v>
      </c>
      <c r="AE5">
        <v>8138</v>
      </c>
      <c r="AF5" s="2">
        <f t="shared" ref="AF5:AF15" si="5">AC5*10</f>
        <v>0</v>
      </c>
      <c r="AG5" s="1">
        <v>800</v>
      </c>
      <c r="AH5">
        <v>984.32</v>
      </c>
      <c r="AI5">
        <v>0</v>
      </c>
      <c r="AJ5" s="3">
        <f t="shared" ref="AJ5:AJ15" si="6">100-((AL5*100)/AK5)</f>
        <v>2.4576364909876247E-3</v>
      </c>
      <c r="AK5">
        <v>81379</v>
      </c>
      <c r="AL5">
        <v>81377</v>
      </c>
      <c r="AM5" s="4">
        <f>AJ5*100</f>
        <v>0.24576364909876247</v>
      </c>
    </row>
    <row r="6" spans="1:39" x14ac:dyDescent="0.3">
      <c r="A6">
        <v>600</v>
      </c>
      <c r="B6">
        <v>97.39</v>
      </c>
      <c r="C6" s="2">
        <v>93.69</v>
      </c>
      <c r="D6">
        <v>203.07</v>
      </c>
      <c r="E6" s="2">
        <v>197.66</v>
      </c>
      <c r="F6">
        <v>97.48</v>
      </c>
      <c r="G6" s="2">
        <v>93.42</v>
      </c>
      <c r="H6">
        <v>911.54</v>
      </c>
      <c r="I6" s="2">
        <v>886.91</v>
      </c>
      <c r="K6">
        <v>600</v>
      </c>
      <c r="L6" s="1">
        <v>600</v>
      </c>
      <c r="M6">
        <v>98.44</v>
      </c>
      <c r="N6">
        <v>0</v>
      </c>
      <c r="O6" s="3">
        <f t="shared" si="0"/>
        <v>0.13516834603096584</v>
      </c>
      <c r="P6">
        <v>8138</v>
      </c>
      <c r="Q6">
        <v>8127</v>
      </c>
      <c r="R6" s="4">
        <f t="shared" si="1"/>
        <v>13.516834603096584</v>
      </c>
      <c r="S6" s="1">
        <v>600</v>
      </c>
      <c r="T6">
        <v>971.36</v>
      </c>
      <c r="U6">
        <v>0</v>
      </c>
      <c r="V6" s="3">
        <f t="shared" si="2"/>
        <v>66.382337558837449</v>
      </c>
      <c r="W6">
        <v>80306</v>
      </c>
      <c r="X6">
        <v>26997</v>
      </c>
      <c r="Y6" s="4">
        <f t="shared" si="3"/>
        <v>0.66382337558837445</v>
      </c>
      <c r="Z6" s="1">
        <v>600</v>
      </c>
      <c r="AA6">
        <v>98.44</v>
      </c>
      <c r="AB6">
        <v>0</v>
      </c>
      <c r="AC6" s="3">
        <f t="shared" si="4"/>
        <v>0</v>
      </c>
      <c r="AD6">
        <v>8138</v>
      </c>
      <c r="AE6">
        <v>8138</v>
      </c>
      <c r="AF6" s="2">
        <f t="shared" si="5"/>
        <v>0</v>
      </c>
      <c r="AG6" s="1">
        <v>600</v>
      </c>
      <c r="AH6">
        <v>984.34</v>
      </c>
      <c r="AI6">
        <v>0</v>
      </c>
      <c r="AJ6" s="3">
        <f t="shared" si="6"/>
        <v>9.8305459639504988E-3</v>
      </c>
      <c r="AK6">
        <v>81379</v>
      </c>
      <c r="AL6">
        <v>81371</v>
      </c>
      <c r="AM6" s="4">
        <f t="shared" ref="AM6:AM15" si="7">AJ6*100</f>
        <v>0.98305459639504988</v>
      </c>
    </row>
    <row r="7" spans="1:39" x14ac:dyDescent="0.3">
      <c r="A7">
        <v>400</v>
      </c>
      <c r="B7">
        <v>97.39</v>
      </c>
      <c r="C7" s="2">
        <v>93.69</v>
      </c>
      <c r="D7">
        <v>204.7</v>
      </c>
      <c r="E7" s="2">
        <v>199.28</v>
      </c>
      <c r="F7">
        <v>97.31</v>
      </c>
      <c r="G7" s="2">
        <v>93.24</v>
      </c>
      <c r="H7">
        <v>870.28</v>
      </c>
      <c r="I7" s="2">
        <v>845.81</v>
      </c>
      <c r="K7">
        <v>400</v>
      </c>
      <c r="L7" s="1">
        <v>400</v>
      </c>
      <c r="M7">
        <v>99.44</v>
      </c>
      <c r="N7">
        <v>0</v>
      </c>
      <c r="O7" s="3">
        <f t="shared" si="0"/>
        <v>0.1228803145736066</v>
      </c>
      <c r="P7">
        <v>8138</v>
      </c>
      <c r="Q7">
        <v>8128</v>
      </c>
      <c r="R7" s="4">
        <f t="shared" si="1"/>
        <v>12.28803145736066</v>
      </c>
      <c r="S7" s="1">
        <v>400</v>
      </c>
      <c r="T7">
        <v>981.64</v>
      </c>
      <c r="U7">
        <v>0</v>
      </c>
      <c r="V7" s="3">
        <f t="shared" si="2"/>
        <v>66.435014047020559</v>
      </c>
      <c r="W7">
        <v>81156</v>
      </c>
      <c r="X7">
        <v>27240</v>
      </c>
      <c r="Y7" s="4">
        <f t="shared" si="3"/>
        <v>0.66435014047020557</v>
      </c>
      <c r="Z7" s="1">
        <v>400</v>
      </c>
      <c r="AA7">
        <v>98.44</v>
      </c>
      <c r="AB7">
        <v>0</v>
      </c>
      <c r="AC7" s="3">
        <f t="shared" si="4"/>
        <v>0</v>
      </c>
      <c r="AD7">
        <v>8138</v>
      </c>
      <c r="AE7">
        <v>8138</v>
      </c>
      <c r="AF7" s="2">
        <f t="shared" si="5"/>
        <v>0</v>
      </c>
      <c r="AG7" s="1">
        <v>400</v>
      </c>
      <c r="AH7">
        <v>984.2</v>
      </c>
      <c r="AI7">
        <v>0</v>
      </c>
      <c r="AJ7" s="3">
        <f t="shared" si="6"/>
        <v>3.6868624800234784E-3</v>
      </c>
      <c r="AK7">
        <v>81370</v>
      </c>
      <c r="AL7">
        <v>81367</v>
      </c>
      <c r="AM7" s="4">
        <f t="shared" si="7"/>
        <v>0.36868624800234784</v>
      </c>
    </row>
    <row r="8" spans="1:39" x14ac:dyDescent="0.3">
      <c r="A8">
        <v>200</v>
      </c>
      <c r="B8">
        <v>95.88</v>
      </c>
      <c r="C8" s="2">
        <v>85.52</v>
      </c>
      <c r="D8">
        <v>201.25</v>
      </c>
      <c r="E8" s="2">
        <v>195.88</v>
      </c>
      <c r="F8">
        <v>96.91</v>
      </c>
      <c r="G8" s="2">
        <v>92.87</v>
      </c>
      <c r="H8">
        <v>942.09</v>
      </c>
      <c r="I8" s="2">
        <v>917.78</v>
      </c>
      <c r="K8">
        <v>200</v>
      </c>
      <c r="L8" s="1">
        <v>200</v>
      </c>
      <c r="M8">
        <v>98.44</v>
      </c>
      <c r="N8">
        <v>0</v>
      </c>
      <c r="O8" s="3">
        <f t="shared" si="0"/>
        <v>0.1228803145736066</v>
      </c>
      <c r="P8">
        <v>8138</v>
      </c>
      <c r="Q8">
        <v>8128</v>
      </c>
      <c r="R8" s="4">
        <f t="shared" si="1"/>
        <v>12.28803145736066</v>
      </c>
      <c r="S8" s="1">
        <v>200</v>
      </c>
      <c r="T8">
        <v>971.74</v>
      </c>
      <c r="U8">
        <v>0</v>
      </c>
      <c r="V8" s="3">
        <f t="shared" si="2"/>
        <v>65.850136918098087</v>
      </c>
      <c r="W8">
        <v>80340</v>
      </c>
      <c r="X8">
        <v>27436</v>
      </c>
      <c r="Y8" s="4">
        <f t="shared" si="3"/>
        <v>0.6585013691809809</v>
      </c>
      <c r="Z8" s="1">
        <v>200</v>
      </c>
      <c r="AA8">
        <v>98.44</v>
      </c>
      <c r="AB8">
        <v>0</v>
      </c>
      <c r="AC8" s="3">
        <f t="shared" si="4"/>
        <v>0</v>
      </c>
      <c r="AD8">
        <v>8138</v>
      </c>
      <c r="AE8">
        <v>8138</v>
      </c>
      <c r="AF8" s="2">
        <f t="shared" si="5"/>
        <v>0</v>
      </c>
      <c r="AG8" s="1">
        <v>200</v>
      </c>
      <c r="AH8">
        <v>984.34</v>
      </c>
      <c r="AI8">
        <v>0</v>
      </c>
      <c r="AJ8" s="3">
        <f t="shared" si="6"/>
        <v>2.4575156973867252E-3</v>
      </c>
      <c r="AK8">
        <v>81383</v>
      </c>
      <c r="AL8">
        <v>81381</v>
      </c>
      <c r="AM8" s="4">
        <f t="shared" si="7"/>
        <v>0.24575156973867252</v>
      </c>
    </row>
    <row r="9" spans="1:39" x14ac:dyDescent="0.3">
      <c r="A9">
        <v>100</v>
      </c>
      <c r="B9">
        <v>89.92</v>
      </c>
      <c r="C9" s="2">
        <v>85.52</v>
      </c>
      <c r="D9">
        <v>179.04</v>
      </c>
      <c r="E9" s="2">
        <v>174.26</v>
      </c>
      <c r="F9">
        <v>98.07</v>
      </c>
      <c r="G9" s="2">
        <v>93.76</v>
      </c>
      <c r="H9">
        <v>868.06</v>
      </c>
      <c r="I9" s="2">
        <v>849.66</v>
      </c>
      <c r="K9">
        <v>100</v>
      </c>
      <c r="L9" s="1">
        <v>100</v>
      </c>
      <c r="M9">
        <v>98.44</v>
      </c>
      <c r="N9">
        <v>0</v>
      </c>
      <c r="O9" s="3">
        <f t="shared" si="0"/>
        <v>0.1228803145736066</v>
      </c>
      <c r="P9">
        <v>8138</v>
      </c>
      <c r="Q9">
        <v>8128</v>
      </c>
      <c r="R9" s="4">
        <f t="shared" si="1"/>
        <v>12.28803145736066</v>
      </c>
      <c r="S9" s="1">
        <v>100</v>
      </c>
      <c r="T9">
        <v>863.03</v>
      </c>
      <c r="U9">
        <v>0</v>
      </c>
      <c r="V9" s="3">
        <f t="shared" si="2"/>
        <v>64.993833735074844</v>
      </c>
      <c r="W9">
        <v>71356</v>
      </c>
      <c r="X9">
        <v>24979</v>
      </c>
      <c r="Y9" s="4">
        <f t="shared" si="3"/>
        <v>0.64993833735074846</v>
      </c>
      <c r="Z9" s="1">
        <v>100</v>
      </c>
      <c r="AA9">
        <v>98.44</v>
      </c>
      <c r="AB9">
        <v>0</v>
      </c>
      <c r="AC9" s="3">
        <f t="shared" si="4"/>
        <v>0</v>
      </c>
      <c r="AD9">
        <v>8139</v>
      </c>
      <c r="AE9">
        <v>8139</v>
      </c>
      <c r="AF9" s="2">
        <f t="shared" si="5"/>
        <v>0</v>
      </c>
      <c r="AG9" s="1">
        <v>100</v>
      </c>
      <c r="AH9">
        <v>874.21</v>
      </c>
      <c r="AI9">
        <v>0</v>
      </c>
      <c r="AJ9" s="3">
        <f t="shared" si="6"/>
        <v>1.3834894370603479E-3</v>
      </c>
      <c r="AK9">
        <v>72281</v>
      </c>
      <c r="AL9">
        <v>72280</v>
      </c>
      <c r="AM9" s="4">
        <f t="shared" si="7"/>
        <v>0.13834894370603479</v>
      </c>
    </row>
    <row r="10" spans="1:39" x14ac:dyDescent="0.3">
      <c r="A10">
        <v>50</v>
      </c>
      <c r="B10">
        <v>96.52</v>
      </c>
      <c r="C10" s="2">
        <v>92.82</v>
      </c>
      <c r="D10">
        <v>164.11</v>
      </c>
      <c r="E10" s="2">
        <v>159.85</v>
      </c>
      <c r="F10">
        <v>98.24</v>
      </c>
      <c r="G10" s="2">
        <v>94.07</v>
      </c>
      <c r="H10">
        <v>440.02</v>
      </c>
      <c r="I10" s="2">
        <v>431.29</v>
      </c>
      <c r="K10">
        <v>50</v>
      </c>
      <c r="L10" s="1">
        <v>50</v>
      </c>
      <c r="M10">
        <v>98.44</v>
      </c>
      <c r="N10">
        <v>0</v>
      </c>
      <c r="O10" s="3">
        <f t="shared" si="0"/>
        <v>0.13513513513512976</v>
      </c>
      <c r="P10">
        <v>8140</v>
      </c>
      <c r="Q10">
        <v>8129</v>
      </c>
      <c r="R10" s="4">
        <f t="shared" si="1"/>
        <v>13.513513513512976</v>
      </c>
      <c r="S10" s="1">
        <v>50</v>
      </c>
      <c r="T10">
        <v>436.45</v>
      </c>
      <c r="U10">
        <v>0</v>
      </c>
      <c r="V10" s="3">
        <f t="shared" si="2"/>
        <v>59.862003990246066</v>
      </c>
      <c r="W10">
        <v>36088</v>
      </c>
      <c r="X10">
        <v>14485</v>
      </c>
      <c r="Y10" s="4">
        <f t="shared" si="3"/>
        <v>0.59862003990246071</v>
      </c>
      <c r="Z10" s="1">
        <v>50</v>
      </c>
      <c r="AA10">
        <v>98.44</v>
      </c>
      <c r="AB10">
        <v>0</v>
      </c>
      <c r="AC10" s="3">
        <f t="shared" si="4"/>
        <v>0</v>
      </c>
      <c r="AD10">
        <v>8140</v>
      </c>
      <c r="AE10">
        <v>8140</v>
      </c>
      <c r="AF10" s="2">
        <f t="shared" si="5"/>
        <v>0</v>
      </c>
      <c r="AG10" s="1">
        <v>50</v>
      </c>
      <c r="AH10">
        <v>433.9</v>
      </c>
      <c r="AI10">
        <v>0</v>
      </c>
      <c r="AJ10" s="3">
        <f t="shared" si="6"/>
        <v>1.6720543975026203E-2</v>
      </c>
      <c r="AK10">
        <v>35884</v>
      </c>
      <c r="AL10">
        <v>35878</v>
      </c>
      <c r="AM10" s="4">
        <f t="shared" si="7"/>
        <v>1.6720543975026203</v>
      </c>
    </row>
    <row r="11" spans="1:39" x14ac:dyDescent="0.3">
      <c r="A11">
        <v>30</v>
      </c>
      <c r="B11">
        <v>93.43</v>
      </c>
      <c r="C11" s="2">
        <v>89.97</v>
      </c>
      <c r="D11">
        <v>187.8</v>
      </c>
      <c r="E11" s="2">
        <v>182.8</v>
      </c>
      <c r="F11">
        <v>98.11</v>
      </c>
      <c r="G11" s="2">
        <v>94.27</v>
      </c>
      <c r="H11">
        <v>269.52</v>
      </c>
      <c r="I11" s="2">
        <v>264.16000000000003</v>
      </c>
      <c r="K11">
        <v>30</v>
      </c>
      <c r="L11" s="1">
        <v>30</v>
      </c>
      <c r="M11">
        <v>98.44</v>
      </c>
      <c r="N11">
        <v>0</v>
      </c>
      <c r="O11" s="3">
        <f t="shared" si="0"/>
        <v>0.13513513513512976</v>
      </c>
      <c r="P11">
        <v>8140</v>
      </c>
      <c r="Q11">
        <v>8129</v>
      </c>
      <c r="R11" s="4">
        <f t="shared" si="1"/>
        <v>13.513513513512976</v>
      </c>
      <c r="S11" s="1">
        <v>30</v>
      </c>
      <c r="T11">
        <v>269.2</v>
      </c>
      <c r="U11">
        <v>0</v>
      </c>
      <c r="V11" s="3">
        <f t="shared" si="2"/>
        <v>52.311424592299744</v>
      </c>
      <c r="W11">
        <v>22259</v>
      </c>
      <c r="X11">
        <v>10615</v>
      </c>
      <c r="Y11" s="4">
        <f t="shared" si="3"/>
        <v>0.52311424592299749</v>
      </c>
      <c r="Z11" s="1">
        <v>30</v>
      </c>
      <c r="AA11">
        <v>98.44</v>
      </c>
      <c r="AB11">
        <v>0</v>
      </c>
      <c r="AC11" s="3">
        <f t="shared" si="4"/>
        <v>1.2285012285005337E-2</v>
      </c>
      <c r="AD11">
        <v>8140</v>
      </c>
      <c r="AE11">
        <v>8139</v>
      </c>
      <c r="AF11" s="2">
        <f t="shared" si="5"/>
        <v>0.12285012285005337</v>
      </c>
      <c r="AG11" s="1">
        <v>30</v>
      </c>
      <c r="AH11">
        <v>266.10000000000002</v>
      </c>
      <c r="AI11">
        <v>0</v>
      </c>
      <c r="AJ11" s="3">
        <f t="shared" si="6"/>
        <v>0</v>
      </c>
      <c r="AK11">
        <v>22003</v>
      </c>
      <c r="AL11">
        <v>22003</v>
      </c>
      <c r="AM11" s="2">
        <f t="shared" si="7"/>
        <v>0</v>
      </c>
    </row>
    <row r="12" spans="1:39" x14ac:dyDescent="0.3">
      <c r="A12">
        <v>10</v>
      </c>
      <c r="B12">
        <v>75.16</v>
      </c>
      <c r="C12" s="2">
        <v>42.93</v>
      </c>
      <c r="D12">
        <v>87.21</v>
      </c>
      <c r="E12" s="2">
        <v>84.97</v>
      </c>
      <c r="F12">
        <v>86.54</v>
      </c>
      <c r="G12" s="2">
        <v>84.31</v>
      </c>
      <c r="H12">
        <v>90.22</v>
      </c>
      <c r="I12" s="2">
        <v>88.31</v>
      </c>
      <c r="K12">
        <v>10</v>
      </c>
      <c r="L12" s="1">
        <v>10</v>
      </c>
      <c r="M12">
        <v>86.14</v>
      </c>
      <c r="N12">
        <v>0</v>
      </c>
      <c r="O12" s="3">
        <f t="shared" si="0"/>
        <v>1.4029180695843024E-2</v>
      </c>
      <c r="P12">
        <v>7128</v>
      </c>
      <c r="Q12">
        <v>7127</v>
      </c>
      <c r="R12" s="4">
        <f t="shared" si="1"/>
        <v>1.4029180695843024</v>
      </c>
      <c r="S12" s="1">
        <v>10</v>
      </c>
      <c r="T12">
        <v>87.67</v>
      </c>
      <c r="U12">
        <v>0</v>
      </c>
      <c r="V12" s="3">
        <f t="shared" si="2"/>
        <v>26.771436448855809</v>
      </c>
      <c r="W12">
        <v>7254</v>
      </c>
      <c r="X12">
        <v>5312</v>
      </c>
      <c r="Y12" s="4">
        <f t="shared" si="3"/>
        <v>0.26771436448855807</v>
      </c>
      <c r="Z12" s="1">
        <v>10</v>
      </c>
      <c r="AA12">
        <v>86.51</v>
      </c>
      <c r="AB12">
        <v>0</v>
      </c>
      <c r="AC12" s="3">
        <f t="shared" si="4"/>
        <v>0</v>
      </c>
      <c r="AD12">
        <v>7158</v>
      </c>
      <c r="AE12">
        <v>7158</v>
      </c>
      <c r="AF12" s="2">
        <f t="shared" si="5"/>
        <v>0</v>
      </c>
      <c r="AG12" s="1">
        <v>10</v>
      </c>
      <c r="AH12">
        <v>87.32</v>
      </c>
      <c r="AI12">
        <v>0</v>
      </c>
      <c r="AJ12" s="3">
        <f t="shared" si="6"/>
        <v>0</v>
      </c>
      <c r="AK12">
        <v>7226</v>
      </c>
      <c r="AL12">
        <v>7226</v>
      </c>
      <c r="AM12" s="2">
        <f t="shared" si="7"/>
        <v>0</v>
      </c>
    </row>
    <row r="13" spans="1:39" x14ac:dyDescent="0.3">
      <c r="A13">
        <v>5</v>
      </c>
      <c r="B13">
        <v>44.25</v>
      </c>
      <c r="C13" s="2">
        <v>42.93</v>
      </c>
      <c r="D13">
        <v>45.07</v>
      </c>
      <c r="E13" s="2">
        <v>43.89</v>
      </c>
      <c r="F13">
        <v>44.51</v>
      </c>
      <c r="G13" s="2">
        <v>43.4</v>
      </c>
      <c r="H13">
        <v>44.14</v>
      </c>
      <c r="I13" s="2">
        <v>43.07</v>
      </c>
      <c r="K13">
        <v>5</v>
      </c>
      <c r="L13" s="1">
        <v>5</v>
      </c>
      <c r="M13">
        <v>44.65</v>
      </c>
      <c r="N13">
        <v>0</v>
      </c>
      <c r="O13" s="3">
        <f t="shared" si="0"/>
        <v>0</v>
      </c>
      <c r="P13">
        <v>3697</v>
      </c>
      <c r="Q13">
        <v>3697</v>
      </c>
      <c r="R13" s="4">
        <f t="shared" si="1"/>
        <v>0</v>
      </c>
      <c r="S13" s="1">
        <v>5</v>
      </c>
      <c r="T13">
        <v>44.48</v>
      </c>
      <c r="U13">
        <v>0</v>
      </c>
      <c r="V13" s="3">
        <f t="shared" si="2"/>
        <v>9.7474884604941678</v>
      </c>
      <c r="W13">
        <v>3683</v>
      </c>
      <c r="X13">
        <v>3324</v>
      </c>
      <c r="Y13" s="4">
        <f t="shared" si="3"/>
        <v>9.7474884604941678E-2</v>
      </c>
      <c r="Z13" s="1">
        <v>5</v>
      </c>
      <c r="AA13">
        <v>44.64</v>
      </c>
      <c r="AB13">
        <v>0</v>
      </c>
      <c r="AC13" s="3">
        <f t="shared" si="4"/>
        <v>8.1146875845277577E-2</v>
      </c>
      <c r="AD13">
        <v>3697</v>
      </c>
      <c r="AE13">
        <v>3694</v>
      </c>
      <c r="AF13" s="2">
        <f t="shared" si="5"/>
        <v>0.81146875845277577</v>
      </c>
      <c r="AG13" s="1">
        <v>5</v>
      </c>
      <c r="AH13">
        <v>44.09</v>
      </c>
      <c r="AI13">
        <v>0</v>
      </c>
      <c r="AJ13" s="3">
        <f t="shared" si="6"/>
        <v>0</v>
      </c>
      <c r="AK13">
        <v>3651</v>
      </c>
      <c r="AL13">
        <v>3651</v>
      </c>
      <c r="AM13" s="2">
        <f t="shared" si="7"/>
        <v>0</v>
      </c>
    </row>
    <row r="14" spans="1:39" x14ac:dyDescent="0.3">
      <c r="A14">
        <v>1</v>
      </c>
      <c r="B14">
        <v>9.0500000000000007</v>
      </c>
      <c r="C14" s="2">
        <v>8.77</v>
      </c>
      <c r="D14">
        <v>9.08</v>
      </c>
      <c r="E14" s="2">
        <v>8.76</v>
      </c>
      <c r="F14">
        <v>8.98</v>
      </c>
      <c r="G14" s="2">
        <v>8.7100000000000009</v>
      </c>
      <c r="H14">
        <v>9.09</v>
      </c>
      <c r="I14" s="2">
        <v>8.82</v>
      </c>
      <c r="K14">
        <v>1</v>
      </c>
      <c r="L14" s="1">
        <v>1</v>
      </c>
      <c r="M14">
        <v>8.8699999999999992</v>
      </c>
      <c r="N14">
        <v>0</v>
      </c>
      <c r="O14" s="3">
        <f t="shared" si="0"/>
        <v>0</v>
      </c>
      <c r="P14">
        <v>740</v>
      </c>
      <c r="Q14">
        <v>740</v>
      </c>
      <c r="R14" s="4">
        <f t="shared" si="1"/>
        <v>0</v>
      </c>
      <c r="S14" s="1">
        <v>1</v>
      </c>
      <c r="T14">
        <v>8.91</v>
      </c>
      <c r="U14">
        <v>0</v>
      </c>
      <c r="V14" s="3">
        <f t="shared" si="2"/>
        <v>0.13458950201884079</v>
      </c>
      <c r="W14">
        <v>743</v>
      </c>
      <c r="X14">
        <v>742</v>
      </c>
      <c r="Y14" s="4">
        <f t="shared" si="3"/>
        <v>1.345895020188408E-3</v>
      </c>
      <c r="Z14" s="1">
        <v>1</v>
      </c>
      <c r="AA14">
        <v>8.92</v>
      </c>
      <c r="AB14">
        <v>0</v>
      </c>
      <c r="AC14" s="3">
        <f t="shared" si="4"/>
        <v>0.13422818791946156</v>
      </c>
      <c r="AD14">
        <v>745</v>
      </c>
      <c r="AE14">
        <v>744</v>
      </c>
      <c r="AF14" s="2">
        <f t="shared" si="5"/>
        <v>1.3422818791946156</v>
      </c>
      <c r="AG14" s="1">
        <v>1</v>
      </c>
      <c r="AH14">
        <v>8.76</v>
      </c>
      <c r="AI14">
        <v>0</v>
      </c>
      <c r="AJ14" s="3">
        <f t="shared" si="6"/>
        <v>0</v>
      </c>
      <c r="AK14">
        <v>731</v>
      </c>
      <c r="AL14">
        <v>731</v>
      </c>
      <c r="AM14" s="2">
        <f t="shared" si="7"/>
        <v>0</v>
      </c>
    </row>
    <row r="15" spans="1:39" x14ac:dyDescent="0.3">
      <c r="A15">
        <v>0.5</v>
      </c>
      <c r="B15">
        <v>4.42</v>
      </c>
      <c r="C15" s="2">
        <v>4.2699999999999996</v>
      </c>
      <c r="D15">
        <v>4.3499999999999996</v>
      </c>
      <c r="E15" s="2">
        <v>4.18</v>
      </c>
      <c r="F15">
        <v>4.43</v>
      </c>
      <c r="G15" s="2">
        <v>4.28</v>
      </c>
      <c r="H15">
        <v>4.3499999999999996</v>
      </c>
      <c r="I15" s="2">
        <v>4.2</v>
      </c>
      <c r="K15">
        <v>0.5</v>
      </c>
      <c r="L15" s="1">
        <v>0.5</v>
      </c>
      <c r="M15">
        <v>4.2699999999999996</v>
      </c>
      <c r="N15">
        <v>0</v>
      </c>
      <c r="O15" s="3">
        <f t="shared" si="0"/>
        <v>0</v>
      </c>
      <c r="P15">
        <v>358</v>
      </c>
      <c r="Q15">
        <v>358</v>
      </c>
      <c r="R15" s="4">
        <f t="shared" si="1"/>
        <v>0</v>
      </c>
      <c r="S15" s="1">
        <v>0.5</v>
      </c>
      <c r="T15">
        <v>4.3499999999999996</v>
      </c>
      <c r="U15">
        <v>0</v>
      </c>
      <c r="V15" s="3">
        <f t="shared" si="2"/>
        <v>0</v>
      </c>
      <c r="W15">
        <v>365</v>
      </c>
      <c r="X15">
        <v>365</v>
      </c>
      <c r="Y15" s="4">
        <f t="shared" si="3"/>
        <v>0</v>
      </c>
      <c r="Z15" s="1">
        <v>0.5</v>
      </c>
      <c r="AA15">
        <v>4.28</v>
      </c>
      <c r="AB15">
        <v>0</v>
      </c>
      <c r="AC15" s="3">
        <f t="shared" si="4"/>
        <v>0</v>
      </c>
      <c r="AD15">
        <v>359</v>
      </c>
      <c r="AE15">
        <v>359</v>
      </c>
      <c r="AF15" s="2">
        <f t="shared" si="5"/>
        <v>0</v>
      </c>
      <c r="AG15" s="1">
        <v>0.5</v>
      </c>
      <c r="AH15">
        <v>8.76</v>
      </c>
      <c r="AI15">
        <v>0</v>
      </c>
      <c r="AJ15" s="3">
        <f t="shared" si="6"/>
        <v>0</v>
      </c>
      <c r="AK15">
        <v>731</v>
      </c>
      <c r="AL15">
        <v>731</v>
      </c>
      <c r="AM15" s="2">
        <f t="shared" si="7"/>
        <v>0</v>
      </c>
    </row>
  </sheetData>
  <mergeCells count="8">
    <mergeCell ref="AG1:AM1"/>
    <mergeCell ref="L1:R1"/>
    <mergeCell ref="S1:Y1"/>
    <mergeCell ref="Z1:AF1"/>
    <mergeCell ref="B1:C1"/>
    <mergeCell ref="D1:E1"/>
    <mergeCell ref="F1:G1"/>
    <mergeCell ref="H1:I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Erszény Péter-Tibor</dc:creator>
  <cp:lastModifiedBy>Erszény Péter-Tibor</cp:lastModifiedBy>
  <dcterms:created xsi:type="dcterms:W3CDTF">2024-04-22T09:39:44Z</dcterms:created>
  <dcterms:modified xsi:type="dcterms:W3CDTF">2024-04-24T16:45:00Z</dcterms:modified>
</cp:coreProperties>
</file>