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IakovlPe\"/>
    </mc:Choice>
  </mc:AlternateContent>
  <xr:revisionPtr revIDLastSave="0" documentId="13_ncr:1_{7EA46060-4EEB-4093-8BA9-0976E708EC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53" i="1" l="1"/>
  <c r="L49" i="1"/>
  <c r="L41" i="1"/>
</calcChain>
</file>

<file path=xl/sharedStrings.xml><?xml version="1.0" encoding="utf-8"?>
<sst xmlns="http://schemas.openxmlformats.org/spreadsheetml/2006/main" count="90" uniqueCount="90">
  <si>
    <t>ticker</t>
  </si>
  <si>
    <t>Assets</t>
  </si>
  <si>
    <t>AssetsCurrent</t>
  </si>
  <si>
    <t>CashAndCashEquivalentsAtCarryingValue</t>
  </si>
  <si>
    <t>EarningsPerShareBasic</t>
  </si>
  <si>
    <t>IncreaseDecreaseInAccountsPayable</t>
  </si>
  <si>
    <t>InterestExpense</t>
  </si>
  <si>
    <t>Liabilities</t>
  </si>
  <si>
    <t>StockholdersEquity</t>
  </si>
  <si>
    <t>LiabilitiesCurrent</t>
  </si>
  <si>
    <t>LongTermDebt</t>
  </si>
  <si>
    <t>NetCashProvidedByUsedInFinancingActivities</t>
  </si>
  <si>
    <t>NetCashProvidedByUsedInInvestingActivities</t>
  </si>
  <si>
    <t>NetCashProvidedByUsedInOperatingActivities</t>
  </si>
  <si>
    <t>NetIncomeLoss</t>
  </si>
  <si>
    <t>OperatingIncomeLoss</t>
  </si>
  <si>
    <t>RetainedEarningsAccumulatedDeficit</t>
  </si>
  <si>
    <t>Revenues</t>
  </si>
  <si>
    <t>AssetsNoncurrent</t>
  </si>
  <si>
    <t>LiabilitiesNoncurrent</t>
  </si>
  <si>
    <t>GrossProfit</t>
  </si>
  <si>
    <t>CIK</t>
  </si>
  <si>
    <t>D/E</t>
  </si>
  <si>
    <t>D/A</t>
  </si>
  <si>
    <t>InterestCoverageRatio</t>
  </si>
  <si>
    <t>D/EBIT</t>
  </si>
  <si>
    <t>CurrentRatio</t>
  </si>
  <si>
    <t>CashRatio</t>
  </si>
  <si>
    <t>ROE</t>
  </si>
  <si>
    <t>ROA</t>
  </si>
  <si>
    <t>OperatingCashFlowRatio</t>
  </si>
  <si>
    <t>A</t>
  </si>
  <si>
    <t>AE</t>
  </si>
  <si>
    <t>AMPY</t>
  </si>
  <si>
    <t>ARCH</t>
  </si>
  <si>
    <t>AVDL</t>
  </si>
  <si>
    <t>B</t>
  </si>
  <si>
    <t>BATL</t>
  </si>
  <si>
    <t>BBIG</t>
  </si>
  <si>
    <t>BLUE</t>
  </si>
  <si>
    <t>BTU</t>
  </si>
  <si>
    <t>CCO</t>
  </si>
  <si>
    <t>CHK</t>
  </si>
  <si>
    <t>CRC</t>
  </si>
  <si>
    <t>DE</t>
  </si>
  <si>
    <t>ESP</t>
  </si>
  <si>
    <t>FAST</t>
  </si>
  <si>
    <t>FE</t>
  </si>
  <si>
    <t>GL</t>
  </si>
  <si>
    <t>GPOR</t>
  </si>
  <si>
    <t>GT</t>
  </si>
  <si>
    <t>GTX</t>
  </si>
  <si>
    <t>HGEN</t>
  </si>
  <si>
    <t>HI</t>
  </si>
  <si>
    <t>HII</t>
  </si>
  <si>
    <t>IHRT</t>
  </si>
  <si>
    <t>IMH</t>
  </si>
  <si>
    <t>ITT</t>
  </si>
  <si>
    <t>J</t>
  </si>
  <si>
    <t>KEY</t>
  </si>
  <si>
    <t>L</t>
  </si>
  <si>
    <t>LIVE</t>
  </si>
  <si>
    <t>M</t>
  </si>
  <si>
    <t>MESA</t>
  </si>
  <si>
    <t>NEXT</t>
  </si>
  <si>
    <t>NRG</t>
  </si>
  <si>
    <t>ON</t>
  </si>
  <si>
    <t>PB</t>
  </si>
  <si>
    <t>PCG</t>
  </si>
  <si>
    <t>PEAK</t>
  </si>
  <si>
    <t>PENN</t>
  </si>
  <si>
    <t>PG</t>
  </si>
  <si>
    <t>PH</t>
  </si>
  <si>
    <t>PI</t>
  </si>
  <si>
    <t>PLUS</t>
  </si>
  <si>
    <t>REX</t>
  </si>
  <si>
    <t>SBOW</t>
  </si>
  <si>
    <t>SD</t>
  </si>
  <si>
    <t>SGBX</t>
  </si>
  <si>
    <t>SIGA</t>
  </si>
  <si>
    <t>TDW</t>
  </si>
  <si>
    <t>TREE</t>
  </si>
  <si>
    <t>UNIT</t>
  </si>
  <si>
    <t>VAL</t>
  </si>
  <si>
    <t>polarity_MD&amp;A</t>
  </si>
  <si>
    <t>subjectivity_MD&amp;A</t>
  </si>
  <si>
    <t>NewsNegative</t>
  </si>
  <si>
    <t>NewsNeutral</t>
  </si>
  <si>
    <t>NewsPositive</t>
  </si>
  <si>
    <t>NewsOverall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</si>
</sst>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4"/>
  <sheetViews>
    <sheetView tabSelected="1" topLeftCell="D1" workbookViewId="0">
      <selection activeCell="AE53" sqref="AE53"/>
    </sheetView>
  </sheetViews>
  <sheetFormatPr defaultRowHeight="14.5" x14ac:dyDescent="0.35"/>
  <cols>
    <col min="12" max="12" width="10.81640625" bestFit="1" customWidth="1"/>
  </cols>
  <sheetData>
    <row r="1" spans="1:37" x14ac:dyDescent="0.35">
      <c r="A1" s="1" t="s">
        <v>86</v>
      </c>
      <c r="B1" s="1" t="s">
        <v>87</v>
      </c>
      <c r="C1" s="1" t="s">
        <v>88</v>
      </c>
      <c r="D1" s="1" t="s">
        <v>89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84</v>
      </c>
      <c r="AB1" s="1" t="s">
        <v>85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</row>
    <row r="2" spans="1:37" x14ac:dyDescent="0.35">
      <c r="A2">
        <v>3.1029999999999999E-2</v>
      </c>
      <c r="B2">
        <v>0.81168000000000007</v>
      </c>
      <c r="C2">
        <v>0.15728</v>
      </c>
      <c r="D2">
        <v>0.16569300000000001</v>
      </c>
      <c r="E2" t="s">
        <v>31</v>
      </c>
      <c r="F2">
        <v>10815000000</v>
      </c>
      <c r="G2">
        <v>5509000000</v>
      </c>
      <c r="H2">
        <v>2218000000</v>
      </c>
      <c r="I2">
        <v>1.65</v>
      </c>
      <c r="J2">
        <v>50000000</v>
      </c>
      <c r="K2">
        <v>110000000</v>
      </c>
      <c r="L2">
        <v>5511000000</v>
      </c>
      <c r="M2">
        <v>5301000000</v>
      </c>
      <c r="N2">
        <v>1692000000</v>
      </c>
      <c r="P2">
        <v>-117000000</v>
      </c>
      <c r="Q2">
        <v>-230000000</v>
      </c>
      <c r="R2">
        <v>731000000</v>
      </c>
      <c r="S2">
        <v>0</v>
      </c>
      <c r="T2">
        <v>419000000</v>
      </c>
      <c r="U2">
        <v>6469000000</v>
      </c>
      <c r="V2">
        <v>4048000000</v>
      </c>
      <c r="Z2">
        <v>1090872</v>
      </c>
      <c r="AA2">
        <v>6.7329599614194935E-2</v>
      </c>
      <c r="AB2">
        <v>0.38333500992770009</v>
      </c>
      <c r="AC2">
        <v>1.0396151669496321</v>
      </c>
      <c r="AD2">
        <v>0.50957004160887653</v>
      </c>
      <c r="AE2">
        <v>3.8090909090909091</v>
      </c>
      <c r="AF2">
        <v>13.1527446300716</v>
      </c>
      <c r="AG2">
        <v>3.2559101654846341</v>
      </c>
      <c r="AH2">
        <v>1.3108747044917259</v>
      </c>
      <c r="AI2">
        <v>0</v>
      </c>
      <c r="AJ2">
        <v>0</v>
      </c>
      <c r="AK2">
        <v>0.1326438033024859</v>
      </c>
    </row>
    <row r="3" spans="1:37" x14ac:dyDescent="0.35">
      <c r="A3">
        <v>1.321E-2</v>
      </c>
      <c r="B3">
        <v>0.77881000000000011</v>
      </c>
      <c r="C3">
        <v>0.20798000000000011</v>
      </c>
      <c r="D3">
        <v>0.32794899999999999</v>
      </c>
      <c r="E3" t="s">
        <v>32</v>
      </c>
      <c r="F3">
        <v>340814000</v>
      </c>
      <c r="G3">
        <v>250945000</v>
      </c>
      <c r="H3">
        <v>80184000</v>
      </c>
      <c r="J3">
        <v>-104887000</v>
      </c>
      <c r="K3">
        <v>2000</v>
      </c>
      <c r="L3">
        <v>183317000</v>
      </c>
      <c r="M3">
        <v>157497000</v>
      </c>
      <c r="N3">
        <v>168603000</v>
      </c>
      <c r="O3">
        <v>0</v>
      </c>
      <c r="P3">
        <v>-3711000</v>
      </c>
      <c r="Q3">
        <v>-23971000</v>
      </c>
      <c r="R3">
        <v>47133000</v>
      </c>
      <c r="S3">
        <v>-6670000</v>
      </c>
      <c r="T3">
        <v>9481000</v>
      </c>
      <c r="U3">
        <v>145382000</v>
      </c>
      <c r="V3">
        <v>849736000</v>
      </c>
      <c r="Z3">
        <v>2178</v>
      </c>
      <c r="AA3">
        <v>-4.0143398268398217E-2</v>
      </c>
      <c r="AB3">
        <v>0.46188958686241338</v>
      </c>
      <c r="AC3">
        <v>1.163939630596138</v>
      </c>
      <c r="AD3">
        <v>0.53787989929991142</v>
      </c>
      <c r="AE3">
        <v>4740.5</v>
      </c>
      <c r="AF3">
        <v>19.335196709207889</v>
      </c>
      <c r="AG3">
        <v>1.488378024115822</v>
      </c>
      <c r="AH3">
        <v>0.47557872635718218</v>
      </c>
      <c r="AI3">
        <v>-4.2350013016120937E-2</v>
      </c>
      <c r="AJ3">
        <v>-1.9570792279659872E-2</v>
      </c>
      <c r="AK3">
        <v>0.25711199725066408</v>
      </c>
    </row>
    <row r="4" spans="1:37" x14ac:dyDescent="0.35">
      <c r="A4">
        <v>5.2320000000000012E-2</v>
      </c>
      <c r="B4">
        <v>0.76592000000000016</v>
      </c>
      <c r="C4">
        <v>0.18176</v>
      </c>
      <c r="D4">
        <v>0.228543</v>
      </c>
      <c r="E4" t="s">
        <v>33</v>
      </c>
      <c r="F4">
        <v>2342107000</v>
      </c>
      <c r="G4">
        <v>192597000</v>
      </c>
      <c r="H4">
        <v>33163000</v>
      </c>
      <c r="J4">
        <v>-4350000</v>
      </c>
      <c r="K4">
        <v>83138000</v>
      </c>
      <c r="L4">
        <v>2002108000</v>
      </c>
      <c r="M4">
        <v>339999000</v>
      </c>
      <c r="N4">
        <v>253754000</v>
      </c>
      <c r="S4">
        <v>-343985000</v>
      </c>
      <c r="T4">
        <v>-407409000</v>
      </c>
      <c r="U4">
        <v>-531076000</v>
      </c>
      <c r="X4">
        <v>1748354000</v>
      </c>
      <c r="Z4">
        <v>1533924</v>
      </c>
      <c r="AA4">
        <v>1.2613925594975111E-2</v>
      </c>
      <c r="AB4">
        <v>0.37275273641162898</v>
      </c>
      <c r="AC4">
        <v>5.8885702605007664</v>
      </c>
      <c r="AD4">
        <v>0.85483199529312703</v>
      </c>
      <c r="AE4">
        <v>-4.9003945247660514</v>
      </c>
      <c r="AF4">
        <v>-4.9142458806751934</v>
      </c>
      <c r="AG4">
        <v>0.75899099127501435</v>
      </c>
      <c r="AH4">
        <v>0.130689565484682</v>
      </c>
      <c r="AI4">
        <v>-1.011723563892835</v>
      </c>
      <c r="AJ4">
        <v>-0.14686989108524931</v>
      </c>
    </row>
    <row r="5" spans="1:37" x14ac:dyDescent="0.35">
      <c r="A5">
        <v>1.1039999999999999E-2</v>
      </c>
      <c r="B5">
        <v>0.87559000000000009</v>
      </c>
      <c r="C5">
        <v>0.11337</v>
      </c>
      <c r="D5">
        <v>0.165324</v>
      </c>
      <c r="E5" t="s">
        <v>34</v>
      </c>
      <c r="F5">
        <v>8990193000</v>
      </c>
      <c r="G5">
        <v>1782071000</v>
      </c>
      <c r="H5">
        <v>911099000</v>
      </c>
      <c r="I5">
        <v>-3.03</v>
      </c>
      <c r="K5">
        <v>381267000</v>
      </c>
      <c r="L5">
        <v>6736944000</v>
      </c>
      <c r="M5">
        <v>2253249000</v>
      </c>
      <c r="N5">
        <v>488222000</v>
      </c>
      <c r="P5">
        <v>-54710000</v>
      </c>
      <c r="Q5">
        <v>125445000</v>
      </c>
      <c r="R5">
        <v>55742000</v>
      </c>
      <c r="S5">
        <v>-641832000</v>
      </c>
      <c r="T5">
        <v>-340678000</v>
      </c>
      <c r="U5">
        <v>-771349000</v>
      </c>
      <c r="V5">
        <v>800000000</v>
      </c>
      <c r="W5">
        <v>473836000</v>
      </c>
      <c r="Y5">
        <v>-44801000</v>
      </c>
      <c r="Z5">
        <v>1037676</v>
      </c>
      <c r="AA5">
        <v>-1.483217848542928E-2</v>
      </c>
      <c r="AB5">
        <v>0.35816704279552591</v>
      </c>
      <c r="AC5">
        <v>2.989879946690313</v>
      </c>
      <c r="AD5">
        <v>0.74936589236738305</v>
      </c>
      <c r="AE5">
        <v>-0.89354179616908891</v>
      </c>
      <c r="AF5">
        <v>-19.775107286058979</v>
      </c>
      <c r="AG5">
        <v>3.6501243286865401</v>
      </c>
      <c r="AH5">
        <v>1.866157198979153</v>
      </c>
      <c r="AI5">
        <v>-0.28484734709745801</v>
      </c>
      <c r="AJ5">
        <v>-7.1392460651289694E-2</v>
      </c>
      <c r="AK5">
        <v>8.2740779795705596E-3</v>
      </c>
    </row>
    <row r="6" spans="1:37" x14ac:dyDescent="0.35">
      <c r="A6">
        <v>1.103E-2</v>
      </c>
      <c r="B6">
        <v>0.88069999999999993</v>
      </c>
      <c r="C6">
        <v>0.10828</v>
      </c>
      <c r="D6">
        <v>0.20808699999999999</v>
      </c>
      <c r="E6" t="s">
        <v>35</v>
      </c>
      <c r="F6">
        <v>245482000</v>
      </c>
      <c r="G6">
        <v>181186000</v>
      </c>
      <c r="H6">
        <v>39215000</v>
      </c>
      <c r="I6">
        <v>-1</v>
      </c>
      <c r="J6">
        <v>-434000</v>
      </c>
      <c r="L6">
        <v>203413000</v>
      </c>
      <c r="M6">
        <v>42069000</v>
      </c>
      <c r="N6">
        <v>62421000</v>
      </c>
      <c r="O6">
        <v>815000</v>
      </c>
      <c r="P6">
        <v>-7954000</v>
      </c>
      <c r="Q6">
        <v>-36630000</v>
      </c>
      <c r="R6">
        <v>18901000</v>
      </c>
      <c r="S6">
        <v>-41276000</v>
      </c>
      <c r="T6">
        <v>-4965000</v>
      </c>
      <c r="U6">
        <v>-319800000</v>
      </c>
      <c r="Z6">
        <v>1012477</v>
      </c>
      <c r="AA6">
        <v>3.9964193290639577E-2</v>
      </c>
      <c r="AB6">
        <v>0.35905119673714708</v>
      </c>
      <c r="AC6">
        <v>4.8352230858827161</v>
      </c>
      <c r="AD6">
        <v>0.82862694617120602</v>
      </c>
      <c r="AF6">
        <v>-40.969385699899298</v>
      </c>
      <c r="AG6">
        <v>2.9026449432082151</v>
      </c>
      <c r="AH6">
        <v>0.62823408788708923</v>
      </c>
      <c r="AI6">
        <v>-0.98115001545080704</v>
      </c>
      <c r="AJ6">
        <v>-0.1681426744119732</v>
      </c>
      <c r="AK6">
        <v>9.2919331606141201E-2</v>
      </c>
    </row>
    <row r="7" spans="1:37" x14ac:dyDescent="0.35">
      <c r="A7">
        <v>3.6670000000000001E-2</v>
      </c>
      <c r="B7">
        <v>0.90599999999999992</v>
      </c>
      <c r="C7">
        <v>5.7340000000000002E-2</v>
      </c>
      <c r="D7">
        <v>5.5007E-2</v>
      </c>
      <c r="E7" t="s">
        <v>36</v>
      </c>
      <c r="F7">
        <v>2123673000</v>
      </c>
      <c r="G7">
        <v>577196000</v>
      </c>
      <c r="H7">
        <v>70856000</v>
      </c>
      <c r="I7">
        <v>5.0199999999999996</v>
      </c>
      <c r="J7">
        <v>2384000</v>
      </c>
      <c r="K7">
        <v>13090000</v>
      </c>
      <c r="L7">
        <v>982259000</v>
      </c>
      <c r="M7">
        <v>1141414000</v>
      </c>
      <c r="N7">
        <v>300318000</v>
      </c>
      <c r="P7">
        <v>-182807000</v>
      </c>
      <c r="Q7">
        <v>157444000</v>
      </c>
      <c r="R7">
        <v>10090000</v>
      </c>
      <c r="S7">
        <v>270527000</v>
      </c>
      <c r="T7">
        <v>123201000</v>
      </c>
      <c r="U7">
        <v>881169000</v>
      </c>
      <c r="Z7">
        <v>9984</v>
      </c>
      <c r="AA7">
        <v>3.0756186599470148E-2</v>
      </c>
      <c r="AB7">
        <v>0.33965903250977869</v>
      </c>
      <c r="AC7">
        <v>0.8605633013087276</v>
      </c>
      <c r="AD7">
        <v>0.46252836477178932</v>
      </c>
      <c r="AE7">
        <v>9.4118411000763942</v>
      </c>
      <c r="AF7">
        <v>7.9728167790845852</v>
      </c>
      <c r="AG7">
        <v>1.9219494003023461</v>
      </c>
      <c r="AH7">
        <v>0.23593657389833439</v>
      </c>
      <c r="AI7">
        <v>0.237010409895095</v>
      </c>
      <c r="AJ7">
        <v>0.12738637257242519</v>
      </c>
      <c r="AK7">
        <v>1.027223980640544E-2</v>
      </c>
    </row>
    <row r="8" spans="1:37" x14ac:dyDescent="0.35">
      <c r="A8">
        <v>0</v>
      </c>
      <c r="B8">
        <v>0.94762068965517232</v>
      </c>
      <c r="C8">
        <v>5.2379310344827588E-2</v>
      </c>
      <c r="D8">
        <v>0.10780344827586209</v>
      </c>
      <c r="E8" t="s">
        <v>37</v>
      </c>
      <c r="F8">
        <v>1319670000</v>
      </c>
      <c r="G8">
        <v>160649000</v>
      </c>
      <c r="H8">
        <v>24000</v>
      </c>
      <c r="I8">
        <v>-5.26</v>
      </c>
      <c r="L8">
        <v>1206982000</v>
      </c>
      <c r="M8">
        <v>112688000</v>
      </c>
      <c r="N8">
        <v>207553000</v>
      </c>
      <c r="O8">
        <v>964653000</v>
      </c>
      <c r="P8">
        <v>-54013000</v>
      </c>
      <c r="Q8">
        <v>-63042000</v>
      </c>
      <c r="R8">
        <v>103136000</v>
      </c>
      <c r="S8">
        <v>-479193000</v>
      </c>
      <c r="T8">
        <v>-415799000</v>
      </c>
      <c r="U8">
        <v>-479984000</v>
      </c>
      <c r="V8">
        <v>153362000</v>
      </c>
      <c r="Z8">
        <v>1282648</v>
      </c>
      <c r="AA8">
        <v>2.692533803644931E-3</v>
      </c>
      <c r="AB8">
        <v>0.4081951793062904</v>
      </c>
      <c r="AC8">
        <v>10.71082990203038</v>
      </c>
      <c r="AD8">
        <v>0.91460895526912034</v>
      </c>
      <c r="AF8">
        <v>-2.9028015940394281</v>
      </c>
      <c r="AG8">
        <v>0.77401434814240222</v>
      </c>
      <c r="AH8">
        <v>1.1563311539703111E-4</v>
      </c>
      <c r="AI8">
        <v>-4.2523871219650724</v>
      </c>
      <c r="AJ8">
        <v>-0.36311577894473618</v>
      </c>
      <c r="AK8">
        <v>8.5449493033036117E-2</v>
      </c>
    </row>
    <row r="9" spans="1:37" x14ac:dyDescent="0.35">
      <c r="A9">
        <v>4.736842105263158E-2</v>
      </c>
      <c r="B9">
        <v>0.84331578947368424</v>
      </c>
      <c r="C9">
        <v>0.1093157894736842</v>
      </c>
      <c r="D9">
        <v>4.9860526315789452E-2</v>
      </c>
      <c r="E9" t="s">
        <v>38</v>
      </c>
      <c r="F9">
        <v>4070827</v>
      </c>
      <c r="G9">
        <v>3103923</v>
      </c>
      <c r="H9">
        <v>557268</v>
      </c>
      <c r="J9">
        <v>291615</v>
      </c>
      <c r="L9">
        <v>3838197</v>
      </c>
      <c r="M9">
        <v>-232630</v>
      </c>
      <c r="N9">
        <v>1498301</v>
      </c>
      <c r="P9">
        <v>-3029720</v>
      </c>
      <c r="Q9">
        <v>-39151</v>
      </c>
      <c r="R9">
        <v>1091386</v>
      </c>
      <c r="S9">
        <v>1533431</v>
      </c>
      <c r="T9">
        <v>1563721</v>
      </c>
      <c r="U9">
        <v>-235630</v>
      </c>
      <c r="V9">
        <v>14960450</v>
      </c>
      <c r="Y9">
        <v>3942825</v>
      </c>
      <c r="Z9">
        <v>1717556</v>
      </c>
      <c r="AA9">
        <v>1.0438061938061941E-2</v>
      </c>
      <c r="AB9">
        <v>0.37948493173493181</v>
      </c>
      <c r="AC9">
        <v>-16.499148863001331</v>
      </c>
      <c r="AD9">
        <v>0.94285436349911211</v>
      </c>
      <c r="AF9">
        <v>2.4545280136290302</v>
      </c>
      <c r="AG9">
        <v>2.071628464507465</v>
      </c>
      <c r="AH9">
        <v>0.37193327642443008</v>
      </c>
      <c r="AI9">
        <v>-6.5917164596139797</v>
      </c>
      <c r="AJ9">
        <v>0.3766878327180202</v>
      </c>
      <c r="AK9">
        <v>0.28434861472717532</v>
      </c>
    </row>
    <row r="10" spans="1:37" x14ac:dyDescent="0.35">
      <c r="A10">
        <v>4.5010000000000001E-2</v>
      </c>
      <c r="B10">
        <v>0.83952000000000016</v>
      </c>
      <c r="C10">
        <v>0.11549</v>
      </c>
      <c r="D10">
        <v>0.138681</v>
      </c>
      <c r="E10" t="s">
        <v>39</v>
      </c>
      <c r="F10">
        <v>224390000</v>
      </c>
      <c r="G10">
        <v>211987000</v>
      </c>
      <c r="H10">
        <v>206279000</v>
      </c>
      <c r="J10">
        <v>2067000</v>
      </c>
      <c r="L10">
        <v>72723000</v>
      </c>
      <c r="M10">
        <v>151667000</v>
      </c>
      <c r="N10">
        <v>34874000</v>
      </c>
      <c r="P10">
        <v>105641000</v>
      </c>
      <c r="Q10">
        <v>-9823000</v>
      </c>
      <c r="R10">
        <v>43450000</v>
      </c>
      <c r="S10">
        <v>-8081000</v>
      </c>
      <c r="T10">
        <v>-8115000</v>
      </c>
      <c r="U10">
        <v>-98675000</v>
      </c>
      <c r="V10">
        <v>6335000</v>
      </c>
      <c r="Z10">
        <v>1293971</v>
      </c>
      <c r="AA10">
        <v>5.1976210832010213E-2</v>
      </c>
      <c r="AB10">
        <v>0.40023816309082771</v>
      </c>
      <c r="AC10">
        <v>0.47949125386537611</v>
      </c>
      <c r="AD10">
        <v>0.32409198270867678</v>
      </c>
      <c r="AF10">
        <v>-8.9615526802218106</v>
      </c>
      <c r="AG10">
        <v>6.0786545850777083</v>
      </c>
      <c r="AH10">
        <v>5.9149796409932902</v>
      </c>
      <c r="AI10">
        <v>-5.3281201579776748E-2</v>
      </c>
      <c r="AJ10">
        <v>-3.6013191318686223E-2</v>
      </c>
      <c r="AK10">
        <v>0.59747260151533899</v>
      </c>
    </row>
    <row r="11" spans="1:37" x14ac:dyDescent="0.35">
      <c r="A11">
        <v>2.5760000000000002E-2</v>
      </c>
      <c r="B11">
        <v>0.80031999999999992</v>
      </c>
      <c r="C11">
        <v>0.1739</v>
      </c>
      <c r="D11">
        <v>0.232543</v>
      </c>
      <c r="E11" t="s">
        <v>40</v>
      </c>
      <c r="F11">
        <v>13191100000</v>
      </c>
      <c r="G11">
        <v>1711000000</v>
      </c>
      <c r="H11">
        <v>298000000</v>
      </c>
      <c r="I11">
        <v>-44.09</v>
      </c>
      <c r="K11">
        <v>426600000</v>
      </c>
      <c r="L11">
        <v>10466300000</v>
      </c>
      <c r="M11">
        <v>2724800000</v>
      </c>
      <c r="N11">
        <v>1863100000</v>
      </c>
      <c r="P11">
        <v>-168100000</v>
      </c>
      <c r="Q11">
        <v>-314500000</v>
      </c>
      <c r="R11">
        <v>336600000</v>
      </c>
      <c r="S11">
        <v>-514600000</v>
      </c>
      <c r="T11">
        <v>-207000000</v>
      </c>
      <c r="U11">
        <v>-1570500000</v>
      </c>
      <c r="V11">
        <v>1684500000</v>
      </c>
      <c r="Z11">
        <v>1064728</v>
      </c>
      <c r="AA11">
        <v>1.7122869622869619E-2</v>
      </c>
      <c r="AB11">
        <v>0.30523081523081508</v>
      </c>
      <c r="AC11">
        <v>3.841125954198473</v>
      </c>
      <c r="AD11">
        <v>0.7934364836897605</v>
      </c>
      <c r="AE11">
        <v>-0.48523206751054848</v>
      </c>
      <c r="AF11">
        <v>-50.561835748792269</v>
      </c>
      <c r="AG11">
        <v>0.91836187000161018</v>
      </c>
      <c r="AH11">
        <v>0.15994847297514889</v>
      </c>
      <c r="AI11">
        <v>-0.18885789782736351</v>
      </c>
      <c r="AJ11">
        <v>-3.9011151458180127E-2</v>
      </c>
      <c r="AK11">
        <v>3.216036230568587E-2</v>
      </c>
    </row>
    <row r="12" spans="1:37" x14ac:dyDescent="0.35">
      <c r="A12">
        <v>2.895E-2</v>
      </c>
      <c r="B12">
        <v>0.77351999999999999</v>
      </c>
      <c r="C12">
        <v>0.19753999999999999</v>
      </c>
      <c r="D12">
        <v>0.36229600000000012</v>
      </c>
      <c r="E12" t="s">
        <v>41</v>
      </c>
      <c r="F12">
        <v>6306788000</v>
      </c>
      <c r="G12">
        <v>1567697000</v>
      </c>
      <c r="H12">
        <v>412743000</v>
      </c>
      <c r="I12">
        <v>-0.12</v>
      </c>
      <c r="K12">
        <v>89609000</v>
      </c>
      <c r="L12">
        <v>5737121000</v>
      </c>
      <c r="M12">
        <v>-569667000</v>
      </c>
      <c r="N12">
        <v>920613000</v>
      </c>
      <c r="O12">
        <v>5110823000</v>
      </c>
      <c r="P12">
        <v>199054000</v>
      </c>
      <c r="Q12">
        <v>-257725000</v>
      </c>
      <c r="R12">
        <v>298933000</v>
      </c>
      <c r="S12">
        <v>-41383000</v>
      </c>
      <c r="T12">
        <v>116282000</v>
      </c>
      <c r="U12">
        <v>-4268637000</v>
      </c>
      <c r="V12">
        <v>772065000</v>
      </c>
      <c r="W12">
        <v>148437000</v>
      </c>
      <c r="Z12">
        <v>1334978</v>
      </c>
      <c r="AA12">
        <v>2.0727902770156719E-4</v>
      </c>
      <c r="AB12">
        <v>0.32405635835213298</v>
      </c>
      <c r="AC12">
        <v>-10.071008150375571</v>
      </c>
      <c r="AD12">
        <v>0.90967398935876709</v>
      </c>
      <c r="AE12">
        <v>1.297659833275675</v>
      </c>
      <c r="AF12">
        <v>49.337997282468478</v>
      </c>
      <c r="AG12">
        <v>1.7028838393548651</v>
      </c>
      <c r="AH12">
        <v>0.44833496811363732</v>
      </c>
      <c r="AI12">
        <v>7.264419388871042E-2</v>
      </c>
      <c r="AJ12">
        <v>-6.5616602302154443E-3</v>
      </c>
      <c r="AK12">
        <v>5.2105054085489919E-2</v>
      </c>
    </row>
    <row r="13" spans="1:37" x14ac:dyDescent="0.35">
      <c r="A13">
        <v>2.4340000000000001E-2</v>
      </c>
      <c r="B13">
        <v>0.76637999999999995</v>
      </c>
      <c r="C13">
        <v>0.20929</v>
      </c>
      <c r="D13">
        <v>0.29469899999999999</v>
      </c>
      <c r="E13" t="s">
        <v>42</v>
      </c>
      <c r="F13">
        <v>12735000000</v>
      </c>
      <c r="G13">
        <v>1598000000</v>
      </c>
      <c r="H13">
        <v>4000000</v>
      </c>
      <c r="I13">
        <v>29.26</v>
      </c>
      <c r="J13">
        <v>138000000</v>
      </c>
      <c r="K13">
        <v>633000000</v>
      </c>
      <c r="L13">
        <v>10643000000</v>
      </c>
      <c r="M13">
        <v>2092000000</v>
      </c>
      <c r="N13">
        <v>2887000000</v>
      </c>
      <c r="P13">
        <v>-2186000000</v>
      </c>
      <c r="Q13">
        <v>455000000</v>
      </c>
      <c r="R13">
        <v>1730000000</v>
      </c>
      <c r="S13">
        <v>226000000</v>
      </c>
      <c r="T13">
        <v>382000000</v>
      </c>
      <c r="U13">
        <v>-13912000000</v>
      </c>
      <c r="V13">
        <v>10030000000</v>
      </c>
      <c r="X13">
        <v>7652000000</v>
      </c>
      <c r="Z13">
        <v>895126</v>
      </c>
      <c r="AA13">
        <v>-4.7649193888748128E-3</v>
      </c>
      <c r="AB13">
        <v>0.38485029362466711</v>
      </c>
      <c r="AC13">
        <v>5.0874760994263859</v>
      </c>
      <c r="AD13">
        <v>0.83572830781311347</v>
      </c>
      <c r="AE13">
        <v>0.60347551342812011</v>
      </c>
      <c r="AF13">
        <v>27.86125654450262</v>
      </c>
      <c r="AG13">
        <v>0.55351576030481464</v>
      </c>
      <c r="AH13">
        <v>1.3855213023900241E-3</v>
      </c>
      <c r="AI13">
        <v>0.10803059273422561</v>
      </c>
      <c r="AJ13">
        <v>1.774636827640361E-2</v>
      </c>
      <c r="AK13">
        <v>0.16254815371605749</v>
      </c>
    </row>
    <row r="14" spans="1:37" x14ac:dyDescent="0.35">
      <c r="A14">
        <v>1.7659999999999999E-2</v>
      </c>
      <c r="B14">
        <v>0.89356999999999998</v>
      </c>
      <c r="C14">
        <v>8.8759999999999992E-2</v>
      </c>
      <c r="D14">
        <v>0.15209500000000001</v>
      </c>
      <c r="E14" t="s">
        <v>43</v>
      </c>
      <c r="F14">
        <v>6207000000</v>
      </c>
      <c r="G14">
        <v>483000000</v>
      </c>
      <c r="H14">
        <v>20000000</v>
      </c>
      <c r="I14">
        <v>-6.26</v>
      </c>
      <c r="L14">
        <v>5393000000</v>
      </c>
      <c r="M14">
        <v>-814000000</v>
      </c>
      <c r="N14">
        <v>732000000</v>
      </c>
      <c r="O14">
        <v>5306000000</v>
      </c>
      <c r="P14">
        <v>73000000</v>
      </c>
      <c r="Q14">
        <v>-313000000</v>
      </c>
      <c r="R14">
        <v>248000000</v>
      </c>
      <c r="S14">
        <v>-266000000</v>
      </c>
      <c r="T14">
        <v>73000000</v>
      </c>
      <c r="U14">
        <v>-5670000000</v>
      </c>
      <c r="V14">
        <v>2006000000</v>
      </c>
      <c r="Z14">
        <v>1609253</v>
      </c>
      <c r="AA14">
        <v>0</v>
      </c>
      <c r="AB14">
        <v>0</v>
      </c>
      <c r="AC14">
        <v>-6.625307125307125</v>
      </c>
      <c r="AD14">
        <v>0.86885774125986792</v>
      </c>
      <c r="AF14">
        <v>73.876712328767127</v>
      </c>
      <c r="AG14">
        <v>0.6598360655737705</v>
      </c>
      <c r="AH14">
        <v>2.7322404371584699E-2</v>
      </c>
      <c r="AI14">
        <v>0.32678132678132682</v>
      </c>
      <c r="AJ14">
        <v>-4.2854841308200421E-2</v>
      </c>
      <c r="AK14">
        <v>4.5985536806971997E-2</v>
      </c>
    </row>
    <row r="15" spans="1:37" x14ac:dyDescent="0.35">
      <c r="A15">
        <v>1.2630000000000001E-2</v>
      </c>
      <c r="B15">
        <v>0.87751000000000001</v>
      </c>
      <c r="C15">
        <v>0.10987</v>
      </c>
      <c r="D15">
        <v>0.15454300000000001</v>
      </c>
      <c r="E15" t="s">
        <v>44</v>
      </c>
      <c r="F15">
        <v>65786000000</v>
      </c>
      <c r="H15">
        <v>9334900000</v>
      </c>
      <c r="I15">
        <v>1.59</v>
      </c>
      <c r="K15">
        <v>899000000</v>
      </c>
      <c r="L15">
        <v>56229000000</v>
      </c>
      <c r="M15">
        <v>9557300000</v>
      </c>
      <c r="P15">
        <v>4286000000</v>
      </c>
      <c r="Q15">
        <v>-1662000000</v>
      </c>
      <c r="R15">
        <v>2196000000</v>
      </c>
      <c r="S15">
        <v>510000000</v>
      </c>
      <c r="T15">
        <v>3574000000</v>
      </c>
      <c r="U15">
        <v>25301300000</v>
      </c>
      <c r="V15">
        <v>8018000000</v>
      </c>
      <c r="Y15">
        <v>1668000000</v>
      </c>
      <c r="Z15">
        <v>315189</v>
      </c>
      <c r="AA15">
        <v>-4.4444444444444453E-2</v>
      </c>
      <c r="AB15">
        <v>0.2</v>
      </c>
      <c r="AC15">
        <v>5.8833561780000627</v>
      </c>
      <c r="AD15">
        <v>0.85472592952907911</v>
      </c>
      <c r="AE15">
        <v>3.9755283648498332</v>
      </c>
      <c r="AF15">
        <v>15.732792389479579</v>
      </c>
      <c r="AI15">
        <v>5.3362351291682798E-2</v>
      </c>
      <c r="AJ15">
        <v>7.7524093272124768E-3</v>
      </c>
      <c r="AK15">
        <v>3.9054580376673961E-2</v>
      </c>
    </row>
    <row r="16" spans="1:37" x14ac:dyDescent="0.35">
      <c r="A16">
        <v>1.536E-2</v>
      </c>
      <c r="B16">
        <v>0.90895000000000015</v>
      </c>
      <c r="C16">
        <v>7.5700000000000003E-2</v>
      </c>
      <c r="D16">
        <v>0.10637000000000001</v>
      </c>
      <c r="E16" t="s">
        <v>45</v>
      </c>
      <c r="F16">
        <v>35540947</v>
      </c>
      <c r="G16">
        <v>33094421</v>
      </c>
      <c r="H16">
        <v>9888628</v>
      </c>
      <c r="I16">
        <v>0.05</v>
      </c>
      <c r="J16">
        <v>-35895</v>
      </c>
      <c r="L16">
        <v>3698353</v>
      </c>
      <c r="M16">
        <v>31842594</v>
      </c>
      <c r="N16">
        <v>3502968</v>
      </c>
      <c r="P16">
        <v>-3930201</v>
      </c>
      <c r="Q16">
        <v>-990225</v>
      </c>
      <c r="R16">
        <v>3285630</v>
      </c>
      <c r="S16">
        <v>111152</v>
      </c>
      <c r="T16">
        <v>7782429</v>
      </c>
      <c r="U16">
        <v>24260121</v>
      </c>
      <c r="X16">
        <v>3698353</v>
      </c>
      <c r="Y16">
        <v>896014</v>
      </c>
      <c r="Z16">
        <v>33533</v>
      </c>
      <c r="AA16">
        <v>2.8781058351370851E-2</v>
      </c>
      <c r="AB16">
        <v>0.38978772095959607</v>
      </c>
      <c r="AC16">
        <v>0.116144840461176</v>
      </c>
      <c r="AD16">
        <v>0.1040589323632823</v>
      </c>
      <c r="AF16">
        <v>0.47521834121454881</v>
      </c>
      <c r="AG16">
        <v>9.4475373454738953</v>
      </c>
      <c r="AH16">
        <v>2.8229284423951349</v>
      </c>
      <c r="AI16">
        <v>3.4906703894789482E-3</v>
      </c>
      <c r="AJ16">
        <v>3.127434955517646E-3</v>
      </c>
      <c r="AK16">
        <v>0.88840356775029317</v>
      </c>
    </row>
    <row r="17" spans="1:37" x14ac:dyDescent="0.35">
      <c r="A17">
        <v>1.7219999999999999E-2</v>
      </c>
      <c r="B17">
        <v>0.86405999999999994</v>
      </c>
      <c r="C17">
        <v>0.11872000000000001</v>
      </c>
      <c r="D17">
        <v>0.15733</v>
      </c>
      <c r="E17" t="s">
        <v>46</v>
      </c>
      <c r="F17">
        <v>3799900000</v>
      </c>
      <c r="G17">
        <v>2457200000</v>
      </c>
      <c r="H17">
        <v>174900000</v>
      </c>
      <c r="I17">
        <v>0.31</v>
      </c>
      <c r="J17">
        <v>-800000</v>
      </c>
      <c r="K17">
        <v>13900000</v>
      </c>
      <c r="L17">
        <v>1134300000</v>
      </c>
      <c r="M17">
        <v>2665600000</v>
      </c>
      <c r="N17">
        <v>544700000</v>
      </c>
      <c r="O17">
        <v>345000000</v>
      </c>
      <c r="P17">
        <v>-595100000</v>
      </c>
      <c r="Q17">
        <v>-239700000</v>
      </c>
      <c r="R17">
        <v>842700000</v>
      </c>
      <c r="S17">
        <v>178700000</v>
      </c>
      <c r="T17">
        <v>1057200000</v>
      </c>
      <c r="U17">
        <v>2633900000</v>
      </c>
      <c r="Y17">
        <v>598400000</v>
      </c>
      <c r="Z17">
        <v>815556</v>
      </c>
      <c r="AA17">
        <v>9.1895598016287675E-2</v>
      </c>
      <c r="AB17">
        <v>0.38385575790748178</v>
      </c>
      <c r="AC17">
        <v>0.4255327130852341</v>
      </c>
      <c r="AD17">
        <v>0.29850785546988079</v>
      </c>
      <c r="AE17">
        <v>76.057553956834539</v>
      </c>
      <c r="AF17">
        <v>1.072928490351873</v>
      </c>
      <c r="AG17">
        <v>4.5111070313934274</v>
      </c>
      <c r="AH17">
        <v>0.32109418028272452</v>
      </c>
      <c r="AI17">
        <v>6.7039315726290516E-2</v>
      </c>
      <c r="AJ17">
        <v>4.7027553356667279E-2</v>
      </c>
      <c r="AK17">
        <v>0.74292515207617027</v>
      </c>
    </row>
    <row r="18" spans="1:37" x14ac:dyDescent="0.35">
      <c r="A18">
        <v>2.6100000000000002E-2</v>
      </c>
      <c r="B18">
        <v>0.87081000000000008</v>
      </c>
      <c r="C18">
        <v>0.10309</v>
      </c>
      <c r="D18">
        <v>0.18496000000000001</v>
      </c>
      <c r="E18" t="s">
        <v>47</v>
      </c>
      <c r="F18">
        <v>52094000000</v>
      </c>
      <c r="G18">
        <v>3040000000</v>
      </c>
      <c r="H18">
        <v>131000000</v>
      </c>
      <c r="I18">
        <v>-0.53</v>
      </c>
      <c r="K18">
        <v>1132000000</v>
      </c>
      <c r="L18">
        <v>39673000000</v>
      </c>
      <c r="M18">
        <v>12421000000</v>
      </c>
      <c r="N18">
        <v>5602000000</v>
      </c>
      <c r="P18">
        <v>-292000000</v>
      </c>
      <c r="Q18">
        <v>-3122000000</v>
      </c>
      <c r="R18">
        <v>3460000000</v>
      </c>
      <c r="S18">
        <v>578000000</v>
      </c>
      <c r="T18">
        <v>236000000</v>
      </c>
      <c r="U18">
        <v>2256000000</v>
      </c>
      <c r="V18">
        <v>15026000000</v>
      </c>
      <c r="W18">
        <v>9145000000</v>
      </c>
      <c r="X18">
        <v>14971000000</v>
      </c>
      <c r="Z18">
        <v>1031296</v>
      </c>
      <c r="AA18">
        <v>-6.960842188114923E-3</v>
      </c>
      <c r="AB18">
        <v>0.39616635011891899</v>
      </c>
      <c r="AC18">
        <v>3.194026245873923</v>
      </c>
      <c r="AD18">
        <v>0.7615656313586977</v>
      </c>
      <c r="AE18">
        <v>0.20848056537102469</v>
      </c>
      <c r="AF18">
        <v>168.10593220338981</v>
      </c>
      <c r="AG18">
        <v>0.54266333452338456</v>
      </c>
      <c r="AH18">
        <v>2.338450553373795E-2</v>
      </c>
      <c r="AI18">
        <v>4.653409548345544E-2</v>
      </c>
      <c r="AJ18">
        <v>1.109532767689177E-2</v>
      </c>
      <c r="AK18">
        <v>8.7212965997025688E-2</v>
      </c>
    </row>
    <row r="19" spans="1:37" x14ac:dyDescent="0.35">
      <c r="A19">
        <v>1.5730000000000001E-2</v>
      </c>
      <c r="B19">
        <v>0.8832000000000001</v>
      </c>
      <c r="C19">
        <v>0.10106</v>
      </c>
      <c r="D19">
        <v>0.16106200000000001</v>
      </c>
      <c r="E19" t="s">
        <v>48</v>
      </c>
      <c r="F19">
        <v>23474985000</v>
      </c>
      <c r="I19">
        <v>8.93</v>
      </c>
      <c r="K19">
        <v>84532000</v>
      </c>
      <c r="L19">
        <v>17243564000</v>
      </c>
      <c r="M19">
        <v>6231421000</v>
      </c>
      <c r="O19">
        <v>1136576000</v>
      </c>
      <c r="P19">
        <v>-453981000</v>
      </c>
      <c r="Q19">
        <v>-926824000</v>
      </c>
      <c r="R19">
        <v>1429058000</v>
      </c>
      <c r="S19">
        <v>1027346000</v>
      </c>
      <c r="T19">
        <v>821165000</v>
      </c>
      <c r="U19">
        <v>4806208000</v>
      </c>
      <c r="V19">
        <v>1056899000</v>
      </c>
      <c r="Y19">
        <v>807037000</v>
      </c>
      <c r="Z19">
        <v>320335</v>
      </c>
      <c r="AA19">
        <v>6.6340930311518595E-2</v>
      </c>
      <c r="AB19">
        <v>0.34049195435750079</v>
      </c>
      <c r="AC19">
        <v>2.7671961178678179</v>
      </c>
      <c r="AD19">
        <v>0.73455058650729699</v>
      </c>
      <c r="AE19">
        <v>9.7142502247669515</v>
      </c>
      <c r="AF19">
        <v>20.99890277836975</v>
      </c>
      <c r="AI19">
        <v>0.16486544561826269</v>
      </c>
      <c r="AJ19">
        <v>4.3763435844580943E-2</v>
      </c>
      <c r="AK19">
        <v>8.2874862760389911E-2</v>
      </c>
    </row>
    <row r="20" spans="1:37" x14ac:dyDescent="0.35">
      <c r="A20">
        <v>5.1739130434782614E-3</v>
      </c>
      <c r="B20">
        <v>0.8278478260869564</v>
      </c>
      <c r="C20">
        <v>0.16697826086956519</v>
      </c>
      <c r="D20">
        <v>0.29185217391304341</v>
      </c>
      <c r="E20" t="s">
        <v>49</v>
      </c>
      <c r="F20">
        <v>5807752000</v>
      </c>
      <c r="G20">
        <v>365529000</v>
      </c>
      <c r="H20">
        <v>99557000</v>
      </c>
      <c r="I20">
        <v>0.85</v>
      </c>
      <c r="K20">
        <v>115613000</v>
      </c>
      <c r="L20">
        <v>2706138000</v>
      </c>
      <c r="M20">
        <v>3101614000</v>
      </c>
      <c r="N20">
        <v>586885000</v>
      </c>
      <c r="O20">
        <v>2073724000</v>
      </c>
      <c r="P20">
        <v>432961000</v>
      </c>
      <c r="Q20">
        <v>-2474168000</v>
      </c>
      <c r="R20">
        <v>679889000</v>
      </c>
      <c r="S20">
        <v>156526000</v>
      </c>
      <c r="T20">
        <v>173025000</v>
      </c>
      <c r="U20">
        <v>-1275928000</v>
      </c>
      <c r="V20">
        <v>397848000</v>
      </c>
      <c r="Z20">
        <v>874499</v>
      </c>
      <c r="AA20">
        <v>-1.276858354949467E-2</v>
      </c>
      <c r="AB20">
        <v>0.31013125341758768</v>
      </c>
      <c r="AC20">
        <v>0.87249348242560165</v>
      </c>
      <c r="AD20">
        <v>0.46595274729361719</v>
      </c>
      <c r="AE20">
        <v>1.496587753972304</v>
      </c>
      <c r="AF20">
        <v>15.64015604681404</v>
      </c>
      <c r="AG20">
        <v>0.62282900397863294</v>
      </c>
      <c r="AH20">
        <v>0.16963630012694139</v>
      </c>
      <c r="AI20">
        <v>5.0465983194556127E-2</v>
      </c>
      <c r="AJ20">
        <v>2.6951219680179179E-2</v>
      </c>
      <c r="AK20">
        <v>0.2512395894074877</v>
      </c>
    </row>
    <row r="21" spans="1:37" x14ac:dyDescent="0.35">
      <c r="A21">
        <v>4.8910000000000002E-2</v>
      </c>
      <c r="B21">
        <v>0.84310999999999992</v>
      </c>
      <c r="C21">
        <v>0.10799</v>
      </c>
      <c r="D21">
        <v>0.113469</v>
      </c>
      <c r="E21" t="s">
        <v>50</v>
      </c>
      <c r="F21">
        <v>17437000000</v>
      </c>
      <c r="G21">
        <v>8644000000</v>
      </c>
      <c r="H21">
        <v>2996000000</v>
      </c>
      <c r="I21">
        <v>2.44</v>
      </c>
      <c r="K21">
        <v>392000000</v>
      </c>
      <c r="L21">
        <v>15921000000</v>
      </c>
      <c r="M21">
        <v>1606000000</v>
      </c>
      <c r="N21">
        <v>5025000000</v>
      </c>
      <c r="O21">
        <v>6173000000</v>
      </c>
      <c r="P21">
        <v>1082000000</v>
      </c>
      <c r="Q21">
        <v>-1136000000</v>
      </c>
      <c r="R21">
        <v>938000000</v>
      </c>
      <c r="S21">
        <v>629000000</v>
      </c>
      <c r="T21">
        <v>1580000000</v>
      </c>
      <c r="U21">
        <v>1958000000</v>
      </c>
      <c r="Z21">
        <v>42582</v>
      </c>
      <c r="AA21">
        <v>-5.6649420056914118E-3</v>
      </c>
      <c r="AB21">
        <v>0.33696420480378331</v>
      </c>
      <c r="AC21">
        <v>9.9134495641344955</v>
      </c>
      <c r="AD21">
        <v>0.91305843895165451</v>
      </c>
      <c r="AE21">
        <v>4.0306122448979593</v>
      </c>
      <c r="AF21">
        <v>10.076582278481011</v>
      </c>
      <c r="AG21">
        <v>1.7201990049751239</v>
      </c>
      <c r="AH21">
        <v>0.59621890547263678</v>
      </c>
      <c r="AI21">
        <v>0.3916562889165629</v>
      </c>
      <c r="AJ21">
        <v>3.6072718931008767E-2</v>
      </c>
      <c r="AK21">
        <v>5.8915897242635511E-2</v>
      </c>
    </row>
    <row r="22" spans="1:37" x14ac:dyDescent="0.35">
      <c r="A22">
        <v>2.5576470588235291E-2</v>
      </c>
      <c r="B22">
        <v>0.89774117647058826</v>
      </c>
      <c r="C22">
        <v>7.6670588235294101E-2</v>
      </c>
      <c r="D22">
        <v>8.1295294117647063E-2</v>
      </c>
      <c r="E22" t="s">
        <v>51</v>
      </c>
      <c r="F22">
        <v>2997000000</v>
      </c>
      <c r="G22">
        <v>2084000000</v>
      </c>
      <c r="H22">
        <v>300000000</v>
      </c>
      <c r="I22">
        <v>-16.47</v>
      </c>
      <c r="K22">
        <v>8000000</v>
      </c>
      <c r="L22">
        <v>802000000</v>
      </c>
      <c r="M22">
        <v>-2195000000</v>
      </c>
      <c r="N22">
        <v>2548000000</v>
      </c>
      <c r="P22">
        <v>60000000</v>
      </c>
      <c r="Q22">
        <v>30000000</v>
      </c>
      <c r="R22">
        <v>71000000</v>
      </c>
      <c r="S22">
        <v>-1220000000</v>
      </c>
      <c r="U22">
        <v>-2433000000</v>
      </c>
      <c r="V22">
        <v>804000000</v>
      </c>
      <c r="Y22">
        <v>173000000</v>
      </c>
      <c r="Z22">
        <v>1735707</v>
      </c>
      <c r="AA22">
        <v>2.8607929948839018E-2</v>
      </c>
      <c r="AB22">
        <v>0.31358510428965009</v>
      </c>
      <c r="AC22">
        <v>-0.365375854214123</v>
      </c>
      <c r="AD22">
        <v>0.26760093426760101</v>
      </c>
      <c r="AG22">
        <v>0.81789638932496078</v>
      </c>
      <c r="AH22">
        <v>0.1177394034536892</v>
      </c>
      <c r="AI22">
        <v>0.55580865603644647</v>
      </c>
      <c r="AJ22">
        <v>-0.40707374040707373</v>
      </c>
      <c r="AK22">
        <v>8.8528678304239397E-2</v>
      </c>
    </row>
    <row r="23" spans="1:37" x14ac:dyDescent="0.35">
      <c r="A23">
        <v>1.298E-2</v>
      </c>
      <c r="B23">
        <v>0.91986000000000001</v>
      </c>
      <c r="C23">
        <v>6.7150000000000001E-2</v>
      </c>
      <c r="D23">
        <v>0.124277</v>
      </c>
      <c r="E23" t="s">
        <v>52</v>
      </c>
      <c r="F23">
        <v>78704000</v>
      </c>
      <c r="G23">
        <v>77722000</v>
      </c>
      <c r="H23">
        <v>54220000</v>
      </c>
      <c r="J23">
        <v>1223000</v>
      </c>
      <c r="K23">
        <v>1086000</v>
      </c>
      <c r="L23">
        <v>18168000</v>
      </c>
      <c r="M23">
        <v>60536000</v>
      </c>
      <c r="N23">
        <v>11382000</v>
      </c>
      <c r="P23">
        <v>96008000</v>
      </c>
      <c r="Q23">
        <v>-13920000</v>
      </c>
      <c r="R23">
        <v>-38815000</v>
      </c>
      <c r="S23">
        <v>-10236000</v>
      </c>
      <c r="T23">
        <v>-9928000</v>
      </c>
      <c r="U23">
        <v>-140215000</v>
      </c>
      <c r="Z23">
        <v>1293310</v>
      </c>
      <c r="AA23">
        <v>4.1698080058469693E-2</v>
      </c>
      <c r="AB23">
        <v>0.36538996176983179</v>
      </c>
      <c r="AC23">
        <v>0.30011893749174051</v>
      </c>
      <c r="AD23">
        <v>0.2308396015450295</v>
      </c>
      <c r="AE23">
        <v>-9.1418047882136282</v>
      </c>
      <c r="AF23">
        <v>-1.8299758259468171</v>
      </c>
      <c r="AG23">
        <v>6.8285011421542787</v>
      </c>
      <c r="AH23">
        <v>4.763661922333509</v>
      </c>
      <c r="AI23">
        <v>-0.1690894674243425</v>
      </c>
      <c r="AJ23">
        <v>-0.13005692213864611</v>
      </c>
      <c r="AK23">
        <v>-2.1364487010127702</v>
      </c>
    </row>
    <row r="24" spans="1:37" x14ac:dyDescent="0.35">
      <c r="A24">
        <v>2.2460000000000001E-2</v>
      </c>
      <c r="B24">
        <v>0.87373999999999996</v>
      </c>
      <c r="C24">
        <v>0.10381</v>
      </c>
      <c r="D24">
        <v>0.14210400000000001</v>
      </c>
      <c r="E24" t="s">
        <v>53</v>
      </c>
      <c r="F24">
        <v>1956500000</v>
      </c>
      <c r="G24">
        <v>593600000</v>
      </c>
      <c r="H24">
        <v>66000000</v>
      </c>
      <c r="I24">
        <v>0.28000000000000003</v>
      </c>
      <c r="K24">
        <v>25200000</v>
      </c>
      <c r="L24">
        <v>1205100000</v>
      </c>
      <c r="M24">
        <v>751400000</v>
      </c>
      <c r="N24">
        <v>511700000</v>
      </c>
      <c r="O24">
        <v>465700000</v>
      </c>
      <c r="S24">
        <v>0</v>
      </c>
      <c r="U24">
        <v>507100000</v>
      </c>
      <c r="V24">
        <v>397200000</v>
      </c>
      <c r="Y24">
        <v>146200000</v>
      </c>
      <c r="Z24">
        <v>1417398</v>
      </c>
      <c r="AA24">
        <v>5.2874149659863957E-2</v>
      </c>
      <c r="AB24">
        <v>0.35721088435374149</v>
      </c>
      <c r="AC24">
        <v>1.603806228373702</v>
      </c>
      <c r="AD24">
        <v>0.61594684385382059</v>
      </c>
      <c r="AG24">
        <v>1.160054719562243</v>
      </c>
      <c r="AH24">
        <v>0.1289818252882548</v>
      </c>
      <c r="AI24">
        <v>0</v>
      </c>
      <c r="AJ24">
        <v>0</v>
      </c>
    </row>
    <row r="25" spans="1:37" x14ac:dyDescent="0.35">
      <c r="A25">
        <v>4.1730000000000003E-2</v>
      </c>
      <c r="B25">
        <v>0.83105000000000007</v>
      </c>
      <c r="C25">
        <v>0.12722</v>
      </c>
      <c r="D25">
        <v>0.13558899999999999</v>
      </c>
      <c r="E25" t="s">
        <v>54</v>
      </c>
      <c r="F25">
        <v>6190000000</v>
      </c>
      <c r="G25">
        <v>2676000000</v>
      </c>
      <c r="H25">
        <v>1043000000</v>
      </c>
      <c r="I25">
        <v>1.86</v>
      </c>
      <c r="K25">
        <v>118000000</v>
      </c>
      <c r="L25">
        <v>4704000000</v>
      </c>
      <c r="M25">
        <v>1521000000</v>
      </c>
      <c r="N25">
        <v>1392000000</v>
      </c>
      <c r="O25">
        <v>1779000000</v>
      </c>
      <c r="P25">
        <v>-169000000</v>
      </c>
      <c r="Q25">
        <v>-81000000</v>
      </c>
      <c r="R25">
        <v>236000000</v>
      </c>
      <c r="S25">
        <v>91000000</v>
      </c>
      <c r="T25">
        <v>174000000</v>
      </c>
      <c r="U25">
        <v>236000000</v>
      </c>
      <c r="Z25">
        <v>1501585</v>
      </c>
      <c r="AA25">
        <v>9.1751036441512557E-2</v>
      </c>
      <c r="AB25">
        <v>0.44239098555765261</v>
      </c>
      <c r="AC25">
        <v>3.0927021696252459</v>
      </c>
      <c r="AD25">
        <v>0.75993537964458802</v>
      </c>
      <c r="AE25">
        <v>1.474576271186441</v>
      </c>
      <c r="AF25">
        <v>27.03448275862069</v>
      </c>
      <c r="AG25">
        <v>1.922413793103448</v>
      </c>
      <c r="AH25">
        <v>0.74928160919540232</v>
      </c>
      <c r="AI25">
        <v>5.9829059829059832E-2</v>
      </c>
      <c r="AJ25">
        <v>1.4701130856219709E-2</v>
      </c>
      <c r="AK25">
        <v>5.0170068027210878E-2</v>
      </c>
    </row>
    <row r="26" spans="1:37" x14ac:dyDescent="0.35">
      <c r="A26">
        <v>1.8800000000000001E-2</v>
      </c>
      <c r="B26">
        <v>0.87379000000000007</v>
      </c>
      <c r="C26">
        <v>0.10742</v>
      </c>
      <c r="D26">
        <v>0.225078</v>
      </c>
      <c r="E26" t="s">
        <v>55</v>
      </c>
      <c r="F26">
        <v>13673115000</v>
      </c>
      <c r="G26">
        <v>2778115000</v>
      </c>
      <c r="H26">
        <v>772678000</v>
      </c>
      <c r="I26">
        <v>-1.1100000000000001</v>
      </c>
      <c r="K26">
        <v>456847000</v>
      </c>
      <c r="L26">
        <v>3066434000</v>
      </c>
      <c r="M26">
        <v>-10606681000</v>
      </c>
      <c r="N26">
        <v>1659228000</v>
      </c>
      <c r="O26">
        <v>20720611000</v>
      </c>
      <c r="P26">
        <v>377410000</v>
      </c>
      <c r="Q26">
        <v>30234000</v>
      </c>
      <c r="R26">
        <v>-77304000</v>
      </c>
      <c r="S26">
        <v>-93272000</v>
      </c>
      <c r="T26">
        <v>376964000</v>
      </c>
      <c r="U26">
        <v>-12437011000</v>
      </c>
      <c r="V26">
        <v>1717579000</v>
      </c>
      <c r="W26">
        <v>330302000</v>
      </c>
      <c r="Z26">
        <v>1400891</v>
      </c>
      <c r="AA26">
        <v>2.9180331716476261E-2</v>
      </c>
      <c r="AB26">
        <v>0.31575590674385873</v>
      </c>
      <c r="AC26">
        <v>-0.28910400906749251</v>
      </c>
      <c r="AD26">
        <v>0.22426740358725861</v>
      </c>
      <c r="AE26">
        <v>0.82514277208781062</v>
      </c>
      <c r="AF26">
        <v>8.1345539627126193</v>
      </c>
      <c r="AG26">
        <v>1.6743419228701539</v>
      </c>
      <c r="AH26">
        <v>0.4656852463916954</v>
      </c>
      <c r="AI26">
        <v>8.7937027614953256E-3</v>
      </c>
      <c r="AJ26">
        <v>-6.8215618752566626E-3</v>
      </c>
      <c r="AK26">
        <v>-2.5209738738873881E-2</v>
      </c>
    </row>
    <row r="27" spans="1:37" x14ac:dyDescent="0.35">
      <c r="A27">
        <v>9.3200000000000002E-3</v>
      </c>
      <c r="B27">
        <v>0.9516699999999999</v>
      </c>
      <c r="C27">
        <v>3.9010000000000003E-2</v>
      </c>
      <c r="D27">
        <v>6.6462999999999994E-2</v>
      </c>
      <c r="E27" t="s">
        <v>56</v>
      </c>
      <c r="F27">
        <v>4681700000</v>
      </c>
      <c r="H27">
        <v>33223000</v>
      </c>
      <c r="I27">
        <v>-2.14</v>
      </c>
      <c r="K27">
        <v>225987000</v>
      </c>
      <c r="L27">
        <v>4416553000</v>
      </c>
      <c r="M27">
        <v>265147000</v>
      </c>
      <c r="O27">
        <v>44982000</v>
      </c>
      <c r="P27">
        <v>-546480000</v>
      </c>
      <c r="Q27">
        <v>677492000</v>
      </c>
      <c r="R27">
        <v>-137980000</v>
      </c>
      <c r="S27">
        <v>-44905000</v>
      </c>
      <c r="T27">
        <v>-17725000</v>
      </c>
      <c r="U27">
        <v>-968787000</v>
      </c>
      <c r="V27">
        <v>11654000</v>
      </c>
      <c r="Z27">
        <v>1000298</v>
      </c>
      <c r="AA27">
        <v>5.537067099567098E-2</v>
      </c>
      <c r="AB27">
        <v>0.37678740530303012</v>
      </c>
      <c r="AC27">
        <v>16.656997816305669</v>
      </c>
      <c r="AD27">
        <v>0.94336523057863597</v>
      </c>
      <c r="AE27">
        <v>-7.8433715213706984E-2</v>
      </c>
      <c r="AF27">
        <v>-249.17083215796899</v>
      </c>
      <c r="AI27">
        <v>-0.16935888393985221</v>
      </c>
      <c r="AJ27">
        <v>-9.5916013413930839E-3</v>
      </c>
      <c r="AK27">
        <v>-3.124155874502129E-2</v>
      </c>
    </row>
    <row r="28" spans="1:37" x14ac:dyDescent="0.35">
      <c r="A28">
        <v>1.5299999999999999E-2</v>
      </c>
      <c r="B28">
        <v>0.86606000000000005</v>
      </c>
      <c r="C28">
        <v>0.11863</v>
      </c>
      <c r="D28">
        <v>0.16739299999999999</v>
      </c>
      <c r="E28" t="s">
        <v>57</v>
      </c>
      <c r="F28">
        <v>3740200000</v>
      </c>
      <c r="G28">
        <v>1665500000</v>
      </c>
      <c r="H28">
        <v>507300000</v>
      </c>
      <c r="I28">
        <v>5.37</v>
      </c>
      <c r="J28">
        <v>4500000</v>
      </c>
      <c r="K28">
        <v>6300000</v>
      </c>
      <c r="L28">
        <v>2539200000</v>
      </c>
      <c r="M28">
        <v>1201000000</v>
      </c>
      <c r="N28">
        <v>832600000</v>
      </c>
      <c r="S28">
        <v>488500000</v>
      </c>
      <c r="T28">
        <v>183600000</v>
      </c>
      <c r="U28">
        <v>1320300000</v>
      </c>
      <c r="V28">
        <v>2496900000</v>
      </c>
      <c r="W28">
        <v>2074700000</v>
      </c>
      <c r="X28">
        <v>1700700000</v>
      </c>
      <c r="Y28">
        <v>799800000</v>
      </c>
      <c r="Z28">
        <v>216228</v>
      </c>
      <c r="AA28">
        <v>2.8610420679798639E-2</v>
      </c>
      <c r="AB28">
        <v>0.34909624267279787</v>
      </c>
      <c r="AC28">
        <v>2.1142381348875938</v>
      </c>
      <c r="AD28">
        <v>0.67889417678199027</v>
      </c>
      <c r="AE28">
        <v>29.142857142857139</v>
      </c>
      <c r="AF28">
        <v>13.830065359477119</v>
      </c>
      <c r="AG28">
        <v>2.0003603170790289</v>
      </c>
      <c r="AH28">
        <v>0.60929618063896229</v>
      </c>
      <c r="AI28">
        <v>0.406744379683597</v>
      </c>
      <c r="AJ28">
        <v>0.13060798887760011</v>
      </c>
    </row>
    <row r="29" spans="1:37" x14ac:dyDescent="0.35">
      <c r="A29">
        <v>6.2899999999999996E-3</v>
      </c>
      <c r="B29">
        <v>0.84964999999999991</v>
      </c>
      <c r="C29">
        <v>0.14405999999999999</v>
      </c>
      <c r="D29">
        <v>0.21181900000000001</v>
      </c>
      <c r="E29" t="s">
        <v>58</v>
      </c>
      <c r="F29">
        <v>7274144000</v>
      </c>
      <c r="G29">
        <v>4039558000</v>
      </c>
      <c r="H29">
        <v>1256405000</v>
      </c>
      <c r="I29">
        <v>0.72</v>
      </c>
      <c r="J29">
        <v>82389000</v>
      </c>
      <c r="K29">
        <v>12906000</v>
      </c>
      <c r="L29">
        <v>3061047000</v>
      </c>
      <c r="M29">
        <v>4213097000</v>
      </c>
      <c r="N29">
        <v>1887619000</v>
      </c>
      <c r="P29">
        <v>-59707000</v>
      </c>
      <c r="Q29">
        <v>-157083000</v>
      </c>
      <c r="R29">
        <v>448516000</v>
      </c>
      <c r="S29">
        <v>93732000</v>
      </c>
      <c r="T29">
        <v>145047000</v>
      </c>
      <c r="U29">
        <v>3300961000</v>
      </c>
      <c r="V29">
        <v>3068891000</v>
      </c>
      <c r="Z29">
        <v>52988</v>
      </c>
      <c r="AA29">
        <v>3.00674441567713E-2</v>
      </c>
      <c r="AB29">
        <v>0.3895595452498008</v>
      </c>
      <c r="AC29">
        <v>0.72655507338188507</v>
      </c>
      <c r="AD29">
        <v>0.42081198832467442</v>
      </c>
      <c r="AE29">
        <v>11.238726173872619</v>
      </c>
      <c r="AF29">
        <v>21.103828414238141</v>
      </c>
      <c r="AG29">
        <v>2.140028257821097</v>
      </c>
      <c r="AH29">
        <v>0.66560306926344781</v>
      </c>
      <c r="AI29">
        <v>2.2247766904013842E-2</v>
      </c>
      <c r="AJ29">
        <v>1.288563987735189E-2</v>
      </c>
      <c r="AK29">
        <v>0.14652372211207471</v>
      </c>
    </row>
    <row r="30" spans="1:37" x14ac:dyDescent="0.35">
      <c r="A30">
        <v>2.7310000000000001E-2</v>
      </c>
      <c r="B30">
        <v>0.86151000000000011</v>
      </c>
      <c r="C30">
        <v>0.11118</v>
      </c>
      <c r="D30">
        <v>0.15792800000000001</v>
      </c>
      <c r="E30" t="s">
        <v>59</v>
      </c>
      <c r="F30">
        <v>92934000000</v>
      </c>
      <c r="I30">
        <v>0.98</v>
      </c>
      <c r="K30">
        <v>295000000</v>
      </c>
      <c r="L30">
        <v>82631000000</v>
      </c>
      <c r="M30">
        <v>10303000000</v>
      </c>
      <c r="O30">
        <v>7650000000</v>
      </c>
      <c r="P30">
        <v>2678000000</v>
      </c>
      <c r="Q30">
        <v>-4192000000</v>
      </c>
      <c r="R30">
        <v>1547000000</v>
      </c>
      <c r="S30">
        <v>910000000</v>
      </c>
      <c r="U30">
        <v>7606000000</v>
      </c>
      <c r="Z30">
        <v>91576</v>
      </c>
      <c r="AA30">
        <v>5.3649525387806568E-2</v>
      </c>
      <c r="AB30">
        <v>0.43307276707667358</v>
      </c>
      <c r="AC30">
        <v>8.0200912355624574</v>
      </c>
      <c r="AD30">
        <v>0.88913637635311082</v>
      </c>
      <c r="AI30">
        <v>8.8323789187615256E-2</v>
      </c>
      <c r="AJ30">
        <v>9.7918953235629595E-3</v>
      </c>
      <c r="AK30">
        <v>1.8721787222713029E-2</v>
      </c>
    </row>
    <row r="31" spans="1:37" x14ac:dyDescent="0.35">
      <c r="A31">
        <v>2.2120000000000001E-2</v>
      </c>
      <c r="B31">
        <v>0.91500000000000004</v>
      </c>
      <c r="C31">
        <v>6.2900000000000011E-2</v>
      </c>
      <c r="D31">
        <v>8.0989000000000005E-2</v>
      </c>
      <c r="E31" t="s">
        <v>60</v>
      </c>
      <c r="F31">
        <v>78316000000</v>
      </c>
      <c r="I31">
        <v>1.99</v>
      </c>
      <c r="K31">
        <v>574000000</v>
      </c>
      <c r="L31">
        <v>59798000000</v>
      </c>
      <c r="M31">
        <v>18518000000</v>
      </c>
      <c r="P31">
        <v>-2835000000</v>
      </c>
      <c r="Q31">
        <v>-1444000000</v>
      </c>
      <c r="R31">
        <v>4222000000</v>
      </c>
      <c r="S31">
        <v>-165000000</v>
      </c>
      <c r="U31">
        <v>15773000000</v>
      </c>
      <c r="V31">
        <v>3287000000</v>
      </c>
      <c r="Z31">
        <v>60086</v>
      </c>
      <c r="AA31">
        <v>2.1825396825396831E-2</v>
      </c>
      <c r="AB31">
        <v>0.29801587301587301</v>
      </c>
      <c r="AC31">
        <v>3.2291824171076788</v>
      </c>
      <c r="AD31">
        <v>0.76354767863527251</v>
      </c>
      <c r="AI31">
        <v>-8.9102494869856361E-3</v>
      </c>
      <c r="AJ31">
        <v>-2.1068491751366262E-3</v>
      </c>
      <c r="AK31">
        <v>7.0604368039064849E-2</v>
      </c>
    </row>
    <row r="32" spans="1:37" x14ac:dyDescent="0.35">
      <c r="A32">
        <v>6.2190000000000002E-2</v>
      </c>
      <c r="B32">
        <v>0.82652000000000014</v>
      </c>
      <c r="C32">
        <v>0.11128</v>
      </c>
      <c r="D32">
        <v>0.111958</v>
      </c>
      <c r="E32" t="s">
        <v>61</v>
      </c>
      <c r="F32">
        <v>53467400</v>
      </c>
      <c r="G32">
        <v>25218762</v>
      </c>
      <c r="H32">
        <v>770895</v>
      </c>
      <c r="I32">
        <v>6.33</v>
      </c>
      <c r="J32">
        <v>-134142</v>
      </c>
      <c r="L32">
        <v>29271588</v>
      </c>
      <c r="M32">
        <v>24195812</v>
      </c>
      <c r="N32">
        <v>13588716</v>
      </c>
      <c r="O32">
        <v>13682872</v>
      </c>
      <c r="S32">
        <v>17829857</v>
      </c>
      <c r="T32">
        <v>2318249</v>
      </c>
      <c r="U32">
        <v>-28837063</v>
      </c>
      <c r="V32">
        <v>78954247</v>
      </c>
      <c r="Y32">
        <v>19974870</v>
      </c>
      <c r="Z32">
        <v>1045742</v>
      </c>
      <c r="AA32">
        <v>7.6492294643890407E-3</v>
      </c>
      <c r="AB32">
        <v>0.35191389136867868</v>
      </c>
      <c r="AC32">
        <v>1.209779113840032</v>
      </c>
      <c r="AD32">
        <v>0.54746608213603054</v>
      </c>
      <c r="AF32">
        <v>12.62659360577746</v>
      </c>
      <c r="AG32">
        <v>1.85586055371236</v>
      </c>
      <c r="AH32">
        <v>5.6730525533096723E-2</v>
      </c>
      <c r="AI32">
        <v>0.73689847648014462</v>
      </c>
      <c r="AJ32">
        <v>0.33347155462955003</v>
      </c>
    </row>
    <row r="33" spans="1:37" x14ac:dyDescent="0.35">
      <c r="A33">
        <v>2.171E-2</v>
      </c>
      <c r="B33">
        <v>0.85849999999999982</v>
      </c>
      <c r="C33">
        <v>0.11978999999999999</v>
      </c>
      <c r="D33">
        <v>0.17899899999999999</v>
      </c>
      <c r="E33" t="s">
        <v>62</v>
      </c>
      <c r="F33">
        <v>21620000000</v>
      </c>
      <c r="G33">
        <v>8688000000</v>
      </c>
      <c r="H33">
        <v>2273000000</v>
      </c>
      <c r="I33">
        <v>0.62</v>
      </c>
      <c r="J33">
        <v>101000000</v>
      </c>
      <c r="K33">
        <v>390000000</v>
      </c>
      <c r="L33">
        <v>15371000000</v>
      </c>
      <c r="M33">
        <v>6249000000</v>
      </c>
      <c r="N33">
        <v>5726000000</v>
      </c>
      <c r="O33">
        <v>7171000000</v>
      </c>
      <c r="P33">
        <v>-1324000000</v>
      </c>
      <c r="Q33">
        <v>-788000000</v>
      </c>
      <c r="R33">
        <v>2549000000</v>
      </c>
      <c r="S33">
        <v>217000000</v>
      </c>
      <c r="T33">
        <v>2678000000</v>
      </c>
      <c r="U33">
        <v>6235000000</v>
      </c>
      <c r="Y33">
        <v>2429000000</v>
      </c>
      <c r="Z33">
        <v>794367</v>
      </c>
      <c r="AA33">
        <v>6.2008834812052722E-2</v>
      </c>
      <c r="AB33">
        <v>0.31823057305730568</v>
      </c>
      <c r="AC33">
        <v>2.4597535605696912</v>
      </c>
      <c r="AD33">
        <v>0.71096207215541163</v>
      </c>
      <c r="AE33">
        <v>6.8666666666666663</v>
      </c>
      <c r="AF33">
        <v>5.7397311426437643</v>
      </c>
      <c r="AG33">
        <v>1.5172895564093609</v>
      </c>
      <c r="AH33">
        <v>0.39696122947956691</v>
      </c>
      <c r="AI33">
        <v>3.4725556088974242E-2</v>
      </c>
      <c r="AJ33">
        <v>1.003700277520814E-2</v>
      </c>
      <c r="AK33">
        <v>0.16583176110858111</v>
      </c>
    </row>
    <row r="34" spans="1:37" x14ac:dyDescent="0.35">
      <c r="A34">
        <v>6.0660000000000013E-2</v>
      </c>
      <c r="B34">
        <v>0.85774000000000006</v>
      </c>
      <c r="C34">
        <v>8.1640000000000018E-2</v>
      </c>
      <c r="D34">
        <v>5.8181999999999998E-2</v>
      </c>
      <c r="E34" t="s">
        <v>63</v>
      </c>
      <c r="H34">
        <v>37686000</v>
      </c>
      <c r="I34">
        <v>0.28000000000000003</v>
      </c>
      <c r="J34">
        <v>29673000</v>
      </c>
      <c r="K34">
        <v>32618000</v>
      </c>
      <c r="L34">
        <v>189151000</v>
      </c>
      <c r="M34">
        <v>189151000</v>
      </c>
      <c r="P34">
        <v>365848000</v>
      </c>
      <c r="Q34">
        <v>-491127000</v>
      </c>
      <c r="R34">
        <v>104492000</v>
      </c>
      <c r="S34">
        <v>6610000</v>
      </c>
      <c r="T34">
        <v>20838000</v>
      </c>
      <c r="Z34">
        <v>810332</v>
      </c>
      <c r="AA34">
        <v>3.6509162070805908E-2</v>
      </c>
      <c r="AB34">
        <v>0.38662936606772269</v>
      </c>
      <c r="AC34">
        <v>-1</v>
      </c>
      <c r="AE34">
        <v>0.63884971488135389</v>
      </c>
      <c r="AF34">
        <v>-9.0772147039063249</v>
      </c>
      <c r="AI34">
        <v>3.4945625452680658E-2</v>
      </c>
      <c r="AK34">
        <v>-0.55242636835121151</v>
      </c>
    </row>
    <row r="35" spans="1:37" x14ac:dyDescent="0.35">
      <c r="A35">
        <v>1.5820000000000001E-2</v>
      </c>
      <c r="B35">
        <v>0.87463000000000013</v>
      </c>
      <c r="C35">
        <v>0.10956</v>
      </c>
      <c r="D35">
        <v>0.16084899999999999</v>
      </c>
      <c r="E35" t="s">
        <v>64</v>
      </c>
      <c r="F35">
        <v>75777000</v>
      </c>
      <c r="G35">
        <v>19195000</v>
      </c>
      <c r="H35">
        <v>12524000</v>
      </c>
      <c r="J35">
        <v>272000</v>
      </c>
      <c r="L35">
        <v>7679000</v>
      </c>
      <c r="M35">
        <v>68098000</v>
      </c>
      <c r="N35">
        <v>4934000</v>
      </c>
      <c r="P35">
        <v>60000</v>
      </c>
      <c r="Q35">
        <v>-24416000</v>
      </c>
      <c r="R35">
        <v>-7190000</v>
      </c>
      <c r="S35">
        <v>-434698</v>
      </c>
      <c r="T35">
        <v>-8502000</v>
      </c>
      <c r="U35">
        <v>-20291000</v>
      </c>
      <c r="V35">
        <v>0</v>
      </c>
      <c r="Z35">
        <v>1612720</v>
      </c>
      <c r="AA35">
        <v>5.6135010822510822E-2</v>
      </c>
      <c r="AB35">
        <v>0.33295870795870791</v>
      </c>
      <c r="AC35">
        <v>0.1127639578254868</v>
      </c>
      <c r="AD35">
        <v>0.10133681724005961</v>
      </c>
      <c r="AF35">
        <v>-0.90319924723594447</v>
      </c>
      <c r="AG35">
        <v>3.8903526550466152</v>
      </c>
      <c r="AH35">
        <v>2.5383056343737329</v>
      </c>
      <c r="AI35">
        <v>-6.3834180152133688E-3</v>
      </c>
      <c r="AJ35">
        <v>-5.7365427504387874E-3</v>
      </c>
      <c r="AK35">
        <v>-0.93631983331162916</v>
      </c>
    </row>
    <row r="36" spans="1:37" x14ac:dyDescent="0.35">
      <c r="A36">
        <v>2.0469999999999999E-2</v>
      </c>
      <c r="B36">
        <v>0.74810999999999994</v>
      </c>
      <c r="C36">
        <v>0.23143</v>
      </c>
      <c r="D36">
        <v>0.29698200000000002</v>
      </c>
      <c r="E36" t="s">
        <v>65</v>
      </c>
      <c r="F36">
        <v>40466000000</v>
      </c>
      <c r="G36">
        <v>8408000000</v>
      </c>
      <c r="H36">
        <v>2116000000</v>
      </c>
      <c r="I36">
        <v>0.21</v>
      </c>
      <c r="J36">
        <v>-12000000</v>
      </c>
      <c r="K36">
        <v>1119000000</v>
      </c>
      <c r="L36">
        <v>40466000000</v>
      </c>
      <c r="M36">
        <v>0</v>
      </c>
      <c r="N36">
        <v>4859000000</v>
      </c>
      <c r="O36">
        <v>20366000000</v>
      </c>
      <c r="P36">
        <v>1265000000</v>
      </c>
      <c r="Q36">
        <v>-2903000000</v>
      </c>
      <c r="R36">
        <v>1510000000</v>
      </c>
      <c r="S36">
        <v>119000000</v>
      </c>
      <c r="T36">
        <v>453000000</v>
      </c>
      <c r="U36">
        <v>3588000000</v>
      </c>
      <c r="V36">
        <v>4192000000</v>
      </c>
      <c r="W36">
        <v>9716000000</v>
      </c>
      <c r="X36">
        <v>23621000000</v>
      </c>
      <c r="Z36">
        <v>1013871</v>
      </c>
      <c r="AA36">
        <v>0</v>
      </c>
      <c r="AB36">
        <v>0</v>
      </c>
      <c r="AD36">
        <v>1</v>
      </c>
      <c r="AE36">
        <v>0.40482573726541549</v>
      </c>
      <c r="AF36">
        <v>89.328918322295806</v>
      </c>
      <c r="AG36">
        <v>1.7303972010701789</v>
      </c>
      <c r="AH36">
        <v>0.43548055155381771</v>
      </c>
      <c r="AI36">
        <v>0</v>
      </c>
      <c r="AJ36">
        <v>2.940740374635497E-3</v>
      </c>
      <c r="AK36">
        <v>3.7315277022685708E-2</v>
      </c>
    </row>
    <row r="37" spans="1:37" x14ac:dyDescent="0.35">
      <c r="A37">
        <v>1.325E-2</v>
      </c>
      <c r="B37">
        <v>0.86153999999999997</v>
      </c>
      <c r="C37">
        <v>0.12520999999999999</v>
      </c>
      <c r="D37">
        <v>0.19633100000000001</v>
      </c>
      <c r="E37" t="s">
        <v>66</v>
      </c>
      <c r="F37">
        <v>6924400000</v>
      </c>
      <c r="G37">
        <v>2869100000</v>
      </c>
      <c r="H37">
        <v>1028100000</v>
      </c>
      <c r="I37">
        <v>0.44</v>
      </c>
      <c r="J37">
        <v>42400000</v>
      </c>
      <c r="K37">
        <v>145300000</v>
      </c>
      <c r="L37">
        <v>5101200000</v>
      </c>
      <c r="M37">
        <v>1823200000</v>
      </c>
      <c r="N37">
        <v>1502600000</v>
      </c>
      <c r="O37">
        <v>3806800000</v>
      </c>
      <c r="P37">
        <v>2264700000</v>
      </c>
      <c r="Q37">
        <v>-2436400000</v>
      </c>
      <c r="R37">
        <v>581100000</v>
      </c>
      <c r="S37">
        <v>110900000</v>
      </c>
      <c r="T37">
        <v>246800000</v>
      </c>
      <c r="U37">
        <v>-527300000</v>
      </c>
      <c r="V37">
        <v>1261000000</v>
      </c>
      <c r="Y37">
        <v>384500000</v>
      </c>
      <c r="Z37">
        <v>1097864</v>
      </c>
      <c r="AA37">
        <v>1.482596259235603E-2</v>
      </c>
      <c r="AB37">
        <v>0.35997866129013628</v>
      </c>
      <c r="AC37">
        <v>2.7979376919701622</v>
      </c>
      <c r="AD37">
        <v>0.7366992085956906</v>
      </c>
      <c r="AE37">
        <v>1.6985547143840329</v>
      </c>
      <c r="AF37">
        <v>20.66936790923825</v>
      </c>
      <c r="AG37">
        <v>1.9094236656462129</v>
      </c>
      <c r="AH37">
        <v>0.68421402901637163</v>
      </c>
      <c r="AI37">
        <v>6.0827117156647653E-2</v>
      </c>
      <c r="AJ37">
        <v>1.6015828086187969E-2</v>
      </c>
      <c r="AK37">
        <v>0.113914373088685</v>
      </c>
    </row>
    <row r="38" spans="1:37" x14ac:dyDescent="0.35">
      <c r="A38">
        <v>3.0249999999999999E-2</v>
      </c>
      <c r="B38">
        <v>0.86677000000000004</v>
      </c>
      <c r="C38">
        <v>0.10299</v>
      </c>
      <c r="D38">
        <v>0.12483</v>
      </c>
      <c r="E38" t="s">
        <v>67</v>
      </c>
      <c r="F38">
        <v>22587292000</v>
      </c>
      <c r="H38">
        <v>392313000</v>
      </c>
      <c r="I38">
        <v>3.92</v>
      </c>
      <c r="K38">
        <v>60492000</v>
      </c>
      <c r="L38">
        <v>18763138000</v>
      </c>
      <c r="M38">
        <v>3824154000</v>
      </c>
      <c r="P38">
        <v>-63199000</v>
      </c>
      <c r="Q38">
        <v>-372594000</v>
      </c>
      <c r="R38">
        <v>390725000</v>
      </c>
      <c r="S38">
        <v>272165000</v>
      </c>
      <c r="U38">
        <v>1719557000</v>
      </c>
      <c r="Z38">
        <v>1068851</v>
      </c>
      <c r="AA38">
        <v>6.2176088976936467E-2</v>
      </c>
      <c r="AB38">
        <v>0.39685994325824903</v>
      </c>
      <c r="AC38">
        <v>4.9064807536516577</v>
      </c>
      <c r="AD38">
        <v>0.83069444535449399</v>
      </c>
      <c r="AI38">
        <v>7.1169989493100952E-2</v>
      </c>
      <c r="AJ38">
        <v>1.204947454524429E-2</v>
      </c>
      <c r="AK38">
        <v>2.0824075375877962E-2</v>
      </c>
    </row>
    <row r="39" spans="1:37" x14ac:dyDescent="0.35">
      <c r="A39">
        <v>2.6440000000000002E-2</v>
      </c>
      <c r="B39">
        <v>0.81930999999999987</v>
      </c>
      <c r="C39">
        <v>0.15423999999999999</v>
      </c>
      <c r="D39">
        <v>0.25022100000000003</v>
      </c>
      <c r="E39" t="s">
        <v>68</v>
      </c>
      <c r="F39">
        <v>68598000000</v>
      </c>
      <c r="G39">
        <v>6164000000</v>
      </c>
      <c r="H39">
        <v>177000000</v>
      </c>
      <c r="I39">
        <v>2.79</v>
      </c>
      <c r="J39">
        <v>180000000</v>
      </c>
      <c r="K39">
        <v>829000000</v>
      </c>
      <c r="L39">
        <v>50658000000</v>
      </c>
      <c r="M39">
        <v>17940000000</v>
      </c>
      <c r="N39">
        <v>7564000000</v>
      </c>
      <c r="O39">
        <v>352000000</v>
      </c>
      <c r="P39">
        <v>1171000000</v>
      </c>
      <c r="Q39">
        <v>-5753000000</v>
      </c>
      <c r="R39">
        <v>4409000000</v>
      </c>
      <c r="S39">
        <v>0</v>
      </c>
      <c r="T39">
        <v>2080000000</v>
      </c>
      <c r="U39">
        <v>5751000000</v>
      </c>
      <c r="V39">
        <v>17666000000</v>
      </c>
      <c r="X39">
        <v>42842000000</v>
      </c>
      <c r="Z39">
        <v>1004980</v>
      </c>
      <c r="AA39">
        <v>-3.9620859760394679E-2</v>
      </c>
      <c r="AB39">
        <v>0.45251223195409251</v>
      </c>
      <c r="AC39">
        <v>2.8237458193979932</v>
      </c>
      <c r="AD39">
        <v>0.73847634041808796</v>
      </c>
      <c r="AE39">
        <v>2.5090470446320872</v>
      </c>
      <c r="AF39">
        <v>24.354807692307691</v>
      </c>
      <c r="AG39">
        <v>0.81491274457958751</v>
      </c>
      <c r="AH39">
        <v>2.3400317292437859E-2</v>
      </c>
      <c r="AI39">
        <v>0</v>
      </c>
      <c r="AJ39">
        <v>0</v>
      </c>
      <c r="AK39">
        <v>8.7034624343637734E-2</v>
      </c>
    </row>
    <row r="40" spans="1:37" x14ac:dyDescent="0.35">
      <c r="A40">
        <v>2.4719999999999999E-2</v>
      </c>
      <c r="B40">
        <v>0.91562999999999983</v>
      </c>
      <c r="C40">
        <v>5.9650000000000002E-2</v>
      </c>
      <c r="D40">
        <v>5.5460000000000002E-2</v>
      </c>
      <c r="E40" t="s">
        <v>69</v>
      </c>
      <c r="F40">
        <v>15759265000</v>
      </c>
      <c r="H40">
        <v>94730000</v>
      </c>
      <c r="I40">
        <v>0.12</v>
      </c>
      <c r="K40">
        <v>464403000</v>
      </c>
      <c r="L40">
        <v>10211670000</v>
      </c>
      <c r="M40">
        <v>5547595000</v>
      </c>
      <c r="O40">
        <v>9097110000</v>
      </c>
      <c r="P40">
        <v>-1054265000</v>
      </c>
      <c r="Q40">
        <v>-428973000</v>
      </c>
      <c r="R40">
        <v>1214131000</v>
      </c>
      <c r="S40">
        <v>58661000</v>
      </c>
      <c r="V40">
        <v>539950000</v>
      </c>
      <c r="Z40">
        <v>765880</v>
      </c>
      <c r="AA40">
        <v>2.945326807464009E-2</v>
      </c>
      <c r="AB40">
        <v>0.34768824696265332</v>
      </c>
      <c r="AC40">
        <v>1.840738193757836</v>
      </c>
      <c r="AD40">
        <v>0.64797882388550476</v>
      </c>
      <c r="AI40">
        <v>1.0574131673274629E-2</v>
      </c>
      <c r="AJ40">
        <v>3.7223182680156718E-3</v>
      </c>
      <c r="AK40">
        <v>0.118896419488683</v>
      </c>
    </row>
    <row r="41" spans="1:37" x14ac:dyDescent="0.35">
      <c r="A41">
        <v>5.6869999999999997E-2</v>
      </c>
      <c r="B41">
        <v>0.76384999999999992</v>
      </c>
      <c r="C41">
        <v>0.17927999999999999</v>
      </c>
      <c r="D41">
        <v>0.22277000000000011</v>
      </c>
      <c r="E41" t="s">
        <v>70</v>
      </c>
      <c r="F41">
        <v>2183991000</v>
      </c>
      <c r="G41">
        <v>508861000</v>
      </c>
      <c r="H41">
        <v>292995000</v>
      </c>
      <c r="I41">
        <v>-11.4</v>
      </c>
      <c r="J41">
        <v>-2175000</v>
      </c>
      <c r="K41">
        <v>159897000</v>
      </c>
      <c r="L41">
        <f>F41-M41</f>
        <v>2734843000</v>
      </c>
      <c r="M41">
        <v>-550852000</v>
      </c>
      <c r="N41">
        <v>361469000</v>
      </c>
      <c r="O41">
        <v>1052015000</v>
      </c>
      <c r="S41">
        <v>-888747000</v>
      </c>
      <c r="T41">
        <v>-1045448000</v>
      </c>
      <c r="U41">
        <v>-130314000</v>
      </c>
      <c r="V41">
        <v>644702000</v>
      </c>
      <c r="X41">
        <v>1064122000</v>
      </c>
      <c r="Z41">
        <v>921738</v>
      </c>
      <c r="AA41">
        <v>4.8115438149498063E-2</v>
      </c>
      <c r="AB41">
        <v>0.37808956710864078</v>
      </c>
      <c r="AC41">
        <v>-2.9647509675920212</v>
      </c>
      <c r="AD41">
        <v>0.74777734889933156</v>
      </c>
      <c r="AE41">
        <v>-6.5382590042339759</v>
      </c>
      <c r="AF41">
        <v>-1.5621427368936569</v>
      </c>
      <c r="AG41">
        <v>1.4077583416558539</v>
      </c>
      <c r="AH41">
        <v>0.81056743455178726</v>
      </c>
      <c r="AI41">
        <v>1.613404326388939</v>
      </c>
      <c r="AJ41">
        <v>-0.40693711649910652</v>
      </c>
    </row>
    <row r="42" spans="1:37" x14ac:dyDescent="0.35">
      <c r="A42">
        <v>2.673E-2</v>
      </c>
      <c r="B42">
        <v>0.85908999999999991</v>
      </c>
      <c r="C42">
        <v>0.11416</v>
      </c>
      <c r="D42">
        <v>0.13550200000000001</v>
      </c>
      <c r="E42" t="s">
        <v>71</v>
      </c>
      <c r="F42">
        <v>120406000000</v>
      </c>
      <c r="G42">
        <v>26494000000</v>
      </c>
      <c r="H42">
        <v>5569000000</v>
      </c>
      <c r="I42">
        <v>5.8</v>
      </c>
      <c r="K42">
        <v>465000000</v>
      </c>
      <c r="L42">
        <v>120406000000</v>
      </c>
      <c r="M42">
        <v>0</v>
      </c>
      <c r="N42">
        <v>30210000000</v>
      </c>
      <c r="P42">
        <v>-8568000000</v>
      </c>
      <c r="Q42">
        <v>-6685000000</v>
      </c>
      <c r="R42">
        <v>12753000000</v>
      </c>
      <c r="S42">
        <v>2495000000</v>
      </c>
      <c r="T42">
        <v>3919000000</v>
      </c>
      <c r="U42">
        <v>96124000000</v>
      </c>
      <c r="V42">
        <v>17395000000</v>
      </c>
      <c r="X42">
        <v>870000000</v>
      </c>
      <c r="Z42">
        <v>80424</v>
      </c>
      <c r="AA42">
        <v>5.0062409086553891E-2</v>
      </c>
      <c r="AB42">
        <v>0.32116713266612679</v>
      </c>
      <c r="AD42">
        <v>1</v>
      </c>
      <c r="AE42">
        <v>8.4279569892473116</v>
      </c>
      <c r="AF42">
        <v>30.723653993365659</v>
      </c>
      <c r="AG42">
        <v>0.8769943727242635</v>
      </c>
      <c r="AH42">
        <v>0.18434293280370739</v>
      </c>
      <c r="AI42">
        <v>0</v>
      </c>
      <c r="AJ42">
        <v>2.0721558726309319E-2</v>
      </c>
      <c r="AK42">
        <v>0.1059166486719931</v>
      </c>
    </row>
    <row r="43" spans="1:37" x14ac:dyDescent="0.35">
      <c r="A43">
        <v>1.704E-2</v>
      </c>
      <c r="B43">
        <v>0.88956000000000002</v>
      </c>
      <c r="C43">
        <v>9.3400000000000011E-2</v>
      </c>
      <c r="D43">
        <v>0.12225</v>
      </c>
      <c r="E43" t="s">
        <v>72</v>
      </c>
      <c r="F43">
        <v>15320087000</v>
      </c>
      <c r="G43">
        <v>5085238000</v>
      </c>
      <c r="H43">
        <v>822137000</v>
      </c>
      <c r="I43">
        <v>7.98</v>
      </c>
      <c r="K43">
        <v>213873000</v>
      </c>
      <c r="L43">
        <v>9460221000</v>
      </c>
      <c r="M43">
        <v>5859866000</v>
      </c>
      <c r="N43">
        <v>3197483000</v>
      </c>
      <c r="O43">
        <v>4418970000</v>
      </c>
      <c r="P43">
        <v>-1681972000</v>
      </c>
      <c r="Q43">
        <v>23677000</v>
      </c>
      <c r="R43">
        <v>1596700000</v>
      </c>
      <c r="S43">
        <v>311737000</v>
      </c>
      <c r="T43">
        <v>2038278000</v>
      </c>
      <c r="U43">
        <v>11630756000</v>
      </c>
      <c r="V43">
        <v>3817477000</v>
      </c>
      <c r="Z43">
        <v>76334</v>
      </c>
      <c r="AA43">
        <v>2.6203998085248089E-2</v>
      </c>
      <c r="AB43">
        <v>0.37054746919746923</v>
      </c>
      <c r="AC43">
        <v>1.6144091008224419</v>
      </c>
      <c r="AD43">
        <v>0.61750439145678482</v>
      </c>
      <c r="AE43">
        <v>9.5303193951550682</v>
      </c>
      <c r="AF43">
        <v>4.6412810225101779</v>
      </c>
      <c r="AG43">
        <v>1.5903878144152761</v>
      </c>
      <c r="AH43">
        <v>0.25712005349207478</v>
      </c>
      <c r="AI43">
        <v>5.3198656761093172E-2</v>
      </c>
      <c r="AJ43">
        <v>2.0348252591515958E-2</v>
      </c>
      <c r="AK43">
        <v>0.1687804122123574</v>
      </c>
    </row>
    <row r="44" spans="1:37" x14ac:dyDescent="0.35">
      <c r="A44">
        <v>3.0769999999999999E-2</v>
      </c>
      <c r="B44">
        <v>0.84804000000000002</v>
      </c>
      <c r="C44">
        <v>0.12121</v>
      </c>
      <c r="D44">
        <v>0.179649</v>
      </c>
      <c r="E44" t="s">
        <v>73</v>
      </c>
      <c r="F44">
        <v>145069000</v>
      </c>
      <c r="G44">
        <v>121214000</v>
      </c>
      <c r="H44">
        <v>17530000</v>
      </c>
      <c r="J44">
        <v>326000</v>
      </c>
      <c r="K44">
        <v>1403000</v>
      </c>
      <c r="L44">
        <v>47186000</v>
      </c>
      <c r="M44">
        <v>97883000</v>
      </c>
      <c r="N44">
        <v>23025000</v>
      </c>
      <c r="O44">
        <v>23667000</v>
      </c>
      <c r="P44">
        <v>15688000</v>
      </c>
      <c r="Q44">
        <v>-5666000</v>
      </c>
      <c r="R44">
        <v>-11777000</v>
      </c>
      <c r="S44">
        <v>-35231000</v>
      </c>
      <c r="T44">
        <v>-34869000</v>
      </c>
      <c r="U44">
        <v>-239756000</v>
      </c>
      <c r="V44">
        <v>122633000</v>
      </c>
      <c r="Y44">
        <v>58281000</v>
      </c>
      <c r="Z44">
        <v>1114995</v>
      </c>
      <c r="AA44">
        <v>3.0804869025532301E-2</v>
      </c>
      <c r="AB44">
        <v>0.363598484848485</v>
      </c>
      <c r="AC44">
        <v>0.48206532288548581</v>
      </c>
      <c r="AD44">
        <v>0.32526590794725269</v>
      </c>
      <c r="AE44">
        <v>-24.853171774768349</v>
      </c>
      <c r="AF44">
        <v>-1.353236399093751</v>
      </c>
      <c r="AG44">
        <v>5.2644516829533119</v>
      </c>
      <c r="AH44">
        <v>0.76134636264929423</v>
      </c>
      <c r="AI44">
        <v>-0.35992971200310581</v>
      </c>
      <c r="AJ44">
        <v>-0.24285684743122241</v>
      </c>
      <c r="AK44">
        <v>-0.24958674183020391</v>
      </c>
    </row>
    <row r="45" spans="1:37" x14ac:dyDescent="0.35">
      <c r="A45">
        <v>5.0899999999999999E-3</v>
      </c>
      <c r="B45">
        <v>0.88130000000000008</v>
      </c>
      <c r="C45">
        <v>0.11360000000000001</v>
      </c>
      <c r="D45">
        <v>0.18038899999999999</v>
      </c>
      <c r="E45" t="s">
        <v>74</v>
      </c>
      <c r="F45">
        <v>568275000</v>
      </c>
      <c r="G45">
        <v>440634000</v>
      </c>
      <c r="H45">
        <v>76175000</v>
      </c>
      <c r="I45">
        <v>0.71</v>
      </c>
      <c r="J45">
        <v>-16810000</v>
      </c>
      <c r="L45">
        <v>289013000</v>
      </c>
      <c r="M45">
        <v>279262000</v>
      </c>
      <c r="N45">
        <v>258085000</v>
      </c>
      <c r="S45">
        <v>10297000</v>
      </c>
      <c r="T45">
        <v>17645000</v>
      </c>
      <c r="U45">
        <v>286477000</v>
      </c>
      <c r="V45">
        <v>1143282000</v>
      </c>
      <c r="Y45">
        <v>64060000</v>
      </c>
      <c r="Z45">
        <v>1022408</v>
      </c>
      <c r="AA45">
        <v>4.5669793169793159E-2</v>
      </c>
      <c r="AB45">
        <v>0.29678082499511088</v>
      </c>
      <c r="AC45">
        <v>1.0349170313182601</v>
      </c>
      <c r="AD45">
        <v>0.50857947296643347</v>
      </c>
      <c r="AF45">
        <v>16.37931425332955</v>
      </c>
      <c r="AG45">
        <v>1.707321231377259</v>
      </c>
      <c r="AH45">
        <v>0.29515469709591802</v>
      </c>
      <c r="AI45">
        <v>3.6872184543546918E-2</v>
      </c>
      <c r="AJ45">
        <v>1.8119748361268749E-2</v>
      </c>
    </row>
    <row r="46" spans="1:37" x14ac:dyDescent="0.35">
      <c r="A46">
        <v>1.537E-2</v>
      </c>
      <c r="B46">
        <v>0.88221000000000016</v>
      </c>
      <c r="C46">
        <v>0.10242</v>
      </c>
      <c r="D46">
        <v>0.159384</v>
      </c>
      <c r="E46" t="s">
        <v>75</v>
      </c>
      <c r="F46">
        <v>456947000</v>
      </c>
      <c r="G46">
        <v>175745000</v>
      </c>
      <c r="H46">
        <v>137697000</v>
      </c>
      <c r="I46">
        <v>1.08</v>
      </c>
      <c r="K46">
        <v>2074000</v>
      </c>
      <c r="L46">
        <v>106976000</v>
      </c>
      <c r="M46">
        <v>349971000</v>
      </c>
      <c r="N46">
        <v>19557000</v>
      </c>
      <c r="P46">
        <v>-97348000</v>
      </c>
      <c r="Q46">
        <v>-7320000</v>
      </c>
      <c r="R46">
        <v>137216000</v>
      </c>
      <c r="S46">
        <v>7456000</v>
      </c>
      <c r="U46">
        <v>444438000</v>
      </c>
      <c r="X46">
        <v>44426000</v>
      </c>
      <c r="Y46">
        <v>14273000</v>
      </c>
      <c r="Z46">
        <v>744187</v>
      </c>
      <c r="AA46">
        <v>-4.654006460352187E-2</v>
      </c>
      <c r="AB46">
        <v>0.40413831974006931</v>
      </c>
      <c r="AC46">
        <v>0.30567104131485179</v>
      </c>
      <c r="AD46">
        <v>0.23411030163235561</v>
      </c>
      <c r="AG46">
        <v>8.9862964667382528</v>
      </c>
      <c r="AH46">
        <v>7.0408038042644581</v>
      </c>
      <c r="AI46">
        <v>2.1304622382997448E-2</v>
      </c>
      <c r="AJ46">
        <v>1.6316990810750481E-2</v>
      </c>
      <c r="AK46">
        <v>1.2826802273407121</v>
      </c>
    </row>
    <row r="47" spans="1:37" x14ac:dyDescent="0.35">
      <c r="A47">
        <v>2.0410000000000001E-2</v>
      </c>
      <c r="B47">
        <v>0.84251000000000009</v>
      </c>
      <c r="C47">
        <v>0.13708999999999999</v>
      </c>
      <c r="D47">
        <v>0.17529600000000001</v>
      </c>
      <c r="E47" t="s">
        <v>76</v>
      </c>
      <c r="F47">
        <v>2698505000</v>
      </c>
      <c r="G47">
        <v>92489000</v>
      </c>
      <c r="H47">
        <v>3277000</v>
      </c>
      <c r="I47">
        <v>-0.06</v>
      </c>
      <c r="K47">
        <v>69382000</v>
      </c>
      <c r="L47">
        <v>1633155000</v>
      </c>
      <c r="M47">
        <v>1065350000</v>
      </c>
      <c r="N47">
        <v>176033000</v>
      </c>
      <c r="P47">
        <v>225037000</v>
      </c>
      <c r="Q47">
        <v>-533377000</v>
      </c>
      <c r="R47">
        <v>311447000</v>
      </c>
      <c r="S47">
        <v>-2442000</v>
      </c>
      <c r="U47">
        <v>315244000</v>
      </c>
      <c r="V47">
        <v>587713000</v>
      </c>
      <c r="Z47">
        <v>351817</v>
      </c>
      <c r="AA47">
        <v>8.6280290590635238E-3</v>
      </c>
      <c r="AB47">
        <v>0.3909412030224842</v>
      </c>
      <c r="AC47">
        <v>1.532975078612663</v>
      </c>
      <c r="AD47">
        <v>0.60520732776111219</v>
      </c>
      <c r="AG47">
        <v>0.52540716797418663</v>
      </c>
      <c r="AH47">
        <v>1.8615827714121781E-2</v>
      </c>
      <c r="AI47">
        <v>-2.2922044398554471E-3</v>
      </c>
      <c r="AJ47">
        <v>-9.0494551612837484E-4</v>
      </c>
      <c r="AK47">
        <v>0.1907026583514731</v>
      </c>
    </row>
    <row r="48" spans="1:37" x14ac:dyDescent="0.35">
      <c r="A48">
        <v>1.6619999999999999E-2</v>
      </c>
      <c r="B48">
        <v>0.78217999999999988</v>
      </c>
      <c r="C48">
        <v>0.20121</v>
      </c>
      <c r="D48">
        <v>0.32640799999999998</v>
      </c>
      <c r="E48" t="s">
        <v>77</v>
      </c>
      <c r="F48">
        <v>7684795000</v>
      </c>
      <c r="G48">
        <v>1241823000</v>
      </c>
      <c r="H48">
        <v>814663000</v>
      </c>
      <c r="I48">
        <v>0.06</v>
      </c>
      <c r="L48">
        <v>5858985000</v>
      </c>
      <c r="M48">
        <v>1825810000</v>
      </c>
      <c r="N48">
        <v>933818000</v>
      </c>
      <c r="O48">
        <v>3194907000</v>
      </c>
      <c r="P48">
        <v>-1434089000</v>
      </c>
      <c r="Q48">
        <v>1070356000</v>
      </c>
      <c r="R48">
        <v>868630000</v>
      </c>
      <c r="S48">
        <v>-553889000</v>
      </c>
      <c r="T48">
        <v>122261000</v>
      </c>
      <c r="U48">
        <v>-3460462000</v>
      </c>
      <c r="V48">
        <v>465108000</v>
      </c>
      <c r="Z48">
        <v>1349436</v>
      </c>
      <c r="AA48">
        <v>0</v>
      </c>
      <c r="AB48">
        <v>0</v>
      </c>
      <c r="AC48">
        <v>3.208978480783871</v>
      </c>
      <c r="AD48">
        <v>0.76241266032470612</v>
      </c>
      <c r="AF48">
        <v>47.921945673599922</v>
      </c>
      <c r="AG48">
        <v>1.3298340790175389</v>
      </c>
      <c r="AH48">
        <v>0.87240018933025498</v>
      </c>
      <c r="AI48">
        <v>-0.30336617720354248</v>
      </c>
      <c r="AJ48">
        <v>-7.207596298925345E-2</v>
      </c>
      <c r="AK48">
        <v>0.14825605458966021</v>
      </c>
    </row>
    <row r="49" spans="1:37" x14ac:dyDescent="0.35">
      <c r="A49">
        <v>9.0629999999999988E-2</v>
      </c>
      <c r="B49">
        <v>0.78512000000000015</v>
      </c>
      <c r="C49">
        <v>0.12426</v>
      </c>
      <c r="D49">
        <v>0.14883399999999999</v>
      </c>
      <c r="E49" t="s">
        <v>78</v>
      </c>
      <c r="F49">
        <v>1387299</v>
      </c>
      <c r="G49">
        <v>1277603</v>
      </c>
      <c r="H49">
        <v>868067</v>
      </c>
      <c r="K49">
        <v>8220</v>
      </c>
      <c r="L49">
        <f>F49-M49</f>
        <v>1903030</v>
      </c>
      <c r="M49">
        <v>-515731</v>
      </c>
      <c r="N49">
        <v>1217338</v>
      </c>
      <c r="P49">
        <v>1575967</v>
      </c>
      <c r="Q49">
        <v>-549</v>
      </c>
      <c r="R49">
        <v>-1268539</v>
      </c>
      <c r="S49">
        <v>-1766025</v>
      </c>
      <c r="T49">
        <v>-1940424</v>
      </c>
      <c r="U49">
        <v>-7036776</v>
      </c>
      <c r="Y49">
        <v>452927</v>
      </c>
      <c r="Z49">
        <v>1023994</v>
      </c>
      <c r="AA49">
        <v>5.4160506160506161E-2</v>
      </c>
      <c r="AB49">
        <v>0.42079753579753598</v>
      </c>
      <c r="AC49">
        <v>-1.689966280871229</v>
      </c>
      <c r="AD49">
        <v>0.62824812819731002</v>
      </c>
      <c r="AE49">
        <v>-236.0613138686131</v>
      </c>
      <c r="AF49">
        <v>-0.44916368793624478</v>
      </c>
      <c r="AG49">
        <v>1.04950556049347</v>
      </c>
      <c r="AH49">
        <v>0.71308625870547049</v>
      </c>
      <c r="AI49">
        <v>3.4243142258270298</v>
      </c>
      <c r="AJ49">
        <v>-1.272995223091778</v>
      </c>
      <c r="AK49">
        <v>-1.4554676169845611</v>
      </c>
    </row>
    <row r="50" spans="1:37" x14ac:dyDescent="0.35">
      <c r="A50">
        <v>2.5610000000000001E-2</v>
      </c>
      <c r="B50">
        <v>0.87014999999999998</v>
      </c>
      <c r="C50">
        <v>0.10424</v>
      </c>
      <c r="D50">
        <v>0.133904</v>
      </c>
      <c r="E50" t="s">
        <v>79</v>
      </c>
      <c r="F50">
        <v>193824234</v>
      </c>
      <c r="G50">
        <v>123941842</v>
      </c>
      <c r="H50">
        <v>91309754</v>
      </c>
      <c r="I50">
        <v>-0.33</v>
      </c>
      <c r="K50">
        <v>1207332</v>
      </c>
      <c r="L50">
        <v>176848766</v>
      </c>
      <c r="M50">
        <v>16975468</v>
      </c>
      <c r="N50">
        <v>12189024</v>
      </c>
      <c r="O50">
        <v>3958774</v>
      </c>
      <c r="P50">
        <v>1713103</v>
      </c>
      <c r="Q50">
        <v>-857341</v>
      </c>
      <c r="R50">
        <v>58436502</v>
      </c>
      <c r="S50">
        <v>-4338000</v>
      </c>
      <c r="T50">
        <v>-6513000</v>
      </c>
      <c r="U50">
        <v>-156527870</v>
      </c>
      <c r="Z50">
        <v>1010086</v>
      </c>
      <c r="AA50">
        <v>7.1358350223957187E-2</v>
      </c>
      <c r="AB50">
        <v>0.41680304281460367</v>
      </c>
      <c r="AC50">
        <v>10.417902233976699</v>
      </c>
      <c r="AD50">
        <v>0.91241823764927144</v>
      </c>
      <c r="AE50">
        <v>-5.3945393644830091</v>
      </c>
      <c r="AF50">
        <v>-27.153196069399659</v>
      </c>
      <c r="AG50">
        <v>10.168315527149669</v>
      </c>
      <c r="AH50">
        <v>7.4911456405369288</v>
      </c>
      <c r="AI50">
        <v>-0.25554523739787322</v>
      </c>
      <c r="AJ50">
        <v>-2.2381102251641041E-2</v>
      </c>
      <c r="AK50">
        <v>0.33043205967295242</v>
      </c>
    </row>
    <row r="51" spans="1:37" x14ac:dyDescent="0.35">
      <c r="A51">
        <v>9.1999999999999998E-3</v>
      </c>
      <c r="B51">
        <v>0.90227000000000002</v>
      </c>
      <c r="C51">
        <v>8.8520000000000001E-2</v>
      </c>
      <c r="D51">
        <v>0.14186399999999999</v>
      </c>
      <c r="E51" t="s">
        <v>80</v>
      </c>
      <c r="F51">
        <v>4885829000</v>
      </c>
      <c r="G51">
        <v>820209000</v>
      </c>
      <c r="H51">
        <v>60359000</v>
      </c>
      <c r="I51">
        <v>-3.31</v>
      </c>
      <c r="K51">
        <v>43814000</v>
      </c>
      <c r="L51">
        <v>2206445000</v>
      </c>
      <c r="M51">
        <v>2679384000</v>
      </c>
      <c r="N51">
        <v>401681000</v>
      </c>
      <c r="O51">
        <v>1514870000</v>
      </c>
      <c r="S51">
        <v>-160694000</v>
      </c>
      <c r="T51">
        <v>-213580000</v>
      </c>
      <c r="U51">
        <v>2544255000</v>
      </c>
      <c r="V51">
        <v>387554000</v>
      </c>
      <c r="Y51">
        <v>296878000</v>
      </c>
      <c r="Z51">
        <v>98222</v>
      </c>
      <c r="AA51">
        <v>-1.663720942244447E-3</v>
      </c>
      <c r="AB51">
        <v>0.45387071417272778</v>
      </c>
      <c r="AC51">
        <v>0.8234896528455794</v>
      </c>
      <c r="AD51">
        <v>0.45160094632865783</v>
      </c>
      <c r="AE51">
        <v>-4.8746975852467251</v>
      </c>
      <c r="AF51">
        <v>-10.33076598932484</v>
      </c>
      <c r="AG51">
        <v>2.0419412419307861</v>
      </c>
      <c r="AH51">
        <v>0.15026600710514071</v>
      </c>
      <c r="AI51">
        <v>-5.9974232883379157E-2</v>
      </c>
      <c r="AJ51">
        <v>-3.2889812557909827E-2</v>
      </c>
    </row>
    <row r="52" spans="1:37" x14ac:dyDescent="0.35">
      <c r="A52">
        <v>4.6960000000000009E-2</v>
      </c>
      <c r="B52">
        <v>0.84074000000000015</v>
      </c>
      <c r="C52">
        <v>0.11230999999999999</v>
      </c>
      <c r="D52">
        <v>0.12523599999999999</v>
      </c>
      <c r="E52" t="s">
        <v>81</v>
      </c>
      <c r="F52">
        <v>323427000</v>
      </c>
      <c r="G52">
        <v>140623000</v>
      </c>
      <c r="H52">
        <v>91131000</v>
      </c>
      <c r="I52">
        <v>0.62</v>
      </c>
      <c r="K52">
        <v>561000</v>
      </c>
      <c r="L52">
        <v>91992000</v>
      </c>
      <c r="M52">
        <v>231435000</v>
      </c>
      <c r="N52">
        <v>66707000</v>
      </c>
      <c r="S52">
        <v>0</v>
      </c>
      <c r="T52">
        <v>13402000</v>
      </c>
      <c r="U52">
        <v>-722630000</v>
      </c>
      <c r="V52">
        <v>100841000</v>
      </c>
      <c r="Z52">
        <v>1434621</v>
      </c>
      <c r="AA52">
        <v>6.4230540701128963E-2</v>
      </c>
      <c r="AB52">
        <v>0.39876177743824759</v>
      </c>
      <c r="AC52">
        <v>0.39748525503921189</v>
      </c>
      <c r="AD52">
        <v>0.28442894378020389</v>
      </c>
      <c r="AE52">
        <v>23.889483065953659</v>
      </c>
      <c r="AF52">
        <v>6.8640501417698854</v>
      </c>
      <c r="AG52">
        <v>2.1080696178811822</v>
      </c>
      <c r="AH52">
        <v>1.366138486215839</v>
      </c>
      <c r="AI52">
        <v>0</v>
      </c>
      <c r="AJ52">
        <v>0</v>
      </c>
    </row>
    <row r="53" spans="1:37" x14ac:dyDescent="0.35">
      <c r="A53">
        <v>2.3179999999999999E-2</v>
      </c>
      <c r="B53">
        <v>0.91042000000000001</v>
      </c>
      <c r="C53">
        <v>6.6389999999999991E-2</v>
      </c>
      <c r="D53">
        <v>8.0701999999999996E-2</v>
      </c>
      <c r="E53" t="s">
        <v>82</v>
      </c>
      <c r="F53">
        <v>4330082000</v>
      </c>
      <c r="H53">
        <v>59765000</v>
      </c>
      <c r="I53">
        <v>0.12</v>
      </c>
      <c r="K53">
        <v>305994000</v>
      </c>
      <c r="L53">
        <f>F53-M53</f>
        <v>5638631000</v>
      </c>
      <c r="M53">
        <v>-1308549000</v>
      </c>
      <c r="O53">
        <v>4482697000</v>
      </c>
      <c r="P53">
        <v>501967000</v>
      </c>
      <c r="Q53">
        <v>-1019408000</v>
      </c>
      <c r="R53">
        <v>405260000</v>
      </c>
      <c r="S53">
        <v>-9439000</v>
      </c>
      <c r="V53">
        <v>246336000</v>
      </c>
      <c r="Z53">
        <v>1620280</v>
      </c>
      <c r="AA53">
        <v>4.5952066344508199E-2</v>
      </c>
      <c r="AB53">
        <v>0.39227908235175629</v>
      </c>
      <c r="AC53">
        <v>-2.3090713454368159</v>
      </c>
      <c r="AD53">
        <v>0.69780041117004254</v>
      </c>
      <c r="AI53">
        <v>7.2133332416287046E-3</v>
      </c>
      <c r="AJ53">
        <v>-2.179866339713659E-3</v>
      </c>
      <c r="AK53">
        <v>0.13412396952143171</v>
      </c>
    </row>
    <row r="54" spans="1:37" x14ac:dyDescent="0.35">
      <c r="A54">
        <v>2.6499999999999999E-2</v>
      </c>
      <c r="B54">
        <v>0.83077999999999985</v>
      </c>
      <c r="C54">
        <v>0.14272000000000001</v>
      </c>
      <c r="D54">
        <v>0.17882999999999999</v>
      </c>
      <c r="E54" t="s">
        <v>83</v>
      </c>
      <c r="F54">
        <v>14625900000</v>
      </c>
      <c r="G54">
        <v>1612000000</v>
      </c>
      <c r="H54">
        <v>445400000</v>
      </c>
      <c r="K54">
        <v>224200000</v>
      </c>
      <c r="L54">
        <v>5893800000</v>
      </c>
      <c r="M54">
        <v>8732100000</v>
      </c>
      <c r="N54">
        <v>758500000</v>
      </c>
      <c r="P54">
        <v>-570500000</v>
      </c>
      <c r="S54">
        <v>-207100000</v>
      </c>
      <c r="T54">
        <v>-253400000</v>
      </c>
      <c r="U54">
        <v>1532700000</v>
      </c>
      <c r="V54">
        <v>454200000</v>
      </c>
      <c r="Z54">
        <v>314808</v>
      </c>
      <c r="AA54">
        <v>5.8844962227315209E-2</v>
      </c>
      <c r="AB54">
        <v>0.39680169037311869</v>
      </c>
      <c r="AC54">
        <v>0.67495791390387194</v>
      </c>
      <c r="AD54">
        <v>0.40297007363649417</v>
      </c>
      <c r="AE54">
        <v>-1.130240856378234</v>
      </c>
      <c r="AF54">
        <v>-23.258879242304658</v>
      </c>
      <c r="AG54">
        <v>2.12524719841793</v>
      </c>
      <c r="AH54">
        <v>0.58721160184574817</v>
      </c>
      <c r="AI54">
        <v>-2.371708981802774E-2</v>
      </c>
      <c r="AJ54">
        <v>-1.4159812387613749E-2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Iakovlev,Petr,RU-Moscow</cp:lastModifiedBy>
  <dcterms:created xsi:type="dcterms:W3CDTF">2023-05-06T16:27:13Z</dcterms:created>
  <dcterms:modified xsi:type="dcterms:W3CDTF">2023-05-07T10:24:00Z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2023-05-06T16:27:42Z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2d8ca249-6405-4be3-8bbe-d24cba4c35bd</vt:lpwstr>
  </property>
  <property fmtid="{D5CDD505-2E9C-101B-9397-08002B2CF9AE}" pid="8" name="MSIP_Label_1ada0a2f-b917-4d51-b0d0-d418a10c8b23_ContentBits">
    <vt:lpwstr>0</vt:lpwstr>
  </property>
</Properties>
</file>