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5FBB2596-4897-47F9-B2F4-7C45F3C450E8}" xr6:coauthVersionLast="47" xr6:coauthVersionMax="47" xr10:uidLastSave="{00000000-0000-0000-0000-000000000000}"/>
  <bookViews>
    <workbookView xWindow="-120" yWindow="-120" windowWidth="51840" windowHeight="21840" xr2:uid="{E1E48A85-50F8-4A6E-8AAB-2C56ADE0D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6" i="1"/>
  <c r="I18" i="1"/>
  <c r="I16" i="1"/>
  <c r="I14" i="1"/>
  <c r="G16" i="1"/>
  <c r="G15" i="1"/>
  <c r="G14" i="1"/>
  <c r="E16" i="1"/>
  <c r="E14" i="1"/>
  <c r="I8" i="1"/>
  <c r="I7" i="1"/>
  <c r="I6" i="1"/>
  <c r="G8" i="1"/>
  <c r="G6" i="1"/>
  <c r="G7" i="1"/>
  <c r="G5" i="1"/>
  <c r="E8" i="1"/>
  <c r="E7" i="1"/>
  <c r="E6" i="1"/>
  <c r="C8" i="1"/>
  <c r="C5" i="1"/>
  <c r="C7" i="1"/>
  <c r="C4" i="1"/>
  <c r="M10" i="1"/>
  <c r="C20" i="1" s="1"/>
  <c r="M7" i="1"/>
  <c r="E20" i="1" l="1"/>
  <c r="I20" i="1"/>
  <c r="G20" i="1"/>
</calcChain>
</file>

<file path=xl/sharedStrings.xml><?xml version="1.0" encoding="utf-8"?>
<sst xmlns="http://schemas.openxmlformats.org/spreadsheetml/2006/main" count="47" uniqueCount="17">
  <si>
    <t>Python</t>
  </si>
  <si>
    <t>C</t>
  </si>
  <si>
    <t>C#</t>
  </si>
  <si>
    <t>JavaScript</t>
  </si>
  <si>
    <t>PowerShell</t>
  </si>
  <si>
    <t>All combined</t>
  </si>
  <si>
    <t>GH Copilot</t>
  </si>
  <si>
    <t>Tabnine</t>
  </si>
  <si>
    <t>ChatGPT</t>
  </si>
  <si>
    <t>CodeGeeX</t>
  </si>
  <si>
    <t>M5</t>
  </si>
  <si>
    <t>M6</t>
  </si>
  <si>
    <t>SonarCloud vulnerabilities 
and security hotspots</t>
  </si>
  <si>
    <t>Gitleaks</t>
  </si>
  <si>
    <t>Bash</t>
  </si>
  <si>
    <t>These four combined</t>
  </si>
  <si>
    <t>number of programs per each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</si>
</sst>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7D0B-3836-4BA5-8307-CB0778C1699D}">
  <dimension ref="A1:M20"/>
  <sheetViews>
    <sheetView tabSelected="1" zoomScale="113" zoomScaleNormal="175" workbookViewId="0">
      <selection activeCell="K15" sqref="K15"/>
    </sheetView>
  </sheetViews>
  <sheetFormatPr defaultRowHeight="15" x14ac:dyDescent="0.25"/>
  <cols>
    <col min="1" max="1" width="25.85546875" customWidth="1"/>
    <col min="12" max="12" width="21.85546875" customWidth="1"/>
    <col min="13" max="13" width="38.5703125" customWidth="1"/>
  </cols>
  <sheetData>
    <row r="1" spans="1:13" ht="30" x14ac:dyDescent="0.25">
      <c r="A1" s="1" t="s">
        <v>12</v>
      </c>
    </row>
    <row r="2" spans="1:13" x14ac:dyDescent="0.25">
      <c r="B2" s="2" t="s">
        <v>6</v>
      </c>
      <c r="C2" s="2"/>
      <c r="D2" s="2" t="s">
        <v>7</v>
      </c>
      <c r="E2" s="2"/>
      <c r="F2" s="2" t="s">
        <v>8</v>
      </c>
      <c r="G2" s="2"/>
      <c r="H2" s="2" t="s">
        <v>9</v>
      </c>
      <c r="I2" s="2"/>
      <c r="M2" t="s">
        <v>16</v>
      </c>
    </row>
    <row r="3" spans="1:13" x14ac:dyDescent="0.25">
      <c r="B3" t="s">
        <v>10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11</v>
      </c>
      <c r="L3" t="s">
        <v>0</v>
      </c>
      <c r="M3">
        <v>45</v>
      </c>
    </row>
    <row r="4" spans="1:13" x14ac:dyDescent="0.25">
      <c r="A4" t="s">
        <v>0</v>
      </c>
      <c r="B4">
        <v>3</v>
      </c>
      <c r="C4">
        <f>ROUND(B4/M3,2)</f>
        <v>7.0000000000000007E-2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t="s">
        <v>1</v>
      </c>
      <c r="M4">
        <v>45</v>
      </c>
    </row>
    <row r="5" spans="1:13" x14ac:dyDescent="0.25">
      <c r="A5" t="s">
        <v>1</v>
      </c>
      <c r="B5">
        <v>0</v>
      </c>
      <c r="C5">
        <f t="shared" ref="C5:C7" si="0">ROUND(B5/M4,2)</f>
        <v>0</v>
      </c>
      <c r="D5">
        <v>0</v>
      </c>
      <c r="E5">
        <v>0</v>
      </c>
      <c r="F5">
        <v>1</v>
      </c>
      <c r="G5">
        <f>ROUND(F5/M4,2)</f>
        <v>0.02</v>
      </c>
      <c r="H5">
        <v>0</v>
      </c>
      <c r="I5">
        <v>0</v>
      </c>
      <c r="L5" t="s">
        <v>2</v>
      </c>
      <c r="M5">
        <v>54</v>
      </c>
    </row>
    <row r="6" spans="1:13" x14ac:dyDescent="0.25">
      <c r="A6" t="s">
        <v>2</v>
      </c>
      <c r="B6">
        <v>2</v>
      </c>
      <c r="C6">
        <f>ROUND(B6/M5,2)</f>
        <v>0.04</v>
      </c>
      <c r="D6">
        <v>4</v>
      </c>
      <c r="E6">
        <f>ROUND(D6/M5,2)</f>
        <v>7.0000000000000007E-2</v>
      </c>
      <c r="F6">
        <v>5</v>
      </c>
      <c r="G6">
        <f t="shared" ref="G6:G7" si="1">ROUND(F6/M5,2)</f>
        <v>0.09</v>
      </c>
      <c r="H6">
        <v>3</v>
      </c>
      <c r="I6">
        <f>ROUND(H6/M5,2)</f>
        <v>0.06</v>
      </c>
      <c r="L6" t="s">
        <v>3</v>
      </c>
      <c r="M6">
        <v>51</v>
      </c>
    </row>
    <row r="7" spans="1:13" x14ac:dyDescent="0.25">
      <c r="A7" t="s">
        <v>3</v>
      </c>
      <c r="B7">
        <v>7</v>
      </c>
      <c r="C7">
        <f t="shared" si="0"/>
        <v>0.14000000000000001</v>
      </c>
      <c r="D7">
        <v>5</v>
      </c>
      <c r="E7">
        <f>ROUND(D7/M6,2)</f>
        <v>0.1</v>
      </c>
      <c r="F7">
        <v>6</v>
      </c>
      <c r="G7">
        <f t="shared" si="1"/>
        <v>0.12</v>
      </c>
      <c r="H7">
        <v>8</v>
      </c>
      <c r="I7">
        <f>ROUND(H7/M6,2)</f>
        <v>0.16</v>
      </c>
      <c r="L7" t="s">
        <v>15</v>
      </c>
      <c r="M7">
        <f>M3+M4+M5+M6</f>
        <v>195</v>
      </c>
    </row>
    <row r="8" spans="1:13" x14ac:dyDescent="0.25">
      <c r="A8" t="s">
        <v>5</v>
      </c>
      <c r="B8">
        <v>12</v>
      </c>
      <c r="C8">
        <f>ROUND(B8/M7, 2)</f>
        <v>0.06</v>
      </c>
      <c r="D8">
        <v>9</v>
      </c>
      <c r="E8">
        <f>ROUND(D8/M7,2)</f>
        <v>0.05</v>
      </c>
      <c r="F8">
        <v>12</v>
      </c>
      <c r="G8">
        <f>ROUND(F8/M7, 2)</f>
        <v>0.06</v>
      </c>
      <c r="H8">
        <v>11</v>
      </c>
      <c r="I8">
        <f>ROUND(H8/M7,2)</f>
        <v>0.06</v>
      </c>
      <c r="L8" t="s">
        <v>14</v>
      </c>
      <c r="M8">
        <v>10</v>
      </c>
    </row>
    <row r="9" spans="1:13" x14ac:dyDescent="0.25">
      <c r="L9" t="s">
        <v>4</v>
      </c>
      <c r="M9">
        <v>10</v>
      </c>
    </row>
    <row r="10" spans="1:13" x14ac:dyDescent="0.25">
      <c r="L10" t="s">
        <v>5</v>
      </c>
      <c r="M10">
        <f>M3+M4+M5+M6+M8+M9</f>
        <v>215</v>
      </c>
    </row>
    <row r="11" spans="1:13" x14ac:dyDescent="0.25">
      <c r="A11" t="s">
        <v>13</v>
      </c>
    </row>
    <row r="12" spans="1:13" x14ac:dyDescent="0.25">
      <c r="B12" s="2" t="s">
        <v>6</v>
      </c>
      <c r="C12" s="2"/>
      <c r="D12" s="2" t="s">
        <v>7</v>
      </c>
      <c r="E12" s="2"/>
      <c r="F12" s="2" t="s">
        <v>8</v>
      </c>
      <c r="G12" s="2"/>
      <c r="H12" s="2" t="s">
        <v>9</v>
      </c>
      <c r="I12" s="2"/>
    </row>
    <row r="13" spans="1:13" x14ac:dyDescent="0.25">
      <c r="B13" t="s">
        <v>10</v>
      </c>
      <c r="C13" t="s">
        <v>11</v>
      </c>
      <c r="D13" t="s">
        <v>10</v>
      </c>
      <c r="E13" t="s">
        <v>11</v>
      </c>
      <c r="F13" t="s">
        <v>10</v>
      </c>
      <c r="G13" t="s">
        <v>11</v>
      </c>
      <c r="H13" t="s">
        <v>10</v>
      </c>
      <c r="I13" t="s">
        <v>11</v>
      </c>
    </row>
    <row r="14" spans="1:13" x14ac:dyDescent="0.25">
      <c r="A14" t="s">
        <v>0</v>
      </c>
      <c r="B14">
        <v>0</v>
      </c>
      <c r="C14">
        <v>0</v>
      </c>
      <c r="D14">
        <v>4</v>
      </c>
      <c r="E14">
        <f>D14/M3</f>
        <v>8.8888888888888892E-2</v>
      </c>
      <c r="F14">
        <v>2</v>
      </c>
      <c r="G14">
        <f>F14/M3</f>
        <v>4.4444444444444446E-2</v>
      </c>
      <c r="H14">
        <v>1</v>
      </c>
      <c r="I14">
        <f>H14/M3</f>
        <v>2.2222222222222223E-2</v>
      </c>
    </row>
    <row r="15" spans="1:13" x14ac:dyDescent="0.25">
      <c r="A15" t="s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f>F15/M4</f>
        <v>2.2222222222222223E-2</v>
      </c>
      <c r="H15">
        <v>0</v>
      </c>
      <c r="I15">
        <v>0</v>
      </c>
    </row>
    <row r="16" spans="1:13" x14ac:dyDescent="0.25">
      <c r="A16" t="s">
        <v>2</v>
      </c>
      <c r="B16">
        <v>2</v>
      </c>
      <c r="C16">
        <f>B16/M5</f>
        <v>3.7037037037037035E-2</v>
      </c>
      <c r="D16">
        <v>2</v>
      </c>
      <c r="E16">
        <f>D16/M5</f>
        <v>3.7037037037037035E-2</v>
      </c>
      <c r="F16">
        <v>5</v>
      </c>
      <c r="G16">
        <f>F16/M5</f>
        <v>9.2592592592592587E-2</v>
      </c>
      <c r="H16">
        <v>2</v>
      </c>
      <c r="I16">
        <f>H16/M5</f>
        <v>3.7037037037037035E-2</v>
      </c>
    </row>
    <row r="17" spans="1:9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f>H18/M8</f>
        <v>0.1</v>
      </c>
    </row>
    <row r="19" spans="1:9" x14ac:dyDescent="0.2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</v>
      </c>
      <c r="B20">
        <v>2</v>
      </c>
      <c r="C20">
        <f>B20/M10</f>
        <v>9.3023255813953487E-3</v>
      </c>
      <c r="D20">
        <v>6</v>
      </c>
      <c r="E20">
        <f>D20/M10</f>
        <v>2.7906976744186046E-2</v>
      </c>
      <c r="F20">
        <v>8</v>
      </c>
      <c r="G20">
        <f>F20/M10</f>
        <v>3.7209302325581395E-2</v>
      </c>
      <c r="H20">
        <v>4</v>
      </c>
      <c r="I20">
        <f>H20/M10</f>
        <v>1.8604651162790697E-2</v>
      </c>
    </row>
  </sheetData>
  <mergeCells count="8">
    <mergeCell ref="F12:G12"/>
    <mergeCell ref="H12:I12"/>
    <mergeCell ref="B2:C2"/>
    <mergeCell ref="D2:E2"/>
    <mergeCell ref="F2:G2"/>
    <mergeCell ref="H2:I2"/>
    <mergeCell ref="B12:C12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2023-12-13T03:07:55Z</dcterms:created>
  <dcterms:modified xsi:type="dcterms:W3CDTF">2023-12-14T03:32:32Z</dcterms:modified>
</cp:coreProperties>
</file>