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antek\Desktop\muni-priv\fi-dp\results\"/>
    </mc:Choice>
  </mc:AlternateContent>
  <xr:revisionPtr revIDLastSave="0" documentId="13_ncr:1_{118D46AE-2A08-4AEF-B3F9-05C9EBAF26F2}" xr6:coauthVersionLast="47" xr6:coauthVersionMax="47" xr10:uidLastSave="{00000000-0000-0000-0000-000000000000}"/>
  <bookViews>
    <workbookView xWindow="0" yWindow="0" windowWidth="28260" windowHeight="21600" xr2:uid="{CC849859-2A65-46F3-9F5E-3F5B5DFBAC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C5" i="1"/>
  <c r="K34" i="1"/>
  <c r="Q34" i="1"/>
  <c r="Q32" i="1"/>
  <c r="Q33" i="1"/>
  <c r="Q31" i="1"/>
  <c r="O34" i="1"/>
  <c r="O32" i="1"/>
  <c r="O33" i="1"/>
  <c r="O31" i="1"/>
  <c r="M34" i="1"/>
  <c r="M32" i="1"/>
  <c r="M33" i="1"/>
  <c r="M31" i="1"/>
  <c r="K32" i="1"/>
  <c r="K33" i="1"/>
  <c r="K31" i="1"/>
  <c r="I34" i="1"/>
  <c r="I32" i="1"/>
  <c r="I33" i="1"/>
  <c r="I31" i="1"/>
  <c r="G34" i="1"/>
  <c r="G32" i="1"/>
  <c r="G33" i="1"/>
  <c r="G31" i="1"/>
  <c r="E32" i="1"/>
  <c r="E33" i="1"/>
  <c r="E31" i="1"/>
  <c r="C32" i="1"/>
  <c r="C33" i="1"/>
  <c r="C31" i="1"/>
  <c r="Q23" i="1"/>
  <c r="Q24" i="1"/>
  <c r="Q22" i="1"/>
  <c r="O23" i="1"/>
  <c r="O24" i="1"/>
  <c r="O22" i="1"/>
  <c r="M25" i="1"/>
  <c r="M23" i="1"/>
  <c r="M24" i="1"/>
  <c r="M22" i="1"/>
  <c r="K23" i="1"/>
  <c r="K24" i="1"/>
  <c r="K22" i="1"/>
  <c r="I25" i="1"/>
  <c r="I23" i="1"/>
  <c r="I24" i="1"/>
  <c r="I22" i="1"/>
  <c r="G23" i="1"/>
  <c r="G24" i="1"/>
  <c r="G22" i="1"/>
  <c r="G13" i="1"/>
  <c r="E23" i="1"/>
  <c r="E24" i="1"/>
  <c r="E22" i="1"/>
  <c r="C23" i="1"/>
  <c r="C24" i="1"/>
  <c r="C22" i="1"/>
  <c r="Q14" i="1"/>
  <c r="Q15" i="1"/>
  <c r="Q13" i="1"/>
  <c r="O14" i="1"/>
  <c r="O15" i="1"/>
  <c r="O13" i="1"/>
  <c r="M14" i="1"/>
  <c r="M15" i="1"/>
  <c r="M13" i="1"/>
  <c r="K14" i="1"/>
  <c r="K15" i="1"/>
  <c r="K13" i="1"/>
  <c r="I14" i="1"/>
  <c r="I15" i="1"/>
  <c r="I13" i="1"/>
  <c r="G16" i="1"/>
  <c r="G14" i="1"/>
  <c r="G15" i="1"/>
  <c r="E16" i="1"/>
  <c r="E14" i="1"/>
  <c r="E15" i="1"/>
  <c r="E13" i="1"/>
  <c r="C14" i="1"/>
  <c r="C15" i="1"/>
  <c r="C13" i="1"/>
  <c r="Q7" i="1"/>
  <c r="Q5" i="1"/>
  <c r="Q6" i="1"/>
  <c r="Q4" i="1"/>
  <c r="O5" i="1"/>
  <c r="O6" i="1"/>
  <c r="O4" i="1"/>
  <c r="M5" i="1"/>
  <c r="M6" i="1"/>
  <c r="M4" i="1"/>
  <c r="K5" i="1"/>
  <c r="K6" i="1"/>
  <c r="K4" i="1"/>
  <c r="I7" i="1"/>
  <c r="I5" i="1"/>
  <c r="I6" i="1"/>
  <c r="I4" i="1"/>
  <c r="G5" i="1"/>
  <c r="G6" i="1"/>
  <c r="G4" i="1"/>
  <c r="E6" i="1"/>
  <c r="E5" i="1"/>
  <c r="E4" i="1"/>
  <c r="C6" i="1"/>
  <c r="C4" i="1"/>
  <c r="V34" i="1"/>
  <c r="E34" i="1" s="1"/>
  <c r="W34" i="1"/>
  <c r="X34" i="1"/>
  <c r="Y34" i="1"/>
  <c r="Z34" i="1"/>
  <c r="AA34" i="1"/>
  <c r="AB34" i="1"/>
  <c r="U34" i="1"/>
  <c r="C34" i="1" s="1"/>
  <c r="V25" i="1"/>
  <c r="E25" i="1" s="1"/>
  <c r="W25" i="1"/>
  <c r="G25" i="1" s="1"/>
  <c r="X25" i="1"/>
  <c r="Y25" i="1"/>
  <c r="K25" i="1" s="1"/>
  <c r="Z25" i="1"/>
  <c r="AA25" i="1"/>
  <c r="O25" i="1" s="1"/>
  <c r="AB25" i="1"/>
  <c r="Q25" i="1" s="1"/>
  <c r="U25" i="1"/>
  <c r="C25" i="1" s="1"/>
  <c r="Z16" i="1"/>
  <c r="M16" i="1" s="1"/>
  <c r="V16" i="1"/>
  <c r="W16" i="1"/>
  <c r="X16" i="1"/>
  <c r="I16" i="1" s="1"/>
  <c r="Y16" i="1"/>
  <c r="K16" i="1" s="1"/>
  <c r="AA16" i="1"/>
  <c r="O16" i="1" s="1"/>
  <c r="AB16" i="1"/>
  <c r="Q16" i="1" s="1"/>
  <c r="U16" i="1"/>
  <c r="C16" i="1" s="1"/>
  <c r="W7" i="1"/>
  <c r="G7" i="1" s="1"/>
  <c r="X7" i="1"/>
  <c r="Y7" i="1"/>
  <c r="K7" i="1" s="1"/>
  <c r="Z7" i="1"/>
  <c r="AA7" i="1"/>
  <c r="O7" i="1" s="1"/>
  <c r="AB7" i="1"/>
  <c r="U7" i="1"/>
  <c r="C7" i="1" s="1"/>
  <c r="V7" i="1"/>
  <c r="E7" i="1" s="1"/>
  <c r="P34" i="1"/>
  <c r="N34" i="1"/>
  <c r="L34" i="1"/>
  <c r="J34" i="1"/>
  <c r="H34" i="1"/>
  <c r="F34" i="1"/>
  <c r="D34" i="1"/>
  <c r="B34" i="1"/>
  <c r="P25" i="1"/>
  <c r="N25" i="1"/>
  <c r="L25" i="1"/>
  <c r="J25" i="1"/>
  <c r="H25" i="1"/>
  <c r="F25" i="1"/>
  <c r="D25" i="1"/>
  <c r="B25" i="1"/>
  <c r="P16" i="1"/>
  <c r="N16" i="1"/>
  <c r="L16" i="1"/>
  <c r="J16" i="1"/>
  <c r="H16" i="1"/>
  <c r="F16" i="1"/>
  <c r="D16" i="1"/>
  <c r="B16" i="1"/>
  <c r="P7" i="1"/>
  <c r="L7" i="1"/>
  <c r="H7" i="1"/>
  <c r="D7" i="1"/>
  <c r="N7" i="1"/>
  <c r="J7" i="1"/>
  <c r="F7" i="1"/>
  <c r="B7" i="1"/>
</calcChain>
</file>

<file path=xl/sharedStrings.xml><?xml version="1.0" encoding="utf-8"?>
<sst xmlns="http://schemas.openxmlformats.org/spreadsheetml/2006/main" count="164" uniqueCount="18">
  <si>
    <t>GitHub Copilot</t>
  </si>
  <si>
    <t>Tabnine</t>
  </si>
  <si>
    <t>ChatGPT</t>
  </si>
  <si>
    <t>CodeGeeX</t>
  </si>
  <si>
    <t>SecurityEval</t>
  </si>
  <si>
    <t>CWE definition</t>
  </si>
  <si>
    <t>CWE context</t>
  </si>
  <si>
    <t>Combined</t>
  </si>
  <si>
    <t>M1</t>
  </si>
  <si>
    <t>M2</t>
  </si>
  <si>
    <t>M3</t>
  </si>
  <si>
    <t>M4</t>
  </si>
  <si>
    <t>RQ1 Python</t>
  </si>
  <si>
    <t>RQ2 C</t>
  </si>
  <si>
    <t>RQ3 C#</t>
  </si>
  <si>
    <t>RQ4 JavaScript</t>
  </si>
  <si>
    <t>unique M1</t>
  </si>
  <si>
    <t>unique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</si>
</sst>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0154-C5F9-4036-9866-3883FEF127A4}">
  <dimension ref="A1:AB34"/>
  <sheetViews>
    <sheetView tabSelected="1" topLeftCell="A4" zoomScale="130" zoomScaleNormal="130" workbookViewId="0">
      <selection activeCell="H10" sqref="H10"/>
    </sheetView>
  </sheetViews>
  <sheetFormatPr defaultRowHeight="15" x14ac:dyDescent="0.25"/>
  <cols>
    <col min="1" max="1" width="16.28515625" customWidth="1"/>
    <col min="3" max="3" width="8.85546875" customWidth="1"/>
    <col min="20" max="20" width="15.28515625" customWidth="1"/>
    <col min="21" max="21" width="13.140625" customWidth="1"/>
    <col min="22" max="22" width="13.5703125" customWidth="1"/>
    <col min="23" max="23" width="12.85546875" customWidth="1"/>
    <col min="24" max="24" width="12.28515625" customWidth="1"/>
    <col min="25" max="25" width="11" customWidth="1"/>
    <col min="26" max="26" width="13.42578125" customWidth="1"/>
    <col min="27" max="27" width="11.28515625" customWidth="1"/>
    <col min="28" max="28" width="13.7109375" customWidth="1"/>
  </cols>
  <sheetData>
    <row r="1" spans="1:28" x14ac:dyDescent="0.25">
      <c r="A1" t="s">
        <v>12</v>
      </c>
    </row>
    <row r="2" spans="1:28" x14ac:dyDescent="0.25">
      <c r="B2" s="1" t="s">
        <v>0</v>
      </c>
      <c r="C2" s="1"/>
      <c r="D2" s="1"/>
      <c r="E2" s="1"/>
      <c r="F2" s="1" t="s">
        <v>1</v>
      </c>
      <c r="G2" s="1"/>
      <c r="H2" s="1"/>
      <c r="I2" s="1"/>
      <c r="J2" s="1" t="s">
        <v>2</v>
      </c>
      <c r="K2" s="1"/>
      <c r="L2" s="1"/>
      <c r="M2" s="1"/>
      <c r="N2" s="1" t="s">
        <v>3</v>
      </c>
      <c r="O2" s="1"/>
      <c r="P2" s="1"/>
      <c r="Q2" s="1"/>
      <c r="U2" s="1" t="s">
        <v>0</v>
      </c>
      <c r="V2" s="1"/>
      <c r="W2" s="1" t="s">
        <v>1</v>
      </c>
      <c r="X2" s="1"/>
      <c r="Y2" s="1" t="s">
        <v>2</v>
      </c>
      <c r="Z2" s="1"/>
      <c r="AA2" s="1" t="s">
        <v>3</v>
      </c>
      <c r="AB2" s="1"/>
    </row>
    <row r="3" spans="1:28" x14ac:dyDescent="0.25"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11</v>
      </c>
      <c r="J3" t="s">
        <v>8</v>
      </c>
      <c r="K3" t="s">
        <v>9</v>
      </c>
      <c r="L3" t="s">
        <v>10</v>
      </c>
      <c r="M3" t="s">
        <v>11</v>
      </c>
      <c r="N3" t="s">
        <v>8</v>
      </c>
      <c r="O3" t="s">
        <v>9</v>
      </c>
      <c r="P3" t="s">
        <v>10</v>
      </c>
      <c r="Q3" t="s">
        <v>11</v>
      </c>
      <c r="U3" t="s">
        <v>16</v>
      </c>
      <c r="V3" t="s">
        <v>17</v>
      </c>
      <c r="W3" t="s">
        <v>16</v>
      </c>
      <c r="X3" t="s">
        <v>17</v>
      </c>
      <c r="Y3" t="s">
        <v>16</v>
      </c>
      <c r="Z3" t="s">
        <v>17</v>
      </c>
      <c r="AA3" t="s">
        <v>16</v>
      </c>
      <c r="AB3" t="s">
        <v>17</v>
      </c>
    </row>
    <row r="4" spans="1:28" x14ac:dyDescent="0.25">
      <c r="A4" t="s">
        <v>4</v>
      </c>
      <c r="B4">
        <v>3</v>
      </c>
      <c r="C4" s="2">
        <f>U4/15</f>
        <v>0.13333333333333333</v>
      </c>
      <c r="D4">
        <v>9</v>
      </c>
      <c r="E4" s="2">
        <f>V4/15</f>
        <v>0.4</v>
      </c>
      <c r="F4">
        <v>2</v>
      </c>
      <c r="G4" s="2">
        <f>W4/15</f>
        <v>6.6666666666666666E-2</v>
      </c>
      <c r="H4">
        <v>7</v>
      </c>
      <c r="I4">
        <f>X4/15</f>
        <v>0.33333333333333331</v>
      </c>
      <c r="J4">
        <v>2</v>
      </c>
      <c r="K4">
        <f>Y4/15</f>
        <v>6.6666666666666666E-2</v>
      </c>
      <c r="L4">
        <v>14</v>
      </c>
      <c r="M4">
        <f>Z4/15</f>
        <v>0.4</v>
      </c>
      <c r="N4">
        <v>4</v>
      </c>
      <c r="O4">
        <f>AA4/15</f>
        <v>6.6666666666666666E-2</v>
      </c>
      <c r="P4">
        <v>9</v>
      </c>
      <c r="Q4">
        <f>AB4/15</f>
        <v>0.4</v>
      </c>
      <c r="T4" t="s">
        <v>4</v>
      </c>
      <c r="U4">
        <v>2</v>
      </c>
      <c r="V4">
        <v>6</v>
      </c>
      <c r="W4">
        <v>1</v>
      </c>
      <c r="X4">
        <v>5</v>
      </c>
      <c r="Y4">
        <v>1</v>
      </c>
      <c r="Z4">
        <v>6</v>
      </c>
      <c r="AA4">
        <v>1</v>
      </c>
      <c r="AB4">
        <v>6</v>
      </c>
    </row>
    <row r="5" spans="1:28" x14ac:dyDescent="0.25">
      <c r="A5" t="s">
        <v>5</v>
      </c>
      <c r="B5">
        <v>1</v>
      </c>
      <c r="C5" s="2">
        <f>U5/15</f>
        <v>6.6666666666666666E-2</v>
      </c>
      <c r="D5">
        <v>14</v>
      </c>
      <c r="E5" s="2">
        <f>V5/15</f>
        <v>0.46666666666666667</v>
      </c>
      <c r="F5">
        <v>0</v>
      </c>
      <c r="G5" s="2">
        <f t="shared" ref="G5:G6" si="0">W5/15</f>
        <v>0</v>
      </c>
      <c r="H5">
        <v>11</v>
      </c>
      <c r="I5">
        <f t="shared" ref="I5:I6" si="1">X5/15</f>
        <v>0.46666666666666667</v>
      </c>
      <c r="J5">
        <v>0</v>
      </c>
      <c r="K5">
        <f t="shared" ref="K5:K6" si="2">Y5/15</f>
        <v>0</v>
      </c>
      <c r="L5">
        <v>14</v>
      </c>
      <c r="M5">
        <f t="shared" ref="M5:M6" si="3">Z5/15</f>
        <v>0.46666666666666667</v>
      </c>
      <c r="N5">
        <v>0</v>
      </c>
      <c r="O5">
        <f t="shared" ref="O5:O6" si="4">AA5/15</f>
        <v>0</v>
      </c>
      <c r="P5">
        <v>11</v>
      </c>
      <c r="Q5">
        <f t="shared" ref="Q5:Q6" si="5">AB5/15</f>
        <v>0.4</v>
      </c>
      <c r="T5" t="s">
        <v>5</v>
      </c>
      <c r="U5">
        <v>1</v>
      </c>
      <c r="V5">
        <v>7</v>
      </c>
      <c r="W5">
        <v>0</v>
      </c>
      <c r="X5">
        <v>7</v>
      </c>
      <c r="Y5">
        <v>0</v>
      </c>
      <c r="Z5">
        <v>7</v>
      </c>
      <c r="AA5">
        <v>0</v>
      </c>
      <c r="AB5">
        <v>6</v>
      </c>
    </row>
    <row r="6" spans="1:28" x14ac:dyDescent="0.25">
      <c r="A6" t="s">
        <v>6</v>
      </c>
      <c r="B6">
        <v>0</v>
      </c>
      <c r="C6" s="2">
        <f t="shared" ref="C5:C6" si="6">U6/15</f>
        <v>0</v>
      </c>
      <c r="D6">
        <v>13</v>
      </c>
      <c r="E6" s="2">
        <f>V6/15</f>
        <v>0.4</v>
      </c>
      <c r="F6">
        <v>0</v>
      </c>
      <c r="G6" s="2">
        <f t="shared" si="0"/>
        <v>0</v>
      </c>
      <c r="H6">
        <v>12</v>
      </c>
      <c r="I6">
        <f t="shared" si="1"/>
        <v>0.46666666666666667</v>
      </c>
      <c r="J6">
        <v>0</v>
      </c>
      <c r="K6">
        <f t="shared" si="2"/>
        <v>0</v>
      </c>
      <c r="L6">
        <v>12</v>
      </c>
      <c r="M6">
        <f t="shared" si="3"/>
        <v>0.4</v>
      </c>
      <c r="N6">
        <v>0</v>
      </c>
      <c r="O6">
        <f t="shared" si="4"/>
        <v>0</v>
      </c>
      <c r="P6">
        <v>13</v>
      </c>
      <c r="Q6">
        <f t="shared" si="5"/>
        <v>0.4</v>
      </c>
      <c r="T6" t="s">
        <v>6</v>
      </c>
      <c r="U6">
        <v>0</v>
      </c>
      <c r="V6">
        <v>6</v>
      </c>
      <c r="W6">
        <v>0</v>
      </c>
      <c r="X6">
        <v>7</v>
      </c>
      <c r="Y6">
        <v>0</v>
      </c>
      <c r="Z6">
        <v>6</v>
      </c>
      <c r="AA6">
        <v>0</v>
      </c>
      <c r="AB6">
        <v>6</v>
      </c>
    </row>
    <row r="7" spans="1:28" x14ac:dyDescent="0.25">
      <c r="A7" t="s">
        <v>7</v>
      </c>
      <c r="B7">
        <f>B4+B5+B6</f>
        <v>4</v>
      </c>
      <c r="C7">
        <f>U7/45</f>
        <v>6.6666666666666666E-2</v>
      </c>
      <c r="D7">
        <f>D4+D5+D6</f>
        <v>36</v>
      </c>
      <c r="E7">
        <f>V7/45</f>
        <v>0.42222222222222222</v>
      </c>
      <c r="F7">
        <f>F4+F5+F6</f>
        <v>2</v>
      </c>
      <c r="G7">
        <f>W7/45</f>
        <v>2.2222222222222223E-2</v>
      </c>
      <c r="H7">
        <f>H4+H5+H6</f>
        <v>30</v>
      </c>
      <c r="I7">
        <f>X7/45</f>
        <v>0.42222222222222222</v>
      </c>
      <c r="J7">
        <f>J4+J5+J6</f>
        <v>2</v>
      </c>
      <c r="K7">
        <f>Y7/45</f>
        <v>2.2222222222222223E-2</v>
      </c>
      <c r="L7">
        <f>L4+L5+L6</f>
        <v>40</v>
      </c>
      <c r="M7">
        <f>Z7/45</f>
        <v>0.42222222222222222</v>
      </c>
      <c r="N7">
        <f>N4+N5+N6</f>
        <v>4</v>
      </c>
      <c r="O7">
        <f>AA7/45</f>
        <v>2.2222222222222223E-2</v>
      </c>
      <c r="P7">
        <f>P4+P5+P6</f>
        <v>33</v>
      </c>
      <c r="Q7">
        <f>AB7/45</f>
        <v>0.4</v>
      </c>
      <c r="T7" t="s">
        <v>7</v>
      </c>
      <c r="U7">
        <f>U4+U5+U6</f>
        <v>3</v>
      </c>
      <c r="V7">
        <f>V4+V5+V6</f>
        <v>19</v>
      </c>
      <c r="W7">
        <f t="shared" ref="W7:AB7" si="7">W4+W5+W6</f>
        <v>1</v>
      </c>
      <c r="X7">
        <f t="shared" si="7"/>
        <v>19</v>
      </c>
      <c r="Y7">
        <f t="shared" si="7"/>
        <v>1</v>
      </c>
      <c r="Z7">
        <f t="shared" si="7"/>
        <v>19</v>
      </c>
      <c r="AA7">
        <f t="shared" si="7"/>
        <v>1</v>
      </c>
      <c r="AB7">
        <f t="shared" si="7"/>
        <v>18</v>
      </c>
    </row>
    <row r="10" spans="1:28" x14ac:dyDescent="0.25">
      <c r="A10" t="s">
        <v>13</v>
      </c>
    </row>
    <row r="11" spans="1:28" x14ac:dyDescent="0.25">
      <c r="B11" s="1" t="s">
        <v>0</v>
      </c>
      <c r="C11" s="1"/>
      <c r="D11" s="1"/>
      <c r="E11" s="1"/>
      <c r="F11" s="1" t="s">
        <v>1</v>
      </c>
      <c r="G11" s="1"/>
      <c r="H11" s="1"/>
      <c r="I11" s="1"/>
      <c r="J11" s="1" t="s">
        <v>2</v>
      </c>
      <c r="K11" s="1"/>
      <c r="L11" s="1"/>
      <c r="M11" s="1"/>
      <c r="N11" s="1" t="s">
        <v>3</v>
      </c>
      <c r="O11" s="1"/>
      <c r="P11" s="1"/>
      <c r="Q11" s="1"/>
      <c r="U11" s="1" t="s">
        <v>0</v>
      </c>
      <c r="V11" s="1"/>
      <c r="W11" s="1" t="s">
        <v>1</v>
      </c>
      <c r="X11" s="1"/>
      <c r="Y11" s="1" t="s">
        <v>2</v>
      </c>
      <c r="Z11" s="1"/>
      <c r="AA11" s="1" t="s">
        <v>3</v>
      </c>
      <c r="AB11" s="1"/>
    </row>
    <row r="12" spans="1:28" x14ac:dyDescent="0.25">
      <c r="B12" t="s">
        <v>8</v>
      </c>
      <c r="C12" t="s">
        <v>9</v>
      </c>
      <c r="D12" t="s">
        <v>10</v>
      </c>
      <c r="E12" t="s">
        <v>11</v>
      </c>
      <c r="F12" t="s">
        <v>8</v>
      </c>
      <c r="G12" t="s">
        <v>9</v>
      </c>
      <c r="H12" t="s">
        <v>10</v>
      </c>
      <c r="I12" t="s">
        <v>11</v>
      </c>
      <c r="J12" t="s">
        <v>8</v>
      </c>
      <c r="K12" t="s">
        <v>9</v>
      </c>
      <c r="L12" t="s">
        <v>10</v>
      </c>
      <c r="M12" t="s">
        <v>11</v>
      </c>
      <c r="N12" t="s">
        <v>8</v>
      </c>
      <c r="O12" t="s">
        <v>9</v>
      </c>
      <c r="P12" t="s">
        <v>10</v>
      </c>
      <c r="Q12" t="s">
        <v>11</v>
      </c>
      <c r="U12" t="s">
        <v>16</v>
      </c>
      <c r="V12" t="s">
        <v>17</v>
      </c>
      <c r="W12" t="s">
        <v>16</v>
      </c>
      <c r="X12" t="s">
        <v>17</v>
      </c>
      <c r="Y12" t="s">
        <v>16</v>
      </c>
      <c r="Z12" t="s">
        <v>17</v>
      </c>
      <c r="AA12" t="s">
        <v>16</v>
      </c>
      <c r="AB12" t="s">
        <v>17</v>
      </c>
    </row>
    <row r="13" spans="1:28" x14ac:dyDescent="0.25">
      <c r="A13" t="s">
        <v>4</v>
      </c>
      <c r="B13">
        <v>2</v>
      </c>
      <c r="C13" s="2">
        <f>U13/15</f>
        <v>0.13333333333333333</v>
      </c>
      <c r="D13">
        <v>9</v>
      </c>
      <c r="E13" s="2">
        <f>V13/15</f>
        <v>0.26666666666666666</v>
      </c>
      <c r="F13">
        <v>4</v>
      </c>
      <c r="G13" s="2">
        <f>W13/15</f>
        <v>0.26666666666666666</v>
      </c>
      <c r="H13">
        <v>11</v>
      </c>
      <c r="I13">
        <f>X13/15</f>
        <v>0.33333333333333331</v>
      </c>
      <c r="J13">
        <v>4</v>
      </c>
      <c r="K13">
        <f>Y13/15</f>
        <v>0.2</v>
      </c>
      <c r="L13">
        <v>10</v>
      </c>
      <c r="M13">
        <f>Z13/15</f>
        <v>0.53333333333333333</v>
      </c>
      <c r="N13">
        <v>6</v>
      </c>
      <c r="O13">
        <f>AA13/15</f>
        <v>0.26666666666666666</v>
      </c>
      <c r="P13">
        <v>11</v>
      </c>
      <c r="Q13">
        <f>AB13/15</f>
        <v>0.4</v>
      </c>
      <c r="T13" t="s">
        <v>4</v>
      </c>
      <c r="U13">
        <v>2</v>
      </c>
      <c r="V13">
        <v>4</v>
      </c>
      <c r="W13">
        <v>4</v>
      </c>
      <c r="X13">
        <v>5</v>
      </c>
      <c r="Y13">
        <v>3</v>
      </c>
      <c r="Z13">
        <v>8</v>
      </c>
      <c r="AA13">
        <v>4</v>
      </c>
      <c r="AB13">
        <v>6</v>
      </c>
    </row>
    <row r="14" spans="1:28" x14ac:dyDescent="0.25">
      <c r="A14" t="s">
        <v>5</v>
      </c>
      <c r="B14">
        <v>2</v>
      </c>
      <c r="C14" s="2">
        <f t="shared" ref="C14:C15" si="8">U14/15</f>
        <v>6.6666666666666666E-2</v>
      </c>
      <c r="D14">
        <v>9</v>
      </c>
      <c r="E14" s="2">
        <f t="shared" ref="E14:E15" si="9">V14/15</f>
        <v>0.26666666666666666</v>
      </c>
      <c r="F14">
        <v>7</v>
      </c>
      <c r="G14" s="2">
        <f t="shared" ref="G14:G15" si="10">W14/15</f>
        <v>0.2</v>
      </c>
      <c r="H14">
        <v>17</v>
      </c>
      <c r="I14">
        <f t="shared" ref="I14:I15" si="11">X14/15</f>
        <v>0.46666666666666667</v>
      </c>
      <c r="J14">
        <v>2</v>
      </c>
      <c r="K14">
        <f t="shared" ref="K14:K15" si="12">Y14/15</f>
        <v>6.6666666666666666E-2</v>
      </c>
      <c r="L14">
        <v>8</v>
      </c>
      <c r="M14">
        <f t="shared" ref="M14:M15" si="13">Z14/15</f>
        <v>0.26666666666666666</v>
      </c>
      <c r="N14">
        <v>5</v>
      </c>
      <c r="O14">
        <f t="shared" ref="O14:O15" si="14">AA14/15</f>
        <v>0.13333333333333333</v>
      </c>
      <c r="P14">
        <v>21</v>
      </c>
      <c r="Q14">
        <f t="shared" ref="Q14:Q15" si="15">AB14/15</f>
        <v>0.4</v>
      </c>
      <c r="T14" t="s">
        <v>5</v>
      </c>
      <c r="U14">
        <v>1</v>
      </c>
      <c r="V14">
        <v>4</v>
      </c>
      <c r="W14">
        <v>3</v>
      </c>
      <c r="X14">
        <v>7</v>
      </c>
      <c r="Y14">
        <v>1</v>
      </c>
      <c r="Z14">
        <v>4</v>
      </c>
      <c r="AA14">
        <v>2</v>
      </c>
      <c r="AB14">
        <v>6</v>
      </c>
    </row>
    <row r="15" spans="1:28" x14ac:dyDescent="0.25">
      <c r="A15" t="s">
        <v>6</v>
      </c>
      <c r="B15">
        <v>2</v>
      </c>
      <c r="C15" s="2">
        <f t="shared" si="8"/>
        <v>6.6666666666666666E-2</v>
      </c>
      <c r="D15">
        <v>14</v>
      </c>
      <c r="E15" s="2">
        <f t="shared" si="9"/>
        <v>0.4</v>
      </c>
      <c r="F15">
        <v>9</v>
      </c>
      <c r="G15" s="2">
        <f t="shared" si="10"/>
        <v>0.2</v>
      </c>
      <c r="H15">
        <v>31</v>
      </c>
      <c r="I15">
        <f t="shared" si="11"/>
        <v>0.53333333333333333</v>
      </c>
      <c r="J15">
        <v>4</v>
      </c>
      <c r="K15">
        <f t="shared" si="12"/>
        <v>0.13333333333333333</v>
      </c>
      <c r="L15">
        <v>13</v>
      </c>
      <c r="M15">
        <f t="shared" si="13"/>
        <v>0.26666666666666666</v>
      </c>
      <c r="N15">
        <v>8</v>
      </c>
      <c r="O15">
        <f t="shared" si="14"/>
        <v>0.13333333333333333</v>
      </c>
      <c r="P15">
        <v>10</v>
      </c>
      <c r="Q15">
        <f t="shared" si="15"/>
        <v>0.33333333333333331</v>
      </c>
      <c r="T15" t="s">
        <v>6</v>
      </c>
      <c r="U15">
        <v>1</v>
      </c>
      <c r="V15">
        <v>6</v>
      </c>
      <c r="W15">
        <v>3</v>
      </c>
      <c r="X15">
        <v>8</v>
      </c>
      <c r="Y15">
        <v>2</v>
      </c>
      <c r="Z15">
        <v>4</v>
      </c>
      <c r="AA15">
        <v>2</v>
      </c>
      <c r="AB15">
        <v>5</v>
      </c>
    </row>
    <row r="16" spans="1:28" x14ac:dyDescent="0.25">
      <c r="A16" t="s">
        <v>7</v>
      </c>
      <c r="B16">
        <f>B13+B14+B15</f>
        <v>6</v>
      </c>
      <c r="C16">
        <f>U16/45</f>
        <v>8.8888888888888892E-2</v>
      </c>
      <c r="D16">
        <f>D13+D14+D15</f>
        <v>32</v>
      </c>
      <c r="E16">
        <f>V16/45</f>
        <v>0.31111111111111112</v>
      </c>
      <c r="F16">
        <f>F13+F14+F15</f>
        <v>20</v>
      </c>
      <c r="G16">
        <f>W16/45</f>
        <v>0.22222222222222221</v>
      </c>
      <c r="H16">
        <f>H13+H14+H15</f>
        <v>59</v>
      </c>
      <c r="I16">
        <f>X16/45</f>
        <v>0.44444444444444442</v>
      </c>
      <c r="J16">
        <f>J13+J14+J15</f>
        <v>10</v>
      </c>
      <c r="K16">
        <f>Y16/45</f>
        <v>0.13333333333333333</v>
      </c>
      <c r="L16">
        <f>L13+L14+L15</f>
        <v>31</v>
      </c>
      <c r="M16">
        <f>Z16/45</f>
        <v>0.35555555555555557</v>
      </c>
      <c r="N16">
        <f>N13+N14+N15</f>
        <v>19</v>
      </c>
      <c r="O16">
        <f>AA16/45</f>
        <v>0.17777777777777778</v>
      </c>
      <c r="P16">
        <f>P13+P14+P15</f>
        <v>42</v>
      </c>
      <c r="Q16">
        <f>AB16/45</f>
        <v>0.37777777777777777</v>
      </c>
      <c r="T16" t="s">
        <v>7</v>
      </c>
      <c r="U16">
        <f>U13+U14+U15</f>
        <v>4</v>
      </c>
      <c r="V16">
        <f t="shared" ref="V16:AB16" si="16">V13+V14+V15</f>
        <v>14</v>
      </c>
      <c r="W16">
        <f t="shared" si="16"/>
        <v>10</v>
      </c>
      <c r="X16">
        <f t="shared" si="16"/>
        <v>20</v>
      </c>
      <c r="Y16">
        <f t="shared" si="16"/>
        <v>6</v>
      </c>
      <c r="Z16">
        <f t="shared" si="16"/>
        <v>16</v>
      </c>
      <c r="AA16">
        <f t="shared" si="16"/>
        <v>8</v>
      </c>
      <c r="AB16">
        <f t="shared" si="16"/>
        <v>17</v>
      </c>
    </row>
    <row r="19" spans="1:28" x14ac:dyDescent="0.25">
      <c r="A19" t="s">
        <v>14</v>
      </c>
    </row>
    <row r="20" spans="1:28" x14ac:dyDescent="0.25">
      <c r="B20" s="1" t="s">
        <v>0</v>
      </c>
      <c r="C20" s="1"/>
      <c r="D20" s="1"/>
      <c r="E20" s="1"/>
      <c r="F20" s="1" t="s">
        <v>1</v>
      </c>
      <c r="G20" s="1"/>
      <c r="H20" s="1"/>
      <c r="I20" s="1"/>
      <c r="J20" s="1" t="s">
        <v>2</v>
      </c>
      <c r="K20" s="1"/>
      <c r="L20" s="1"/>
      <c r="M20" s="1"/>
      <c r="N20" s="1" t="s">
        <v>3</v>
      </c>
      <c r="O20" s="1"/>
      <c r="P20" s="1"/>
      <c r="Q20" s="1"/>
      <c r="U20" s="1" t="s">
        <v>0</v>
      </c>
      <c r="V20" s="1"/>
      <c r="W20" s="1" t="s">
        <v>1</v>
      </c>
      <c r="X20" s="1"/>
      <c r="Y20" s="1" t="s">
        <v>2</v>
      </c>
      <c r="Z20" s="1"/>
      <c r="AA20" s="1" t="s">
        <v>3</v>
      </c>
      <c r="AB20" s="1"/>
    </row>
    <row r="21" spans="1:28" x14ac:dyDescent="0.25">
      <c r="B21" t="s">
        <v>8</v>
      </c>
      <c r="C21" t="s">
        <v>9</v>
      </c>
      <c r="D21" t="s">
        <v>10</v>
      </c>
      <c r="E21" t="s">
        <v>11</v>
      </c>
      <c r="F21" t="s">
        <v>8</v>
      </c>
      <c r="G21" t="s">
        <v>9</v>
      </c>
      <c r="H21" t="s">
        <v>10</v>
      </c>
      <c r="I21" t="s">
        <v>11</v>
      </c>
      <c r="J21" t="s">
        <v>8</v>
      </c>
      <c r="K21" t="s">
        <v>9</v>
      </c>
      <c r="L21" t="s">
        <v>10</v>
      </c>
      <c r="M21" t="s">
        <v>11</v>
      </c>
      <c r="N21" t="s">
        <v>8</v>
      </c>
      <c r="O21" t="s">
        <v>9</v>
      </c>
      <c r="P21" t="s">
        <v>10</v>
      </c>
      <c r="Q21" t="s">
        <v>11</v>
      </c>
      <c r="U21" t="s">
        <v>16</v>
      </c>
      <c r="V21" t="s">
        <v>17</v>
      </c>
      <c r="W21" t="s">
        <v>16</v>
      </c>
      <c r="X21" t="s">
        <v>17</v>
      </c>
      <c r="Y21" t="s">
        <v>16</v>
      </c>
      <c r="Z21" t="s">
        <v>17</v>
      </c>
      <c r="AA21" t="s">
        <v>16</v>
      </c>
      <c r="AB21" t="s">
        <v>17</v>
      </c>
    </row>
    <row r="22" spans="1:28" x14ac:dyDescent="0.25">
      <c r="A22" t="s">
        <v>4</v>
      </c>
      <c r="B22">
        <v>5</v>
      </c>
      <c r="C22" s="2">
        <f>U22/18</f>
        <v>0.27777777777777779</v>
      </c>
      <c r="D22">
        <v>4</v>
      </c>
      <c r="E22">
        <f>V22/18</f>
        <v>0.16666666666666666</v>
      </c>
      <c r="F22">
        <v>3</v>
      </c>
      <c r="G22" s="2">
        <f>W22/18</f>
        <v>0.16666666666666666</v>
      </c>
      <c r="H22">
        <v>4</v>
      </c>
      <c r="I22">
        <f>X22/18</f>
        <v>0.16666666666666666</v>
      </c>
      <c r="J22">
        <v>8</v>
      </c>
      <c r="K22">
        <f>Y22/18</f>
        <v>0.27777777777777779</v>
      </c>
      <c r="L22">
        <v>5</v>
      </c>
      <c r="M22">
        <f>Z22/18</f>
        <v>0.22222222222222221</v>
      </c>
      <c r="N22">
        <v>3</v>
      </c>
      <c r="O22">
        <f>AA22/18</f>
        <v>0.16666666666666666</v>
      </c>
      <c r="P22">
        <v>2</v>
      </c>
      <c r="Q22">
        <f>AB22/18</f>
        <v>0.1111111111111111</v>
      </c>
      <c r="T22" t="s">
        <v>4</v>
      </c>
      <c r="U22">
        <v>5</v>
      </c>
      <c r="V22">
        <v>3</v>
      </c>
      <c r="W22">
        <v>3</v>
      </c>
      <c r="X22">
        <v>3</v>
      </c>
      <c r="Y22">
        <v>5</v>
      </c>
      <c r="Z22">
        <v>4</v>
      </c>
      <c r="AA22">
        <v>3</v>
      </c>
      <c r="AB22">
        <v>2</v>
      </c>
    </row>
    <row r="23" spans="1:28" x14ac:dyDescent="0.25">
      <c r="A23" t="s">
        <v>5</v>
      </c>
      <c r="B23">
        <v>4</v>
      </c>
      <c r="C23" s="2">
        <f t="shared" ref="C23:C24" si="17">U23/18</f>
        <v>0.16666666666666666</v>
      </c>
      <c r="D23">
        <v>1</v>
      </c>
      <c r="E23">
        <f t="shared" ref="E23:E24" si="18">V23/18</f>
        <v>5.5555555555555552E-2</v>
      </c>
      <c r="F23">
        <v>4</v>
      </c>
      <c r="G23" s="2">
        <f t="shared" ref="G23:G24" si="19">W23/18</f>
        <v>0.16666666666666666</v>
      </c>
      <c r="H23">
        <v>3</v>
      </c>
      <c r="I23">
        <f t="shared" ref="I23:I24" si="20">X23/18</f>
        <v>0.16666666666666666</v>
      </c>
      <c r="J23">
        <v>3</v>
      </c>
      <c r="K23">
        <f t="shared" ref="K23:K24" si="21">Y23/18</f>
        <v>0.22222222222222221</v>
      </c>
      <c r="L23">
        <v>2</v>
      </c>
      <c r="M23">
        <f t="shared" ref="M23:M24" si="22">Z23/18</f>
        <v>0.1111111111111111</v>
      </c>
      <c r="N23">
        <v>1</v>
      </c>
      <c r="O23">
        <f t="shared" ref="O23:O24" si="23">AA23/18</f>
        <v>5.5555555555555552E-2</v>
      </c>
      <c r="P23">
        <v>2</v>
      </c>
      <c r="Q23">
        <f t="shared" ref="Q23:Q24" si="24">AB23/18</f>
        <v>0.1111111111111111</v>
      </c>
      <c r="T23" t="s">
        <v>5</v>
      </c>
      <c r="U23">
        <v>3</v>
      </c>
      <c r="V23">
        <v>1</v>
      </c>
      <c r="W23">
        <v>3</v>
      </c>
      <c r="X23">
        <v>3</v>
      </c>
      <c r="Y23">
        <v>4</v>
      </c>
      <c r="Z23">
        <v>2</v>
      </c>
      <c r="AA23">
        <v>1</v>
      </c>
      <c r="AB23">
        <v>2</v>
      </c>
    </row>
    <row r="24" spans="1:28" x14ac:dyDescent="0.25">
      <c r="A24" t="s">
        <v>6</v>
      </c>
      <c r="B24">
        <v>2</v>
      </c>
      <c r="C24" s="2">
        <f t="shared" si="17"/>
        <v>0.1111111111111111</v>
      </c>
      <c r="D24">
        <v>1</v>
      </c>
      <c r="E24">
        <f t="shared" si="18"/>
        <v>5.5555555555555552E-2</v>
      </c>
      <c r="F24">
        <v>3</v>
      </c>
      <c r="G24" s="2">
        <f t="shared" si="19"/>
        <v>0.1111111111111111</v>
      </c>
      <c r="H24">
        <v>3</v>
      </c>
      <c r="I24">
        <f t="shared" si="20"/>
        <v>0.16666666666666666</v>
      </c>
      <c r="J24">
        <v>1</v>
      </c>
      <c r="K24">
        <f t="shared" si="21"/>
        <v>0.1111111111111111</v>
      </c>
      <c r="L24">
        <v>3</v>
      </c>
      <c r="M24">
        <f t="shared" si="22"/>
        <v>0.16666666666666666</v>
      </c>
      <c r="N24">
        <v>2</v>
      </c>
      <c r="O24">
        <f t="shared" si="23"/>
        <v>5.5555555555555552E-2</v>
      </c>
      <c r="P24">
        <v>2</v>
      </c>
      <c r="Q24">
        <f t="shared" si="24"/>
        <v>0.1111111111111111</v>
      </c>
      <c r="T24" t="s">
        <v>6</v>
      </c>
      <c r="U24">
        <v>2</v>
      </c>
      <c r="V24">
        <v>1</v>
      </c>
      <c r="W24">
        <v>2</v>
      </c>
      <c r="X24">
        <v>3</v>
      </c>
      <c r="Y24">
        <v>2</v>
      </c>
      <c r="Z24">
        <v>3</v>
      </c>
      <c r="AA24">
        <v>1</v>
      </c>
      <c r="AB24">
        <v>2</v>
      </c>
    </row>
    <row r="25" spans="1:28" x14ac:dyDescent="0.25">
      <c r="A25" t="s">
        <v>7</v>
      </c>
      <c r="B25">
        <f>B22+B23+B24</f>
        <v>11</v>
      </c>
      <c r="C25">
        <f>U25/54</f>
        <v>0.18518518518518517</v>
      </c>
      <c r="D25">
        <f>D22+D23+D24</f>
        <v>6</v>
      </c>
      <c r="E25">
        <f>V25/54</f>
        <v>9.2592592592592587E-2</v>
      </c>
      <c r="F25">
        <f>F22+F23+F24</f>
        <v>10</v>
      </c>
      <c r="G25">
        <f>W25/54</f>
        <v>0.14814814814814814</v>
      </c>
      <c r="H25">
        <f>H22+H23+H24</f>
        <v>10</v>
      </c>
      <c r="I25">
        <f>X25/54</f>
        <v>0.16666666666666666</v>
      </c>
      <c r="J25">
        <f>J22+J23+J24</f>
        <v>12</v>
      </c>
      <c r="K25">
        <f>Y25/54</f>
        <v>0.20370370370370369</v>
      </c>
      <c r="L25">
        <f>L22+L23+L24</f>
        <v>10</v>
      </c>
      <c r="M25">
        <f>Z25/54</f>
        <v>0.16666666666666666</v>
      </c>
      <c r="N25">
        <f>N22+N23+N24</f>
        <v>6</v>
      </c>
      <c r="O25">
        <f>AA25/54</f>
        <v>9.2592592592592587E-2</v>
      </c>
      <c r="P25">
        <f>P22+P23+P24</f>
        <v>6</v>
      </c>
      <c r="Q25">
        <f>AB25/54</f>
        <v>0.1111111111111111</v>
      </c>
      <c r="T25" t="s">
        <v>7</v>
      </c>
      <c r="U25">
        <f>U22+U23+U24</f>
        <v>10</v>
      </c>
      <c r="V25">
        <f t="shared" ref="V25:AB25" si="25">V22+V23+V24</f>
        <v>5</v>
      </c>
      <c r="W25">
        <f t="shared" si="25"/>
        <v>8</v>
      </c>
      <c r="X25">
        <f t="shared" si="25"/>
        <v>9</v>
      </c>
      <c r="Y25">
        <f t="shared" si="25"/>
        <v>11</v>
      </c>
      <c r="Z25">
        <f t="shared" si="25"/>
        <v>9</v>
      </c>
      <c r="AA25">
        <f t="shared" si="25"/>
        <v>5</v>
      </c>
      <c r="AB25">
        <f t="shared" si="25"/>
        <v>6</v>
      </c>
    </row>
    <row r="28" spans="1:28" x14ac:dyDescent="0.25">
      <c r="A28" t="s">
        <v>15</v>
      </c>
    </row>
    <row r="29" spans="1:28" x14ac:dyDescent="0.25">
      <c r="B29" s="1" t="s">
        <v>0</v>
      </c>
      <c r="C29" s="1"/>
      <c r="D29" s="1"/>
      <c r="E29" s="1"/>
      <c r="F29" s="1" t="s">
        <v>1</v>
      </c>
      <c r="G29" s="1"/>
      <c r="H29" s="1"/>
      <c r="I29" s="1"/>
      <c r="J29" s="1" t="s">
        <v>2</v>
      </c>
      <c r="K29" s="1"/>
      <c r="L29" s="1"/>
      <c r="M29" s="1"/>
      <c r="N29" s="1" t="s">
        <v>3</v>
      </c>
      <c r="O29" s="1"/>
      <c r="P29" s="1"/>
      <c r="Q29" s="1"/>
      <c r="U29" s="1" t="s">
        <v>0</v>
      </c>
      <c r="V29" s="1"/>
      <c r="W29" s="1" t="s">
        <v>1</v>
      </c>
      <c r="X29" s="1"/>
      <c r="Y29" s="1" t="s">
        <v>2</v>
      </c>
      <c r="Z29" s="1"/>
      <c r="AA29" s="1" t="s">
        <v>3</v>
      </c>
      <c r="AB29" s="1"/>
    </row>
    <row r="30" spans="1:28" x14ac:dyDescent="0.25">
      <c r="B30" t="s">
        <v>8</v>
      </c>
      <c r="C30" t="s">
        <v>9</v>
      </c>
      <c r="D30" t="s">
        <v>10</v>
      </c>
      <c r="E30" t="s">
        <v>11</v>
      </c>
      <c r="F30" t="s">
        <v>8</v>
      </c>
      <c r="G30" t="s">
        <v>9</v>
      </c>
      <c r="H30" t="s">
        <v>10</v>
      </c>
      <c r="I30" t="s">
        <v>11</v>
      </c>
      <c r="J30" t="s">
        <v>8</v>
      </c>
      <c r="K30" t="s">
        <v>9</v>
      </c>
      <c r="L30" t="s">
        <v>10</v>
      </c>
      <c r="M30" t="s">
        <v>11</v>
      </c>
      <c r="N30" t="s">
        <v>8</v>
      </c>
      <c r="O30" t="s">
        <v>9</v>
      </c>
      <c r="P30" t="s">
        <v>10</v>
      </c>
      <c r="Q30" t="s">
        <v>11</v>
      </c>
      <c r="U30" t="s">
        <v>16</v>
      </c>
      <c r="V30" t="s">
        <v>17</v>
      </c>
      <c r="W30" t="s">
        <v>16</v>
      </c>
      <c r="X30" t="s">
        <v>17</v>
      </c>
      <c r="Y30" t="s">
        <v>16</v>
      </c>
      <c r="Z30" t="s">
        <v>17</v>
      </c>
      <c r="AA30" t="s">
        <v>16</v>
      </c>
      <c r="AB30" t="s">
        <v>17</v>
      </c>
    </row>
    <row r="31" spans="1:28" x14ac:dyDescent="0.25">
      <c r="A31" t="s">
        <v>4</v>
      </c>
      <c r="B31">
        <v>0</v>
      </c>
      <c r="C31">
        <f>U31/17</f>
        <v>0</v>
      </c>
      <c r="D31">
        <v>10</v>
      </c>
      <c r="E31">
        <f>V31/17</f>
        <v>0.52941176470588236</v>
      </c>
      <c r="F31">
        <v>0</v>
      </c>
      <c r="G31">
        <f>W31/17</f>
        <v>0</v>
      </c>
      <c r="H31">
        <v>11</v>
      </c>
      <c r="I31">
        <f>X31/17</f>
        <v>0.58823529411764708</v>
      </c>
      <c r="J31">
        <v>0</v>
      </c>
      <c r="K31">
        <f>Y31/17</f>
        <v>0</v>
      </c>
      <c r="L31">
        <v>15</v>
      </c>
      <c r="M31">
        <f>Z31/17</f>
        <v>0.70588235294117652</v>
      </c>
      <c r="N31">
        <v>0</v>
      </c>
      <c r="O31">
        <f>AA31/17</f>
        <v>0</v>
      </c>
      <c r="P31">
        <v>11</v>
      </c>
      <c r="Q31">
        <f>AB31/17</f>
        <v>0.58823529411764708</v>
      </c>
      <c r="T31" t="s">
        <v>4</v>
      </c>
      <c r="U31">
        <v>0</v>
      </c>
      <c r="V31">
        <v>9</v>
      </c>
      <c r="W31">
        <v>0</v>
      </c>
      <c r="X31">
        <v>10</v>
      </c>
      <c r="Y31">
        <v>0</v>
      </c>
      <c r="Z31">
        <v>12</v>
      </c>
      <c r="AA31">
        <v>0</v>
      </c>
      <c r="AB31">
        <v>10</v>
      </c>
    </row>
    <row r="32" spans="1:28" x14ac:dyDescent="0.25">
      <c r="A32" t="s">
        <v>5</v>
      </c>
      <c r="B32">
        <v>0</v>
      </c>
      <c r="C32">
        <f t="shared" ref="C32:C33" si="26">U32/17</f>
        <v>0</v>
      </c>
      <c r="D32">
        <v>17</v>
      </c>
      <c r="E32">
        <f t="shared" ref="E32:E33" si="27">V32/17</f>
        <v>0.76470588235294112</v>
      </c>
      <c r="F32">
        <v>0</v>
      </c>
      <c r="G32">
        <f t="shared" ref="G32:G33" si="28">W32/17</f>
        <v>0</v>
      </c>
      <c r="H32">
        <v>16</v>
      </c>
      <c r="I32">
        <f t="shared" ref="I32:I33" si="29">X32/17</f>
        <v>0.70588235294117652</v>
      </c>
      <c r="J32">
        <v>0</v>
      </c>
      <c r="K32">
        <f t="shared" ref="K32:K33" si="30">Y32/17</f>
        <v>0</v>
      </c>
      <c r="L32">
        <v>17</v>
      </c>
      <c r="M32">
        <f t="shared" ref="M32:M33" si="31">Z32/17</f>
        <v>0.70588235294117652</v>
      </c>
      <c r="N32">
        <v>0</v>
      </c>
      <c r="O32">
        <f t="shared" ref="O32:O33" si="32">AA32/17</f>
        <v>0</v>
      </c>
      <c r="P32">
        <v>20</v>
      </c>
      <c r="Q32">
        <f t="shared" ref="Q32:Q33" si="33">AB32/17</f>
        <v>0.76470588235294112</v>
      </c>
      <c r="T32" t="s">
        <v>5</v>
      </c>
      <c r="U32">
        <v>0</v>
      </c>
      <c r="V32">
        <v>13</v>
      </c>
      <c r="W32">
        <v>0</v>
      </c>
      <c r="X32">
        <v>12</v>
      </c>
      <c r="Y32">
        <v>0</v>
      </c>
      <c r="Z32">
        <v>12</v>
      </c>
      <c r="AA32">
        <v>0</v>
      </c>
      <c r="AB32">
        <v>13</v>
      </c>
    </row>
    <row r="33" spans="1:28" x14ac:dyDescent="0.25">
      <c r="A33" t="s">
        <v>6</v>
      </c>
      <c r="B33">
        <v>0</v>
      </c>
      <c r="C33">
        <f t="shared" si="26"/>
        <v>0</v>
      </c>
      <c r="D33">
        <v>19</v>
      </c>
      <c r="E33">
        <f t="shared" si="27"/>
        <v>0.6470588235294118</v>
      </c>
      <c r="F33">
        <v>0</v>
      </c>
      <c r="G33">
        <f t="shared" si="28"/>
        <v>0</v>
      </c>
      <c r="H33">
        <v>17</v>
      </c>
      <c r="I33">
        <f t="shared" si="29"/>
        <v>0.70588235294117652</v>
      </c>
      <c r="J33">
        <v>0</v>
      </c>
      <c r="K33">
        <f t="shared" si="30"/>
        <v>0</v>
      </c>
      <c r="L33">
        <v>18</v>
      </c>
      <c r="M33">
        <f t="shared" si="31"/>
        <v>0.76470588235294112</v>
      </c>
      <c r="N33">
        <v>0</v>
      </c>
      <c r="O33">
        <f t="shared" si="32"/>
        <v>0</v>
      </c>
      <c r="P33">
        <v>21</v>
      </c>
      <c r="Q33">
        <f t="shared" si="33"/>
        <v>0.82352941176470584</v>
      </c>
      <c r="T33" t="s">
        <v>6</v>
      </c>
      <c r="U33">
        <v>0</v>
      </c>
      <c r="V33">
        <v>11</v>
      </c>
      <c r="W33">
        <v>0</v>
      </c>
      <c r="X33">
        <v>12</v>
      </c>
      <c r="Y33">
        <v>0</v>
      </c>
      <c r="Z33">
        <v>13</v>
      </c>
      <c r="AA33">
        <v>0</v>
      </c>
      <c r="AB33">
        <v>14</v>
      </c>
    </row>
    <row r="34" spans="1:28" x14ac:dyDescent="0.25">
      <c r="A34" t="s">
        <v>7</v>
      </c>
      <c r="B34">
        <f>B31+B32+B33</f>
        <v>0</v>
      </c>
      <c r="C34">
        <f>U34/51</f>
        <v>0</v>
      </c>
      <c r="D34">
        <f>D31+D32+D33</f>
        <v>46</v>
      </c>
      <c r="E34">
        <f>V34/51</f>
        <v>0.6470588235294118</v>
      </c>
      <c r="F34">
        <f>F31+F32+F33</f>
        <v>0</v>
      </c>
      <c r="G34">
        <f>W34/51</f>
        <v>0</v>
      </c>
      <c r="H34">
        <f>H31+H32+H33</f>
        <v>44</v>
      </c>
      <c r="I34">
        <f>X34/51</f>
        <v>0.66666666666666663</v>
      </c>
      <c r="J34">
        <f>J31+J32+J33</f>
        <v>0</v>
      </c>
      <c r="K34">
        <f>Y34/51</f>
        <v>0</v>
      </c>
      <c r="L34">
        <f>L31+L32+L33</f>
        <v>50</v>
      </c>
      <c r="M34">
        <f>Z34/51</f>
        <v>0.72549019607843135</v>
      </c>
      <c r="N34">
        <f>N31+N32+N33</f>
        <v>0</v>
      </c>
      <c r="O34">
        <f>AA34/51</f>
        <v>0</v>
      </c>
      <c r="P34">
        <f>P31+P32+P33</f>
        <v>52</v>
      </c>
      <c r="Q34">
        <f>AB34/51</f>
        <v>0.72549019607843135</v>
      </c>
      <c r="T34" t="s">
        <v>7</v>
      </c>
      <c r="U34">
        <f>U31+U32+U33</f>
        <v>0</v>
      </c>
      <c r="V34">
        <f t="shared" ref="V34:AB34" si="34">V31+V32+V33</f>
        <v>33</v>
      </c>
      <c r="W34">
        <f t="shared" si="34"/>
        <v>0</v>
      </c>
      <c r="X34">
        <f t="shared" si="34"/>
        <v>34</v>
      </c>
      <c r="Y34">
        <f t="shared" si="34"/>
        <v>0</v>
      </c>
      <c r="Z34">
        <f t="shared" si="34"/>
        <v>37</v>
      </c>
      <c r="AA34">
        <f t="shared" si="34"/>
        <v>0</v>
      </c>
      <c r="AB34">
        <f t="shared" si="34"/>
        <v>37</v>
      </c>
    </row>
  </sheetData>
  <mergeCells count="32">
    <mergeCell ref="Y29:Z29"/>
    <mergeCell ref="AA29:AB29"/>
    <mergeCell ref="U20:V20"/>
    <mergeCell ref="W20:X20"/>
    <mergeCell ref="Y20:Z20"/>
    <mergeCell ref="AA20:AB20"/>
    <mergeCell ref="U29:V29"/>
    <mergeCell ref="W29:X29"/>
    <mergeCell ref="U2:V2"/>
    <mergeCell ref="W2:X2"/>
    <mergeCell ref="Y2:Z2"/>
    <mergeCell ref="AA2:AB2"/>
    <mergeCell ref="U11:V11"/>
    <mergeCell ref="W11:X11"/>
    <mergeCell ref="Y11:Z11"/>
    <mergeCell ref="AA11:AB11"/>
    <mergeCell ref="B20:E20"/>
    <mergeCell ref="F20:I20"/>
    <mergeCell ref="J20:M20"/>
    <mergeCell ref="N20:Q20"/>
    <mergeCell ref="B29:E29"/>
    <mergeCell ref="F29:I29"/>
    <mergeCell ref="J29:M29"/>
    <mergeCell ref="N29:Q29"/>
    <mergeCell ref="N2:Q2"/>
    <mergeCell ref="F2:I2"/>
    <mergeCell ref="B11:E11"/>
    <mergeCell ref="F11:I11"/>
    <mergeCell ref="J11:M11"/>
    <mergeCell ref="N11:Q11"/>
    <mergeCell ref="B2:E2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Kantek, Petr</dc:creator>
  <cp:lastModifiedBy>Kantek, Petr</cp:lastModifiedBy>
  <dcterms:created xsi:type="dcterms:W3CDTF">2023-12-13T00:07:32Z</dcterms:created>
  <dcterms:modified xsi:type="dcterms:W3CDTF">2023-12-13T12:42:59Z</dcterms:modified>
</cp:coreProperties>
</file>