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ra\Desktop\"/>
    </mc:Choice>
  </mc:AlternateContent>
  <xr:revisionPtr revIDLastSave="0" documentId="13_ncr:1_{4EEA6D23-513A-4685-832B-6DF19E5FB49A}" xr6:coauthVersionLast="47" xr6:coauthVersionMax="47" xr10:uidLastSave="{00000000-0000-0000-0000-000000000000}"/>
  <bookViews>
    <workbookView xWindow="1598" yWindow="-98" windowWidth="27300" windowHeight="16395" xr2:uid="{8129CA88-61A3-4B5F-B33D-400EAABFAD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T15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E5" i="1"/>
  <c r="E6" i="1"/>
  <c r="E7" i="1"/>
  <c r="E8" i="1"/>
  <c r="E9" i="1"/>
  <c r="E10" i="1"/>
  <c r="E11" i="1"/>
  <c r="E12" i="1"/>
  <c r="E13" i="1"/>
  <c r="E14" i="1"/>
  <c r="E4" i="1"/>
  <c r="E3" i="1"/>
  <c r="E18" i="1" s="1"/>
</calcChain>
</file>

<file path=xl/sharedStrings.xml><?xml version="1.0" encoding="utf-8"?>
<sst xmlns="http://schemas.openxmlformats.org/spreadsheetml/2006/main" count="32" uniqueCount="32">
  <si>
    <t>2023_02_25</t>
  </si>
  <si>
    <t>2023_01_25</t>
  </si>
  <si>
    <t>2022_12_25</t>
  </si>
  <si>
    <t>2022_11_25</t>
  </si>
  <si>
    <t>2022_10_25</t>
  </si>
  <si>
    <t>2021_09_25</t>
  </si>
  <si>
    <t>2022_08_25</t>
  </si>
  <si>
    <t>2022_07_25</t>
  </si>
  <si>
    <t>2022_06_25</t>
  </si>
  <si>
    <t>2022_05_25</t>
  </si>
  <si>
    <t>2022_04_25</t>
  </si>
  <si>
    <t>2022_03_25</t>
  </si>
  <si>
    <t>2022_02_25</t>
  </si>
  <si>
    <t>Month</t>
  </si>
  <si>
    <t>Salary</t>
  </si>
  <si>
    <t>Current</t>
  </si>
  <si>
    <t>Rent</t>
  </si>
  <si>
    <t>Health Insurance</t>
  </si>
  <si>
    <t>House Insurance</t>
  </si>
  <si>
    <t>Lina</t>
  </si>
  <si>
    <t>Total Spent</t>
  </si>
  <si>
    <t>Phone Intenet:35, Phone:48.92, 29.90 ( Min 113.82)</t>
  </si>
  <si>
    <t>Hotels</t>
  </si>
  <si>
    <t>Restaurants</t>
  </si>
  <si>
    <t>Electricity</t>
  </si>
  <si>
    <t>Savings per month</t>
  </si>
  <si>
    <t>Flights</t>
  </si>
  <si>
    <t>2023_03_25</t>
  </si>
  <si>
    <t>Shopping You Remember (without food supermarkets)</t>
  </si>
  <si>
    <t>Transport City and SBB</t>
  </si>
  <si>
    <t>Fire Insurance</t>
  </si>
  <si>
    <t>Average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</si>
</sst>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wrapText="1"/>
    </xf>
    <xf numFmtId="0" fontId="5" fillId="0" borderId="0" xfId="0" applyFont="1"/>
    <xf numFmtId="0" fontId="2" fillId="0" borderId="0" xfId="0" applyFont="1" applyBorder="1"/>
    <xf numFmtId="0" fontId="8" fillId="0" borderId="0" xfId="0" applyFont="1" applyBorder="1"/>
    <xf numFmtId="0" fontId="2" fillId="0" borderId="1" xfId="0" applyFont="1" applyBorder="1"/>
    <xf numFmtId="0" fontId="5" fillId="0" borderId="1" xfId="0" applyFont="1" applyBorder="1"/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3" fillId="3" borderId="0" xfId="0" applyFont="1" applyFill="1" applyAlignment="1">
      <alignment wrapText="1"/>
    </xf>
    <xf numFmtId="0" fontId="3" fillId="3" borderId="0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9" fillId="0" borderId="0" xfId="0" applyFont="1" applyBorder="1"/>
    <xf numFmtId="0" fontId="7" fillId="0" borderId="1" xfId="0" applyFont="1" applyBorder="1"/>
    <xf numFmtId="0" fontId="6" fillId="0" borderId="1" xfId="0" applyFont="1" applyBorder="1"/>
    <xf numFmtId="0" fontId="5" fillId="0" borderId="2" xfId="0" applyFont="1" applyBorder="1"/>
    <xf numFmtId="0" fontId="8" fillId="0" borderId="3" xfId="0" applyFont="1" applyBorder="1"/>
    <xf numFmtId="0" fontId="9" fillId="0" borderId="3" xfId="0" applyFont="1" applyBorder="1"/>
    <xf numFmtId="0" fontId="7" fillId="0" borderId="2" xfId="0" applyFont="1" applyBorder="1"/>
    <xf numFmtId="0" fontId="5" fillId="0" borderId="3" xfId="0" applyFont="1" applyBorder="1"/>
    <xf numFmtId="0" fontId="0" fillId="0" borderId="3" xfId="0" applyBorder="1"/>
    <xf numFmtId="0" fontId="2" fillId="0" borderId="0" xfId="0" applyFont="1" applyAlignment="1">
      <alignment horizontal="left"/>
    </xf>
    <xf numFmtId="0" fontId="5" fillId="4" borderId="1" xfId="0" applyFont="1" applyFill="1" applyBorder="1"/>
    <xf numFmtId="0" fontId="8" fillId="4" borderId="0" xfId="0" applyFont="1" applyFill="1" applyBorder="1"/>
    <xf numFmtId="0" fontId="9" fillId="4" borderId="0" xfId="0" applyFont="1" applyFill="1" applyBorder="1"/>
    <xf numFmtId="0" fontId="7" fillId="4" borderId="1" xfId="0" applyFont="1" applyFill="1" applyBorder="1"/>
    <xf numFmtId="0" fontId="5" fillId="4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chemeClr val="tx1"/>
                </a:solidFill>
              </a:rPr>
              <a:t>Savings</a:t>
            </a:r>
            <a:r>
              <a:rPr lang="en-US" sz="1100" b="1" baseline="0">
                <a:solidFill>
                  <a:schemeClr val="tx1"/>
                </a:solidFill>
              </a:rPr>
              <a:t> Per Month</a:t>
            </a:r>
            <a:endParaRPr lang="en-US" sz="11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Sheet1!$A$3:$A$15</c:f>
              <c:strCache>
                <c:ptCount val="13"/>
                <c:pt idx="0">
                  <c:v>2022_03_25</c:v>
                </c:pt>
                <c:pt idx="1">
                  <c:v>2022_04_25</c:v>
                </c:pt>
                <c:pt idx="2">
                  <c:v>2022_05_25</c:v>
                </c:pt>
                <c:pt idx="3">
                  <c:v>2022_06_25</c:v>
                </c:pt>
                <c:pt idx="4">
                  <c:v>2022_07_25</c:v>
                </c:pt>
                <c:pt idx="5">
                  <c:v>2022_08_25</c:v>
                </c:pt>
                <c:pt idx="6">
                  <c:v>2021_09_25</c:v>
                </c:pt>
                <c:pt idx="7">
                  <c:v>2022_10_25</c:v>
                </c:pt>
                <c:pt idx="8">
                  <c:v>2022_11_25</c:v>
                </c:pt>
                <c:pt idx="9">
                  <c:v>2022_12_25</c:v>
                </c:pt>
                <c:pt idx="10">
                  <c:v>2023_01_25</c:v>
                </c:pt>
                <c:pt idx="11">
                  <c:v>2023_02_25</c:v>
                </c:pt>
                <c:pt idx="12">
                  <c:v>2023_03_25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Sheet1!$A$3:$A$15</c:f>
              <c:strCache>
                <c:ptCount val="13"/>
                <c:pt idx="0">
                  <c:v>2022_03_25</c:v>
                </c:pt>
                <c:pt idx="1">
                  <c:v>2022_04_25</c:v>
                </c:pt>
                <c:pt idx="2">
                  <c:v>2022_05_25</c:v>
                </c:pt>
                <c:pt idx="3">
                  <c:v>2022_06_25</c:v>
                </c:pt>
                <c:pt idx="4">
                  <c:v>2022_07_25</c:v>
                </c:pt>
                <c:pt idx="5">
                  <c:v>2022_08_25</c:v>
                </c:pt>
                <c:pt idx="6">
                  <c:v>2021_09_25</c:v>
                </c:pt>
                <c:pt idx="7">
                  <c:v>2022_10_25</c:v>
                </c:pt>
                <c:pt idx="8">
                  <c:v>2022_11_25</c:v>
                </c:pt>
                <c:pt idx="9">
                  <c:v>2022_12_25</c:v>
                </c:pt>
                <c:pt idx="10">
                  <c:v>2023_01_25</c:v>
                </c:pt>
                <c:pt idx="11">
                  <c:v>2023_02_25</c:v>
                </c:pt>
                <c:pt idx="12">
                  <c:v>2023_03_25</c:v>
                </c:pt>
              </c:strCache>
            </c:strRef>
          </c:cat>
          <c:val>
            <c:numRef>
              <c:f>Sheet1!$E$3:$E$15</c:f>
              <c:numCache>
                <c:formatCode>General</c:formatCode>
                <c:ptCount val="13"/>
                <c:pt idx="0">
                  <c:v>-2042.9500000000007</c:v>
                </c:pt>
                <c:pt idx="1">
                  <c:v>-61.639999999999418</c:v>
                </c:pt>
                <c:pt idx="2">
                  <c:v>752.04000000000087</c:v>
                </c:pt>
                <c:pt idx="3">
                  <c:v>454.45000000000073</c:v>
                </c:pt>
                <c:pt idx="4">
                  <c:v>2248.0400000000009</c:v>
                </c:pt>
                <c:pt idx="5">
                  <c:v>-1184.8000000000029</c:v>
                </c:pt>
                <c:pt idx="6">
                  <c:v>650.25</c:v>
                </c:pt>
                <c:pt idx="7">
                  <c:v>774.70000000000073</c:v>
                </c:pt>
                <c:pt idx="8">
                  <c:v>3821.2799999999988</c:v>
                </c:pt>
                <c:pt idx="9">
                  <c:v>1549.7700000000041</c:v>
                </c:pt>
                <c:pt idx="10">
                  <c:v>1002.1100000000006</c:v>
                </c:pt>
                <c:pt idx="11">
                  <c:v>-382.95000000000437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0F-4F35-9C95-37B75D005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26072688"/>
        <c:axId val="626074656"/>
      </c:barChart>
      <c:catAx>
        <c:axId val="62607268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26074656"/>
        <c:crosses val="autoZero"/>
        <c:auto val="1"/>
        <c:lblAlgn val="ctr"/>
        <c:lblOffset val="100"/>
        <c:tickLblSkip val="1"/>
        <c:noMultiLvlLbl val="0"/>
      </c:catAx>
      <c:valAx>
        <c:axId val="626074656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26072688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23</xdr:row>
      <xdr:rowOff>9525</xdr:rowOff>
    </xdr:from>
    <xdr:to>
      <xdr:col>19</xdr:col>
      <xdr:colOff>676275</xdr:colOff>
      <xdr:row>38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85EC75-2233-ECCF-6975-5980B5304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F34B4-E55D-467B-81C4-A6A20702109A}">
  <dimension ref="A1:AG18"/>
  <sheetViews>
    <sheetView tabSelected="1" workbookViewId="0">
      <selection activeCell="B20" sqref="B20"/>
    </sheetView>
  </sheetViews>
  <sheetFormatPr defaultRowHeight="14.25" x14ac:dyDescent="0.45"/>
  <cols>
    <col min="1" max="1" width="10.59765625" bestFit="1" customWidth="1"/>
    <col min="5" max="5" width="9.59765625" customWidth="1"/>
    <col min="6" max="6" width="4.3984375" bestFit="1" customWidth="1"/>
    <col min="7" max="7" width="8.265625" bestFit="1" customWidth="1"/>
    <col min="8" max="8" width="16.1328125" bestFit="1" customWidth="1"/>
    <col min="9" max="9" width="8.33203125" bestFit="1" customWidth="1"/>
    <col min="10" max="10" width="8.265625" bestFit="1" customWidth="1"/>
    <col min="11" max="11" width="8.265625" customWidth="1"/>
    <col min="12" max="12" width="4.73046875" bestFit="1" customWidth="1"/>
    <col min="13" max="13" width="8.46484375" bestFit="1" customWidth="1"/>
    <col min="14" max="14" width="20.59765625" bestFit="1" customWidth="1"/>
    <col min="16" max="16" width="11.06640625" customWidth="1"/>
    <col min="20" max="20" width="9.6640625" bestFit="1" customWidth="1"/>
  </cols>
  <sheetData>
    <row r="1" spans="1:33" s="8" customFormat="1" ht="44.25" customHeight="1" x14ac:dyDescent="0.45">
      <c r="A1" s="10" t="s">
        <v>13</v>
      </c>
      <c r="B1" s="11" t="s">
        <v>14</v>
      </c>
      <c r="C1" s="11" t="s">
        <v>15</v>
      </c>
      <c r="D1" s="11"/>
      <c r="E1" s="12" t="s">
        <v>25</v>
      </c>
      <c r="F1" s="2" t="s">
        <v>16</v>
      </c>
      <c r="G1" s="2" t="s">
        <v>17</v>
      </c>
      <c r="H1" s="2" t="s">
        <v>21</v>
      </c>
      <c r="I1" s="2" t="s">
        <v>29</v>
      </c>
      <c r="J1" s="2" t="s">
        <v>18</v>
      </c>
      <c r="K1" s="2" t="s">
        <v>30</v>
      </c>
      <c r="L1" s="2" t="s">
        <v>19</v>
      </c>
      <c r="M1" s="2" t="s">
        <v>24</v>
      </c>
      <c r="N1" s="2" t="s">
        <v>28</v>
      </c>
      <c r="O1" s="2" t="s">
        <v>22</v>
      </c>
      <c r="P1" s="2" t="s">
        <v>23</v>
      </c>
      <c r="Q1" s="2" t="s">
        <v>26</v>
      </c>
      <c r="R1" s="2"/>
      <c r="S1" s="2"/>
      <c r="T1" s="2" t="s">
        <v>20</v>
      </c>
    </row>
    <row r="2" spans="1:33" x14ac:dyDescent="0.45">
      <c r="A2" s="7" t="s">
        <v>12</v>
      </c>
      <c r="B2" s="4"/>
      <c r="C2" s="13">
        <v>28816.3</v>
      </c>
      <c r="D2" s="13"/>
      <c r="E2" s="6"/>
      <c r="F2" s="3"/>
      <c r="G2" s="3"/>
      <c r="H2" s="3"/>
      <c r="I2" s="3"/>
      <c r="J2" s="3"/>
      <c r="K2" s="3"/>
      <c r="L2" s="3"/>
      <c r="O2" s="3"/>
      <c r="P2" s="3"/>
      <c r="Q2" s="3"/>
      <c r="R2" s="3"/>
      <c r="S2" s="3"/>
      <c r="T2" s="7">
        <f>SUM(F2:S2)</f>
        <v>0</v>
      </c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</row>
    <row r="3" spans="1:33" x14ac:dyDescent="0.45">
      <c r="A3" s="7" t="s">
        <v>11</v>
      </c>
      <c r="B3" s="4"/>
      <c r="C3" s="13">
        <v>26773.35</v>
      </c>
      <c r="D3" s="13">
        <v>1</v>
      </c>
      <c r="E3" s="15">
        <f>C3-C2</f>
        <v>-2042.9500000000007</v>
      </c>
      <c r="F3" s="3">
        <v>920</v>
      </c>
      <c r="G3" s="3"/>
      <c r="H3" s="3">
        <v>180.65</v>
      </c>
      <c r="I3" s="3"/>
      <c r="J3" s="3"/>
      <c r="K3" s="3"/>
      <c r="L3" s="3">
        <v>200</v>
      </c>
      <c r="O3" s="3"/>
      <c r="P3" s="3"/>
      <c r="Q3" s="3"/>
      <c r="R3" s="3"/>
      <c r="S3" s="3"/>
      <c r="T3" s="7">
        <f>SUM(F3:S3)</f>
        <v>1300.6500000000001</v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spans="1:33" x14ac:dyDescent="0.45">
      <c r="A4" s="7" t="s">
        <v>10</v>
      </c>
      <c r="B4" s="4"/>
      <c r="C4" s="13">
        <v>26711.71</v>
      </c>
      <c r="D4" s="13">
        <v>2</v>
      </c>
      <c r="E4" s="15">
        <f>C4-C3</f>
        <v>-61.639999999999418</v>
      </c>
      <c r="F4" s="3">
        <v>920</v>
      </c>
      <c r="G4" s="3"/>
      <c r="H4" s="3">
        <v>178.2</v>
      </c>
      <c r="I4" s="3"/>
      <c r="J4" s="3"/>
      <c r="K4" s="3"/>
      <c r="L4" s="3">
        <v>200</v>
      </c>
      <c r="O4" s="3"/>
      <c r="P4" s="3"/>
      <c r="Q4" s="3"/>
      <c r="R4" s="3"/>
      <c r="S4" s="3"/>
      <c r="T4" s="7">
        <f>SUM(F4:S4)</f>
        <v>1298.2</v>
      </c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 spans="1:33" x14ac:dyDescent="0.45">
      <c r="A5" s="7" t="s">
        <v>9</v>
      </c>
      <c r="B5" s="4"/>
      <c r="C5" s="13">
        <v>27463.75</v>
      </c>
      <c r="D5" s="13">
        <v>3</v>
      </c>
      <c r="E5" s="14">
        <f t="shared" ref="E5:E13" si="0">C5-C4</f>
        <v>752.04000000000087</v>
      </c>
      <c r="F5" s="3">
        <v>920</v>
      </c>
      <c r="G5" s="3"/>
      <c r="H5" s="3">
        <v>127.65</v>
      </c>
      <c r="I5" s="3"/>
      <c r="J5" s="3"/>
      <c r="K5" s="3"/>
      <c r="L5" s="3">
        <v>850</v>
      </c>
      <c r="O5" s="3"/>
      <c r="P5" s="3"/>
      <c r="Q5" s="3"/>
      <c r="R5" s="3"/>
      <c r="S5" s="3"/>
      <c r="T5" s="7">
        <f>SUM(F5:S5)</f>
        <v>1897.65</v>
      </c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spans="1:33" x14ac:dyDescent="0.45">
      <c r="A6" s="7" t="s">
        <v>8</v>
      </c>
      <c r="B6" s="4"/>
      <c r="C6" s="13">
        <v>27918.2</v>
      </c>
      <c r="D6" s="13">
        <v>4</v>
      </c>
      <c r="E6" s="14">
        <f t="shared" si="0"/>
        <v>454.45000000000073</v>
      </c>
      <c r="F6" s="3">
        <v>920</v>
      </c>
      <c r="G6" s="3"/>
      <c r="H6" s="3">
        <v>138.94999999999999</v>
      </c>
      <c r="I6" s="3"/>
      <c r="J6" s="3"/>
      <c r="K6" s="3"/>
      <c r="L6" s="3">
        <v>200</v>
      </c>
      <c r="O6" s="3"/>
      <c r="P6" s="3"/>
      <c r="Q6" s="3"/>
      <c r="R6" s="3"/>
      <c r="S6" s="3"/>
      <c r="T6" s="7">
        <f>SUM(F6:S6)</f>
        <v>1258.95</v>
      </c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 spans="1:33" x14ac:dyDescent="0.45">
      <c r="A7" s="7" t="s">
        <v>7</v>
      </c>
      <c r="B7" s="4"/>
      <c r="C7" s="13">
        <v>30166.240000000002</v>
      </c>
      <c r="D7" s="13">
        <v>5</v>
      </c>
      <c r="E7" s="14">
        <f t="shared" si="0"/>
        <v>2248.0400000000009</v>
      </c>
      <c r="F7" s="3">
        <v>920</v>
      </c>
      <c r="G7" s="3"/>
      <c r="H7" s="3">
        <v>143.94999999999999</v>
      </c>
      <c r="I7" s="3"/>
      <c r="J7" s="3"/>
      <c r="K7" s="3"/>
      <c r="L7" s="3">
        <v>200</v>
      </c>
      <c r="O7" s="3"/>
      <c r="P7" s="3"/>
      <c r="Q7" s="3"/>
      <c r="R7" s="3"/>
      <c r="S7" s="3"/>
      <c r="T7" s="7">
        <f>SUM(F7:S7)</f>
        <v>1263.95</v>
      </c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spans="1:33" x14ac:dyDescent="0.45">
      <c r="A8" s="7" t="s">
        <v>6</v>
      </c>
      <c r="B8" s="4"/>
      <c r="C8" s="13">
        <v>28981.439999999999</v>
      </c>
      <c r="D8" s="13">
        <v>6</v>
      </c>
      <c r="E8" s="15">
        <f t="shared" si="0"/>
        <v>-1184.8000000000029</v>
      </c>
      <c r="F8" s="3">
        <v>920</v>
      </c>
      <c r="G8" s="3"/>
      <c r="H8" s="3">
        <v>139.6</v>
      </c>
      <c r="I8" s="3"/>
      <c r="J8" s="3"/>
      <c r="K8" s="3"/>
      <c r="L8" s="3">
        <v>850</v>
      </c>
      <c r="O8" s="3"/>
      <c r="P8" s="3"/>
      <c r="Q8" s="3"/>
      <c r="R8" s="3"/>
      <c r="S8" s="3"/>
      <c r="T8" s="7">
        <f>SUM(F8:S8)</f>
        <v>1909.6</v>
      </c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3" x14ac:dyDescent="0.45">
      <c r="A9" s="7" t="s">
        <v>5</v>
      </c>
      <c r="B9" s="4"/>
      <c r="C9" s="13">
        <v>29631.69</v>
      </c>
      <c r="D9" s="13">
        <v>7</v>
      </c>
      <c r="E9" s="14">
        <f t="shared" si="0"/>
        <v>650.25</v>
      </c>
      <c r="F9" s="3">
        <v>920</v>
      </c>
      <c r="G9" s="3"/>
      <c r="H9" s="3">
        <v>132.1</v>
      </c>
      <c r="I9" s="3"/>
      <c r="J9" s="3"/>
      <c r="K9" s="3"/>
      <c r="L9" s="3">
        <v>200</v>
      </c>
      <c r="O9" s="3"/>
      <c r="P9" s="3"/>
      <c r="Q9" s="3"/>
      <c r="R9" s="3"/>
      <c r="S9" s="3"/>
      <c r="T9" s="7">
        <f>SUM(F9:S9)</f>
        <v>1252.0999999999999</v>
      </c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3" x14ac:dyDescent="0.45">
      <c r="A10" s="7" t="s">
        <v>4</v>
      </c>
      <c r="B10" s="4"/>
      <c r="C10" s="13">
        <v>30406.39</v>
      </c>
      <c r="D10" s="13">
        <v>8</v>
      </c>
      <c r="E10" s="14">
        <f t="shared" si="0"/>
        <v>774.70000000000073</v>
      </c>
      <c r="F10" s="3">
        <v>920</v>
      </c>
      <c r="G10" s="3">
        <v>697.55</v>
      </c>
      <c r="H10" s="3">
        <v>157</v>
      </c>
      <c r="I10" s="3"/>
      <c r="J10" s="3"/>
      <c r="K10" s="3"/>
      <c r="L10" s="3">
        <v>200</v>
      </c>
      <c r="O10" s="3"/>
      <c r="P10" s="3"/>
      <c r="Q10" s="3"/>
      <c r="R10" s="3"/>
      <c r="S10" s="3"/>
      <c r="T10" s="7">
        <f>SUM(F10:S10)</f>
        <v>1974.55</v>
      </c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spans="1:33" x14ac:dyDescent="0.45">
      <c r="A11" s="7" t="s">
        <v>3</v>
      </c>
      <c r="B11" s="4"/>
      <c r="C11" s="13">
        <v>34227.67</v>
      </c>
      <c r="D11" s="13">
        <v>9</v>
      </c>
      <c r="E11" s="14">
        <f t="shared" si="0"/>
        <v>3821.2799999999988</v>
      </c>
      <c r="F11" s="3">
        <v>920</v>
      </c>
      <c r="G11" s="3">
        <v>697.55</v>
      </c>
      <c r="H11" s="3">
        <v>158.35</v>
      </c>
      <c r="I11" s="3"/>
      <c r="J11" s="3"/>
      <c r="K11" s="3"/>
      <c r="L11" s="3">
        <v>1850</v>
      </c>
      <c r="O11" s="3"/>
      <c r="P11" s="3"/>
      <c r="Q11" s="3"/>
      <c r="R11" s="3"/>
      <c r="S11" s="3"/>
      <c r="T11" s="7">
        <f>SUM(F11:S11)</f>
        <v>3625.8999999999996</v>
      </c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 spans="1:33" ht="14.65" thickBot="1" x14ac:dyDescent="0.5">
      <c r="A12" s="16" t="s">
        <v>2</v>
      </c>
      <c r="B12" s="17">
        <v>5569.35</v>
      </c>
      <c r="C12" s="18">
        <v>35777.440000000002</v>
      </c>
      <c r="D12" s="18">
        <v>10</v>
      </c>
      <c r="E12" s="19">
        <f t="shared" si="0"/>
        <v>1549.7700000000041</v>
      </c>
      <c r="F12" s="20">
        <v>920</v>
      </c>
      <c r="G12" s="20">
        <v>697.55</v>
      </c>
      <c r="H12" s="20">
        <v>200.65</v>
      </c>
      <c r="I12" s="20"/>
      <c r="J12" s="20"/>
      <c r="K12" s="20"/>
      <c r="L12" s="20">
        <v>200</v>
      </c>
      <c r="M12" s="21"/>
      <c r="N12" s="21"/>
      <c r="O12" s="20"/>
      <c r="P12" s="20"/>
      <c r="Q12" s="20"/>
      <c r="R12" s="20"/>
      <c r="S12" s="20"/>
      <c r="T12" s="16">
        <f>SUM(F12:S12)</f>
        <v>2018.2</v>
      </c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spans="1:33" ht="14.65" thickTop="1" x14ac:dyDescent="0.45">
      <c r="A13" s="7" t="s">
        <v>1</v>
      </c>
      <c r="B13" s="5">
        <v>5569.35</v>
      </c>
      <c r="C13" s="13">
        <v>36779.550000000003</v>
      </c>
      <c r="D13" s="13">
        <v>11</v>
      </c>
      <c r="E13" s="14">
        <f t="shared" si="0"/>
        <v>1002.1100000000006</v>
      </c>
      <c r="F13" s="3">
        <v>920</v>
      </c>
      <c r="G13" s="3">
        <v>697.55</v>
      </c>
      <c r="H13" s="3">
        <v>137.65</v>
      </c>
      <c r="I13" s="3"/>
      <c r="J13" s="3"/>
      <c r="K13" s="3"/>
      <c r="L13" s="3">
        <v>200</v>
      </c>
      <c r="O13" s="3"/>
      <c r="P13" s="3"/>
      <c r="Q13" s="3"/>
      <c r="R13" s="3"/>
      <c r="S13" s="3"/>
      <c r="T13" s="7">
        <f>SUM(F13:S13)</f>
        <v>1955.2</v>
      </c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spans="1:33" x14ac:dyDescent="0.45">
      <c r="A14" s="7" t="s">
        <v>0</v>
      </c>
      <c r="B14" s="5">
        <v>5569.35</v>
      </c>
      <c r="C14" s="13">
        <v>36396.6</v>
      </c>
      <c r="D14" s="13">
        <v>12</v>
      </c>
      <c r="E14" s="15">
        <f>C14-C13</f>
        <v>-382.95000000000437</v>
      </c>
      <c r="F14" s="3">
        <v>920</v>
      </c>
      <c r="G14" s="3">
        <v>697.55</v>
      </c>
      <c r="H14" s="3">
        <v>251</v>
      </c>
      <c r="I14" s="3">
        <v>74</v>
      </c>
      <c r="J14" s="3"/>
      <c r="K14" s="3"/>
      <c r="L14" s="3">
        <v>850</v>
      </c>
      <c r="N14" s="3">
        <v>3409.02</v>
      </c>
      <c r="O14" s="3"/>
      <c r="P14" s="3"/>
      <c r="Q14" s="3"/>
      <c r="R14" s="3"/>
      <c r="S14" s="3"/>
      <c r="T14" s="7">
        <f>SUM(F14:S14)</f>
        <v>6201.57</v>
      </c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spans="1:33" x14ac:dyDescent="0.45">
      <c r="A15" s="23" t="s">
        <v>27</v>
      </c>
      <c r="B15" s="24">
        <v>5569.35</v>
      </c>
      <c r="C15" s="25">
        <v>36396.6</v>
      </c>
      <c r="D15" s="25">
        <v>13</v>
      </c>
      <c r="E15" s="26">
        <f>C15-C14</f>
        <v>0</v>
      </c>
      <c r="F15" s="27"/>
      <c r="G15" s="27"/>
      <c r="H15" s="27">
        <v>0</v>
      </c>
      <c r="I15" s="27"/>
      <c r="J15" s="27"/>
      <c r="K15" s="27"/>
      <c r="L15" s="27"/>
      <c r="M15" s="28"/>
      <c r="N15" s="27">
        <v>235</v>
      </c>
      <c r="O15" s="27"/>
      <c r="P15" s="27"/>
      <c r="Q15" s="27"/>
      <c r="R15" s="27"/>
      <c r="S15" s="27"/>
      <c r="T15" s="23">
        <f>SUM(F15:S15)</f>
        <v>235</v>
      </c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8" spans="1:5" x14ac:dyDescent="0.45">
      <c r="A18" s="9" t="s">
        <v>31</v>
      </c>
      <c r="B18" s="9"/>
      <c r="C18" s="9"/>
      <c r="D18" s="22"/>
      <c r="E18" s="1">
        <f>AVERAGE(E3:E15)</f>
        <v>583.09999999999991</v>
      </c>
    </row>
  </sheetData>
  <mergeCells count="1">
    <mergeCell ref="A18:C18"/>
  </mergeCells>
  <phoneticPr fontId="4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Petras Vestartas</dc:creator>
  <cp:lastModifiedBy>Petras Vestartas</cp:lastModifiedBy>
  <dcterms:created xsi:type="dcterms:W3CDTF">2023-02-25T20:06:01Z</dcterms:created>
  <dcterms:modified xsi:type="dcterms:W3CDTF">2023-02-25T22:00:54Z</dcterms:modified>
</cp:coreProperties>
</file>