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xr:revisionPtr revIDLastSave="0" documentId="13_ncr:1000001_{C8EFCE20-2760-7949-96F9-365F07DCB95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actura(Invoice)" sheetId="1" r:id="rId1"/>
  </sheets>
  <definedNames>
    <definedName name="_xlnm.Print_Area" localSheetId="0">'Factura(Invoice)'!$A$1:$H$49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1" i="1" l="1"/>
  <c r="E33" i="1"/>
  <c r="G33" i="1"/>
  <c r="G34" i="1"/>
  <c r="H31" i="1"/>
  <c r="H33" i="1"/>
  <c r="H34" i="1"/>
  <c r="G35" i="1"/>
</calcChain>
</file>

<file path=xl/sharedStrings.xml><?xml version="1.0" encoding="utf-8"?>
<sst xmlns="http://schemas.openxmlformats.org/spreadsheetml/2006/main" count="62" uniqueCount="62">
  <si>
    <t>Kraftanlagen Romania S.R.L.</t>
  </si>
  <si>
    <t>Str. Libertatii nr. 6A</t>
  </si>
  <si>
    <t>100283 Ploiesti</t>
  </si>
  <si>
    <t>Judetul Prahova</t>
  </si>
  <si>
    <t>Romania</t>
  </si>
  <si>
    <t>OMV Petrom S.A.</t>
  </si>
  <si>
    <t>Factura</t>
  </si>
  <si>
    <t>Divizia Rafinare 1R01</t>
  </si>
  <si>
    <t>C.U.I. RO1590082</t>
  </si>
  <si>
    <t>Nr. Facturii</t>
  </si>
  <si>
    <t>R.C. J40/8302/1997</t>
  </si>
  <si>
    <t>Data Factura</t>
  </si>
  <si>
    <t>Str. Coralilor Nr. 22</t>
  </si>
  <si>
    <t>Nr. Proiect</t>
  </si>
  <si>
    <t>9.957.1.2301</t>
  </si>
  <si>
    <t>Bucuresti / Sector 1 PETROM CITY</t>
  </si>
  <si>
    <t>Cod client</t>
  </si>
  <si>
    <t>Cod Postal 013329</t>
  </si>
  <si>
    <t>RO90RNCB0067000494180001</t>
  </si>
  <si>
    <t>Banca Comerciala Romana</t>
  </si>
  <si>
    <t>Cap.Soc. 5.664.410.833,50 Ron</t>
  </si>
  <si>
    <t>SC Petrom SA este Soc Administrata in Sistem Dualist</t>
  </si>
  <si>
    <t>Nr. Comanda de Executie:</t>
  </si>
  <si>
    <t>Nr. Contract:</t>
  </si>
  <si>
    <t xml:space="preserve">In concordanta cu termenii si conditiile contractului, pentru proiectul prezentat, </t>
  </si>
  <si>
    <t>Kraftanlagen Romania SRL emite urmatoarea factura.</t>
  </si>
  <si>
    <t xml:space="preserve">According to the terms and condition of the contract for the above referenced project, </t>
  </si>
  <si>
    <t>Kraftanlagen Romania SRL respectfully submits this invoice:</t>
  </si>
  <si>
    <t>Currency: RON</t>
  </si>
  <si>
    <t>No. crt.</t>
  </si>
  <si>
    <t>Denumirea lucrarii                                  (Request description)</t>
  </si>
  <si>
    <t>Cantitatea (Quantity)</t>
  </si>
  <si>
    <t>Pret unitar (Unit price)</t>
  </si>
  <si>
    <t>Cota TVA (VAT %)</t>
  </si>
  <si>
    <t>Valoare fara TVA (Value without VAT)</t>
  </si>
  <si>
    <t>Valoare TVA (Value VAT)</t>
  </si>
  <si>
    <t>Inlocuit conducta PSI coloana C2 DAV.</t>
  </si>
  <si>
    <t>SES 8105685514</t>
  </si>
  <si>
    <t>Acciza de test (2%)</t>
  </si>
  <si>
    <t>Total</t>
  </si>
  <si>
    <t>Total de plata:</t>
  </si>
  <si>
    <t>Prezenta factura circula fara semnatura si stampila conform art. 319, alin.(29) din Legea nr. 227/2015 privind Codul Fiscal.</t>
  </si>
  <si>
    <t>Gross amount to pay until 60 days</t>
  </si>
  <si>
    <t>Termen de plata 60 zile</t>
  </si>
  <si>
    <t>Kraftanlagen  Romania S. R. L                       Strada Libertatii  nr. 6A,    100 283  Ploiesti,   Judetul  Prahova,   Romania</t>
  </si>
  <si>
    <t>Bank accounts</t>
  </si>
  <si>
    <t>Managing directors</t>
  </si>
  <si>
    <t>Unicredit Bank S.A., Bucuresti</t>
  </si>
  <si>
    <t>Wrobel Mark Siegfried</t>
  </si>
  <si>
    <t>[RON] IBAN RO44 BACX 0000 0001 2640 1001</t>
  </si>
  <si>
    <t>Lungu Costel Gheorghe</t>
  </si>
  <si>
    <t>[EUR] IBAN RO17 BACX 0000 0001 2640 1002</t>
  </si>
  <si>
    <t>Punct de lucru: Brazi</t>
  </si>
  <si>
    <t>SWIFT BACXROBU</t>
  </si>
  <si>
    <t>Nr. Reg Com./</t>
  </si>
  <si>
    <t>Comertului J29/2805/2007</t>
  </si>
  <si>
    <t>Telefon:  0728132903</t>
  </si>
  <si>
    <t>Cod Unic de Inregistrare</t>
  </si>
  <si>
    <t>Alexandru Alexandru</t>
  </si>
  <si>
    <t>RO 21536614</t>
  </si>
  <si>
    <t>CNP 1670905297343</t>
  </si>
  <si>
    <t>Capital Social 2.040.000,00 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</si>
</sst>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10" x14ac:knownFonts="1">
    <font>
      <sz val="10"/>
      <name val="Arial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name val="Arial"/>
      <family val="2"/>
      <charset val="1"/>
    </font>
    <font>
      <i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9" fillId="0" borderId="4" xfId="1" applyFont="1" applyBorder="1" applyAlignment="1">
      <alignment horizontal="left" vertical="center" wrapText="1"/>
    </xf>
    <xf numFmtId="4" fontId="8" fillId="0" borderId="3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3" fillId="0" borderId="0" xfId="0" applyFont="1" applyBorder="1"/>
    <xf numFmtId="0" fontId="4" fillId="0" borderId="0" xfId="0" applyFont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/>
    <xf numFmtId="164" fontId="1" fillId="0" borderId="0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/>
    <xf numFmtId="1" fontId="5" fillId="0" borderId="0" xfId="0" applyNumberFormat="1" applyFont="1" applyBorder="1" applyAlignment="1">
      <alignment horizontal="left"/>
    </xf>
    <xf numFmtId="0" fontId="5" fillId="2" borderId="0" xfId="0" applyFont="1" applyFill="1" applyBorder="1"/>
    <xf numFmtId="0" fontId="0" fillId="2" borderId="0" xfId="0" applyFill="1" applyBorder="1" applyAlignment="1">
      <alignment vertical="center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/>
    <xf numFmtId="0" fontId="6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right" vertical="center"/>
    </xf>
    <xf numFmtId="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9" fontId="8" fillId="0" borderId="1" xfId="0" applyNumberFormat="1" applyFont="1" applyBorder="1" applyAlignment="1">
      <alignment horizontal="center" vertical="center"/>
    </xf>
    <xf numFmtId="4" fontId="8" fillId="0" borderId="2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221760</xdr:colOff>
      <xdr:row>1</xdr:row>
      <xdr:rowOff>0</xdr:rowOff>
    </xdr:from>
    <xdr:to>
      <xdr:col>7</xdr:col>
      <xdr:colOff>473040</xdr:colOff>
      <xdr:row>6</xdr:row>
      <xdr:rowOff>36720</xdr:rowOff>
    </xdr:to>
    <xdr:pic>
      <xdr:nvPicPr>
        <xdr:cNvPr id="2" name="Picture 2" descr="Logo, company nam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39040" y="162000"/>
          <a:ext cx="1951200" cy="846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W49"/>
  <sheetViews>
    <sheetView tabSelected="1" view="pageBreakPreview" topLeftCell="A9" zoomScaleNormal="100" workbookViewId="0">
      <selection activeCell="B32" sqref="B32"/>
    </sheetView>
  </sheetViews>
  <sheetFormatPr defaultColWidth="9.16796875" defaultRowHeight="12.75" x14ac:dyDescent="0.15"/>
  <cols>
    <col min="1" max="1" width="3.640625" style="12" customWidth="1"/>
    <col min="2" max="2" width="24.13671875" style="12" customWidth="1"/>
    <col min="3" max="3" width="15.37109375" style="12" customWidth="1"/>
    <col min="4" max="4" width="8.8984375" style="12" customWidth="1"/>
    <col min="5" max="5" width="12" style="12" customWidth="1"/>
    <col min="6" max="6" width="11.4609375" style="12" customWidth="1"/>
    <col min="7" max="7" width="12.67578125" style="12" customWidth="1"/>
    <col min="8" max="8" width="12.26953125" style="12" customWidth="1"/>
    <col min="9" max="257" width="9.16796875" style="12"/>
  </cols>
  <sheetData>
    <row r="2" spans="1:13" s="13" customFormat="1" x14ac:dyDescent="0.15">
      <c r="A2" s="11" t="s">
        <v>0</v>
      </c>
      <c r="B2" s="11"/>
    </row>
    <row r="3" spans="1:13" s="13" customFormat="1" x14ac:dyDescent="0.15">
      <c r="A3" s="10" t="s">
        <v>1</v>
      </c>
      <c r="B3" s="10"/>
      <c r="D3" s="14"/>
      <c r="E3" s="14"/>
      <c r="F3" s="14"/>
      <c r="G3" s="14"/>
      <c r="J3" s="14"/>
      <c r="K3" s="14"/>
      <c r="L3" s="14"/>
      <c r="M3" s="14"/>
    </row>
    <row r="4" spans="1:13" s="13" customFormat="1" x14ac:dyDescent="0.15">
      <c r="A4" s="10" t="s">
        <v>2</v>
      </c>
      <c r="B4" s="10"/>
      <c r="D4" s="14"/>
      <c r="E4" s="14"/>
      <c r="F4" s="14"/>
      <c r="G4" s="14"/>
      <c r="J4" s="14"/>
      <c r="K4" s="14"/>
      <c r="L4" s="14"/>
      <c r="M4" s="14"/>
    </row>
    <row r="5" spans="1:13" s="13" customFormat="1" x14ac:dyDescent="0.15">
      <c r="A5" s="10" t="s">
        <v>3</v>
      </c>
      <c r="B5" s="10"/>
      <c r="D5" s="14"/>
      <c r="E5" s="14"/>
      <c r="F5" s="14"/>
      <c r="G5" s="14"/>
      <c r="J5" s="14"/>
      <c r="K5" s="14"/>
      <c r="L5" s="14"/>
      <c r="M5" s="14"/>
    </row>
    <row r="6" spans="1:13" s="13" customFormat="1" x14ac:dyDescent="0.15">
      <c r="A6" s="10" t="s">
        <v>4</v>
      </c>
      <c r="B6" s="10"/>
      <c r="D6" s="14"/>
      <c r="E6" s="14"/>
      <c r="F6" s="14"/>
      <c r="G6" s="14"/>
      <c r="J6" s="14"/>
      <c r="K6" s="14"/>
      <c r="L6" s="14"/>
      <c r="M6" s="14"/>
    </row>
    <row r="7" spans="1:13" s="13" customFormat="1" x14ac:dyDescent="0.15">
      <c r="D7" s="14"/>
      <c r="E7" s="14"/>
      <c r="F7" s="14"/>
      <c r="G7" s="14"/>
      <c r="J7" s="14"/>
      <c r="K7" s="14"/>
      <c r="L7" s="14"/>
      <c r="M7" s="14"/>
    </row>
    <row r="8" spans="1:13" s="13" customFormat="1" ht="20.25" x14ac:dyDescent="0.25">
      <c r="B8" s="9" t="s">
        <v>5</v>
      </c>
      <c r="C8" s="9"/>
      <c r="E8" s="15" t="s">
        <v>6</v>
      </c>
      <c r="F8" s="14"/>
      <c r="G8" s="14"/>
      <c r="H8" s="14"/>
    </row>
    <row r="9" spans="1:13" s="13" customFormat="1" ht="14.25" customHeight="1" x14ac:dyDescent="0.15">
      <c r="B9" s="8" t="s">
        <v>7</v>
      </c>
      <c r="C9" s="8"/>
    </row>
    <row r="10" spans="1:13" s="13" customFormat="1" ht="14.25" customHeight="1" x14ac:dyDescent="0.15">
      <c r="B10" s="8" t="s">
        <v>8</v>
      </c>
      <c r="C10" s="8"/>
      <c r="E10" s="14" t="s">
        <v>9</v>
      </c>
      <c r="F10" s="17">
        <v>11017969</v>
      </c>
      <c r="H10" s="18"/>
    </row>
    <row r="11" spans="1:13" s="13" customFormat="1" ht="14.25" customHeight="1" x14ac:dyDescent="0.15">
      <c r="B11" s="8" t="s">
        <v>10</v>
      </c>
      <c r="C11" s="8"/>
      <c r="E11" s="19" t="s">
        <v>11</v>
      </c>
      <c r="F11" s="20">
        <v>45216</v>
      </c>
      <c r="G11" s="14"/>
      <c r="H11" s="14"/>
    </row>
    <row r="12" spans="1:13" s="13" customFormat="1" ht="14.25" customHeight="1" x14ac:dyDescent="0.15">
      <c r="B12" s="8" t="s">
        <v>12</v>
      </c>
      <c r="C12" s="8"/>
      <c r="E12" s="19" t="s">
        <v>13</v>
      </c>
      <c r="F12" s="21" t="s">
        <v>14</v>
      </c>
    </row>
    <row r="13" spans="1:13" s="13" customFormat="1" ht="14.25" customHeight="1" x14ac:dyDescent="0.15">
      <c r="B13" s="8" t="s">
        <v>15</v>
      </c>
      <c r="C13" s="8"/>
      <c r="E13" s="19" t="s">
        <v>16</v>
      </c>
      <c r="F13" s="22">
        <v>77577</v>
      </c>
    </row>
    <row r="14" spans="1:13" s="13" customFormat="1" ht="14.25" customHeight="1" x14ac:dyDescent="0.15">
      <c r="B14" s="16" t="s">
        <v>17</v>
      </c>
      <c r="C14" s="16"/>
      <c r="G14" s="23"/>
    </row>
    <row r="15" spans="1:13" s="13" customFormat="1" ht="14.25" customHeight="1" x14ac:dyDescent="0.15">
      <c r="B15" s="24" t="s">
        <v>18</v>
      </c>
      <c r="D15" s="14"/>
      <c r="J15" s="14"/>
      <c r="K15" s="14"/>
      <c r="L15" s="14"/>
      <c r="M15" s="14"/>
    </row>
    <row r="16" spans="1:13" s="13" customFormat="1" ht="14.25" customHeight="1" x14ac:dyDescent="0.15">
      <c r="B16" s="25" t="s">
        <v>19</v>
      </c>
      <c r="D16" s="14"/>
      <c r="E16" s="14"/>
      <c r="F16" s="14"/>
      <c r="G16" s="14"/>
      <c r="L16" s="14"/>
      <c r="M16" s="14"/>
    </row>
    <row r="17" spans="1:13" s="13" customFormat="1" ht="14.25" customHeight="1" x14ac:dyDescent="0.15">
      <c r="B17" s="25" t="s">
        <v>20</v>
      </c>
      <c r="D17" s="14"/>
      <c r="E17" s="14"/>
      <c r="F17" s="14"/>
      <c r="G17" s="14"/>
      <c r="L17" s="14"/>
      <c r="M17" s="14"/>
    </row>
    <row r="18" spans="1:13" s="13" customFormat="1" ht="14.25" customHeight="1" x14ac:dyDescent="0.15">
      <c r="B18" s="25" t="s">
        <v>21</v>
      </c>
      <c r="D18" s="14"/>
      <c r="E18" s="14"/>
      <c r="F18" s="14"/>
      <c r="G18" s="14"/>
      <c r="L18" s="14"/>
      <c r="M18" s="14"/>
    </row>
    <row r="19" spans="1:13" s="13" customFormat="1" ht="14.25" customHeight="1" x14ac:dyDescent="0.15">
      <c r="B19" s="25"/>
      <c r="D19" s="14"/>
      <c r="E19" s="14"/>
      <c r="F19" s="14"/>
      <c r="G19" s="14"/>
      <c r="L19" s="14"/>
      <c r="M19" s="14"/>
    </row>
    <row r="20" spans="1:13" s="13" customFormat="1" ht="14.25" customHeight="1" x14ac:dyDescent="0.15">
      <c r="B20" s="25"/>
      <c r="D20" s="14"/>
      <c r="E20" s="14"/>
      <c r="F20" s="14"/>
      <c r="G20" s="14"/>
      <c r="L20" s="14"/>
      <c r="M20" s="14"/>
    </row>
    <row r="21" spans="1:13" s="13" customFormat="1" ht="15" customHeight="1" x14ac:dyDescent="0.15">
      <c r="A21" s="26" t="s">
        <v>22</v>
      </c>
      <c r="C21" s="27">
        <v>8452599530</v>
      </c>
      <c r="D21" s="14"/>
      <c r="E21" s="14"/>
      <c r="F21" s="14"/>
      <c r="G21" s="14"/>
      <c r="L21" s="14"/>
      <c r="M21" s="14"/>
    </row>
    <row r="22" spans="1:13" s="29" customFormat="1" ht="15" customHeight="1" x14ac:dyDescent="0.15">
      <c r="A22" s="28" t="s">
        <v>23</v>
      </c>
      <c r="C22" s="30">
        <v>99008877</v>
      </c>
      <c r="D22" s="31"/>
      <c r="E22" s="31"/>
      <c r="F22" s="31"/>
      <c r="G22" s="31"/>
      <c r="L22" s="31"/>
      <c r="M22" s="31"/>
    </row>
    <row r="23" spans="1:13" s="13" customFormat="1" ht="13.5" x14ac:dyDescent="0.15">
      <c r="A23" s="26"/>
      <c r="D23" s="14"/>
      <c r="E23" s="14"/>
      <c r="F23" s="14"/>
      <c r="G23" s="14"/>
      <c r="L23" s="14"/>
      <c r="M23" s="14"/>
    </row>
    <row r="24" spans="1:13" s="13" customFormat="1" ht="15.75" customHeight="1" x14ac:dyDescent="0.15">
      <c r="A24" s="26" t="s">
        <v>24</v>
      </c>
      <c r="D24" s="14"/>
      <c r="E24" s="14"/>
      <c r="F24" s="14"/>
      <c r="G24" s="14"/>
      <c r="L24" s="14"/>
      <c r="M24" s="14"/>
    </row>
    <row r="25" spans="1:13" s="13" customFormat="1" ht="15.75" customHeight="1" x14ac:dyDescent="0.15">
      <c r="A25" s="26" t="s">
        <v>25</v>
      </c>
      <c r="D25" s="14"/>
      <c r="E25" s="14"/>
      <c r="F25" s="14"/>
      <c r="G25" s="14"/>
      <c r="L25" s="14"/>
      <c r="M25" s="14"/>
    </row>
    <row r="26" spans="1:13" s="13" customFormat="1" ht="15.75" customHeight="1" x14ac:dyDescent="0.15">
      <c r="A26" s="26" t="s">
        <v>26</v>
      </c>
      <c r="D26" s="14"/>
      <c r="E26" s="14"/>
      <c r="F26" s="14"/>
      <c r="G26" s="14"/>
      <c r="L26" s="14"/>
      <c r="M26" s="14"/>
    </row>
    <row r="27" spans="1:13" s="13" customFormat="1" ht="15.75" customHeight="1" x14ac:dyDescent="0.15">
      <c r="A27" s="26" t="s">
        <v>27</v>
      </c>
      <c r="D27" s="14"/>
      <c r="E27" s="14"/>
      <c r="F27" s="14"/>
      <c r="G27" s="14"/>
      <c r="J27" s="14"/>
      <c r="K27" s="14"/>
      <c r="L27" s="14"/>
      <c r="M27" s="14"/>
    </row>
    <row r="28" spans="1:13" s="13" customFormat="1" x14ac:dyDescent="0.15">
      <c r="B28" s="14"/>
      <c r="C28" s="14"/>
      <c r="D28" s="14"/>
      <c r="E28" s="14"/>
      <c r="F28" s="14"/>
      <c r="G28" s="14"/>
      <c r="H28" s="32" t="s">
        <v>28</v>
      </c>
      <c r="J28" s="14"/>
      <c r="K28" s="14"/>
      <c r="L28" s="14"/>
      <c r="M28" s="14"/>
    </row>
    <row r="29" spans="1:13" ht="20.100000000000001" customHeight="1" x14ac:dyDescent="0.15">
      <c r="A29" s="7" t="s">
        <v>29</v>
      </c>
      <c r="B29" s="7" t="s">
        <v>30</v>
      </c>
      <c r="C29" s="7"/>
      <c r="D29" s="6" t="s">
        <v>31</v>
      </c>
      <c r="E29" s="7" t="s">
        <v>32</v>
      </c>
      <c r="F29" s="7" t="s">
        <v>33</v>
      </c>
      <c r="G29" s="7" t="s">
        <v>34</v>
      </c>
      <c r="H29" s="7" t="s">
        <v>35</v>
      </c>
    </row>
    <row r="30" spans="1:13" ht="20.100000000000001" customHeight="1" x14ac:dyDescent="0.15">
      <c r="A30" s="7"/>
      <c r="B30" s="7"/>
      <c r="C30" s="7"/>
      <c r="D30" s="6"/>
      <c r="E30" s="7"/>
      <c r="F30" s="7"/>
      <c r="G30" s="7"/>
      <c r="H30" s="7"/>
    </row>
    <row r="31" spans="1:13" ht="31.5" customHeight="1" x14ac:dyDescent="0.15">
      <c r="A31" s="33">
        <v>1</v>
      </c>
      <c r="B31" s="5" t="s">
        <v>36</v>
      </c>
      <c r="C31" s="5"/>
      <c r="D31" s="34">
        <v>1</v>
      </c>
      <c r="E31" s="35">
        <v>42756.08</v>
      </c>
      <c r="F31" s="36">
        <v>0.19</v>
      </c>
      <c r="G31" s="35">
        <f>E31*D31</f>
        <v>42756.08</v>
      </c>
      <c r="H31" s="35">
        <f>G31*F31</f>
        <v>8123.6552000000001</v>
      </c>
    </row>
    <row r="32" spans="1:13" ht="19.5" customHeight="1" x14ac:dyDescent="0.15">
      <c r="A32" s="33"/>
      <c r="B32" s="4" t="s">
        <v>37</v>
      </c>
      <c r="C32" s="4"/>
      <c r="D32" s="34"/>
      <c r="E32" s="37"/>
      <c r="F32" s="36"/>
      <c r="G32" s="37"/>
      <c r="H32" s="38"/>
    </row>
    <row r="33" spans="1:9" ht="19.5" customHeight="1" x14ac:dyDescent="0.15">
      <c r="A33" s="33">
        <v>2</v>
      </c>
      <c r="B33" s="5" t="s">
        <v>38</v>
      </c>
      <c r="C33" s="5"/>
      <c r="D33" s="34">
        <v>1</v>
      </c>
      <c r="E33" s="35">
        <f>E31*2%</f>
        <v>855.12160000000006</v>
      </c>
      <c r="F33" s="36">
        <v>0</v>
      </c>
      <c r="G33" s="35">
        <f>E33*D33</f>
        <v>855.12160000000006</v>
      </c>
      <c r="H33" s="35">
        <f>G33*F33</f>
        <v>0</v>
      </c>
    </row>
    <row r="34" spans="1:9" ht="21" customHeight="1" x14ac:dyDescent="0.15">
      <c r="A34" s="33"/>
      <c r="B34" s="5"/>
      <c r="C34" s="5"/>
      <c r="D34" s="34"/>
      <c r="E34" s="37"/>
      <c r="F34" s="39" t="s">
        <v>39</v>
      </c>
      <c r="G34" s="40">
        <f>SUM(G31:G33)</f>
        <v>43611.2016</v>
      </c>
      <c r="H34" s="40">
        <f>SUM(H31:H33)</f>
        <v>8123.6552000000001</v>
      </c>
    </row>
    <row r="35" spans="1:9" ht="21" customHeight="1" x14ac:dyDescent="0.15">
      <c r="A35" s="3" t="s">
        <v>40</v>
      </c>
      <c r="B35" s="3"/>
      <c r="C35" s="3"/>
      <c r="D35" s="3"/>
      <c r="E35" s="3"/>
      <c r="F35" s="3"/>
      <c r="G35" s="2">
        <f>SUM(G34:H34)</f>
        <v>51734.856800000001</v>
      </c>
      <c r="H35" s="2"/>
    </row>
    <row r="36" spans="1:9" ht="33" customHeight="1" x14ac:dyDescent="0.15">
      <c r="A36" s="1" t="s">
        <v>41</v>
      </c>
      <c r="B36" s="1"/>
      <c r="C36" s="1"/>
      <c r="D36" s="1"/>
      <c r="E36" s="1"/>
      <c r="F36" s="1"/>
      <c r="G36" s="1"/>
      <c r="H36" s="1"/>
    </row>
    <row r="37" spans="1:9" ht="10.5" customHeight="1" x14ac:dyDescent="0.15">
      <c r="A37" s="13"/>
      <c r="B37" s="13"/>
      <c r="C37" s="41"/>
      <c r="D37" s="41"/>
      <c r="E37" s="41"/>
      <c r="F37" s="13"/>
      <c r="G37" s="13"/>
      <c r="H37" s="13"/>
    </row>
    <row r="38" spans="1:9" ht="13.5" x14ac:dyDescent="0.15">
      <c r="B38" s="42" t="s">
        <v>42</v>
      </c>
      <c r="C38" s="43"/>
      <c r="D38" s="43"/>
      <c r="E38" s="43"/>
    </row>
    <row r="39" spans="1:9" ht="13.5" x14ac:dyDescent="0.15">
      <c r="B39" s="42" t="s">
        <v>43</v>
      </c>
    </row>
    <row r="40" spans="1:9" ht="12" customHeight="1" x14ac:dyDescent="0.15"/>
    <row r="41" spans="1:9" x14ac:dyDescent="0.15">
      <c r="A41" s="43" t="s">
        <v>44</v>
      </c>
    </row>
    <row r="42" spans="1:9" x14ac:dyDescent="0.15">
      <c r="A42" s="12" t="s">
        <v>45</v>
      </c>
      <c r="H42" s="44" t="s">
        <v>46</v>
      </c>
      <c r="I42" s="44"/>
    </row>
    <row r="43" spans="1:9" x14ac:dyDescent="0.15">
      <c r="A43" s="12" t="s">
        <v>47</v>
      </c>
      <c r="H43" s="44" t="s">
        <v>48</v>
      </c>
      <c r="I43" s="44"/>
    </row>
    <row r="44" spans="1:9" x14ac:dyDescent="0.15">
      <c r="A44" s="12" t="s">
        <v>49</v>
      </c>
      <c r="H44" s="44" t="s">
        <v>50</v>
      </c>
      <c r="I44" s="44"/>
    </row>
    <row r="45" spans="1:9" x14ac:dyDescent="0.15">
      <c r="A45" s="12" t="s">
        <v>51</v>
      </c>
      <c r="D45" s="12" t="s">
        <v>52</v>
      </c>
      <c r="I45" s="44"/>
    </row>
    <row r="46" spans="1:9" x14ac:dyDescent="0.15">
      <c r="A46" s="12" t="s">
        <v>53</v>
      </c>
      <c r="G46" s="12" t="s">
        <v>54</v>
      </c>
      <c r="H46" s="44" t="s">
        <v>55</v>
      </c>
      <c r="I46" s="44"/>
    </row>
    <row r="47" spans="1:9" x14ac:dyDescent="0.15">
      <c r="A47" s="12" t="s">
        <v>56</v>
      </c>
      <c r="H47" s="44" t="s">
        <v>57</v>
      </c>
    </row>
    <row r="48" spans="1:9" x14ac:dyDescent="0.15">
      <c r="A48" s="12" t="s">
        <v>58</v>
      </c>
      <c r="H48" s="44" t="s">
        <v>59</v>
      </c>
    </row>
    <row r="49" spans="1:8" x14ac:dyDescent="0.15">
      <c r="A49" s="12" t="s">
        <v>60</v>
      </c>
      <c r="H49" s="44" t="s">
        <v>61</v>
      </c>
    </row>
  </sheetData>
  <mergeCells count="25">
    <mergeCell ref="B33:C33"/>
    <mergeCell ref="B34:C34"/>
    <mergeCell ref="A35:F35"/>
    <mergeCell ref="G35:H35"/>
    <mergeCell ref="A36:H36"/>
    <mergeCell ref="F29:F30"/>
    <mergeCell ref="G29:G30"/>
    <mergeCell ref="H29:H30"/>
    <mergeCell ref="B31:C31"/>
    <mergeCell ref="B32:C32"/>
    <mergeCell ref="B13:C13"/>
    <mergeCell ref="A29:A30"/>
    <mergeCell ref="B29:C30"/>
    <mergeCell ref="D29:D30"/>
    <mergeCell ref="E29:E30"/>
    <mergeCell ref="B8:C8"/>
    <mergeCell ref="B9:C9"/>
    <mergeCell ref="B10:C10"/>
    <mergeCell ref="B11:C11"/>
    <mergeCell ref="B12:C12"/>
    <mergeCell ref="A2:B2"/>
    <mergeCell ref="A3:B3"/>
    <mergeCell ref="A4:B4"/>
    <mergeCell ref="A5:B5"/>
    <mergeCell ref="A6:B6"/>
  </mergeCells>
  <printOptions horizontalCentered="1"/>
  <pageMargins left="0.3" right="0" top="0.3" bottom="0.3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Excel Android</Application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Factura(Invoice)</vt:lpstr>
      <vt:lpstr>Factura(Invoice)!Print_Area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Factura</dc:title>
  <dc:subject>Invoice</dc:subject>
  <dc:creator>Stefan Fulga</dc:creator>
  <dc:description/>
  <cp:lastModifiedBy/>
  <cp:revision>3</cp:revision>
  <cp:lastPrinted>2023-10-18T12:03:46Z</cp:lastPrinted>
  <dcterms:created xsi:type="dcterms:W3CDTF">2007-01-07T17:34:27Z</dcterms:created>
  <dcterms:modified xsi:type="dcterms:W3CDTF">2023-11-24T05:03:22Z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