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0" windowWidth="18795" windowHeight="7425"/>
  </bookViews>
  <sheets>
    <sheet name="ONAPRE" sheetId="1" r:id="rId1"/>
    <sheet name="BD OCyG" sheetId="4" r:id="rId2"/>
    <sheet name="BD" sheetId="5" r:id="rId3"/>
  </sheets>
  <calcPr calcId="145621"/>
</workbook>
</file>

<file path=xl/calcChain.xml><?xml version="1.0" encoding="utf-8"?>
<calcChain xmlns="http://schemas.openxmlformats.org/spreadsheetml/2006/main">
  <c r="A7" i="1" l="1"/>
  <c r="C2" i="4" l="1"/>
  <c r="B7" i="1" l="1"/>
  <c r="B6" i="1"/>
  <c r="B12" i="1"/>
  <c r="B11" i="1"/>
  <c r="B10" i="1"/>
  <c r="B9" i="1"/>
  <c r="B13" i="1" l="1"/>
</calcChain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Tipo de Compra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Código de Producto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Tipo de Compra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Versión SAP:
Para valores de -1 no aplica la versión SAP.
Para valores de -2 es que es necesario definir la versión SAP.</t>
        </r>
      </text>
    </comment>
  </commentList>
</comments>
</file>

<file path=xl/sharedStrings.xml><?xml version="1.0" encoding="utf-8"?>
<sst xmlns="http://schemas.openxmlformats.org/spreadsheetml/2006/main" count="22" uniqueCount="20">
  <si>
    <t xml:space="preserve">Monto Bs. </t>
  </si>
  <si>
    <t>Clase de Costo</t>
  </si>
  <si>
    <t>GERENCIA CORP. DE PRESUPUESTO Y CONTROL</t>
  </si>
  <si>
    <t>GERENCIA DE PRESUPUESTO CASA MATRIZ</t>
  </si>
  <si>
    <t xml:space="preserve">Otros Costos y Gastos </t>
  </si>
  <si>
    <t xml:space="preserve">Comercio y Sumnistro Caracas </t>
  </si>
  <si>
    <t>Compras en Ultramar</t>
  </si>
  <si>
    <t>Compras Locales</t>
  </si>
  <si>
    <t>Compras de Importación</t>
  </si>
  <si>
    <t>Compras a Filiales</t>
  </si>
  <si>
    <t>CP</t>
  </si>
  <si>
    <t>MMUSD12</t>
  </si>
  <si>
    <t>TipoCompra</t>
  </si>
  <si>
    <t>Evento</t>
  </si>
  <si>
    <t>Anho</t>
  </si>
  <si>
    <t>VersionSAP</t>
  </si>
  <si>
    <t>TipoParidad</t>
  </si>
  <si>
    <t>Paridad</t>
  </si>
  <si>
    <t>TipoEvento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</si>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</sst>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theme="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/>
    <xf numFmtId="43" fontId="0" fillId="0" borderId="0" xfId="1" applyFont="1"/>
    <xf numFmtId="43" fontId="2" fillId="2" borderId="1" xfId="1" applyFont="1" applyFill="1" applyBorder="1" applyAlignment="1">
      <alignment horizontal="center"/>
    </xf>
    <xf numFmtId="43" fontId="0" fillId="0" borderId="1" xfId="1" applyFont="1" applyBorder="1"/>
    <xf numFmtId="43" fontId="4" fillId="2" borderId="1" xfId="1" applyFont="1" applyFill="1" applyBorder="1"/>
    <xf numFmtId="0" fontId="6" fillId="0" borderId="0" xfId="0" applyFont="1"/>
    <xf numFmtId="0" fontId="7" fillId="0" borderId="0" xfId="0" applyFont="1"/>
    <xf numFmtId="43" fontId="7" fillId="0" borderId="0" xfId="0" applyNumberFormat="1" applyFont="1"/>
    <xf numFmtId="43" fontId="8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3" fontId="0" fillId="0" borderId="0" xfId="0" applyNumberFormat="1"/>
    <xf numFmtId="0" fontId="7" fillId="0" borderId="0" xfId="0" applyFont="1" applyAlignment="1">
      <alignment horizontal="center" vertical="center"/>
    </xf>
    <xf numFmtId="43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/>
    </xf>
    <xf numFmtId="43" fontId="12" fillId="0" borderId="0" xfId="1" applyFont="1" applyAlignment="1">
      <alignment horizontal="center"/>
    </xf>
    <xf numFmtId="43" fontId="8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95250</xdr:rowOff>
    </xdr:from>
    <xdr:to>
      <xdr:col>0</xdr:col>
      <xdr:colOff>1285875</xdr:colOff>
      <xdr:row>2</xdr:row>
      <xdr:rowOff>53884</xdr:rowOff>
    </xdr:to>
    <xdr:sp macro="" textlink="">
      <xdr:nvSpPr>
        <xdr:cNvPr id="4" name="Freeform 24"/>
        <xdr:cNvSpPr>
          <a:spLocks noEditPoints="1"/>
        </xdr:cNvSpPr>
      </xdr:nvSpPr>
      <xdr:spPr bwMode="auto">
        <a:xfrm>
          <a:off x="76201" y="95250"/>
          <a:ext cx="1209674" cy="339634"/>
        </a:xfrm>
        <a:custGeom>
          <a:avLst/>
          <a:gdLst>
            <a:gd name="T0" fmla="*/ 1 w 2086"/>
            <a:gd name="T1" fmla="*/ 1 h 576"/>
            <a:gd name="T2" fmla="*/ 1 w 2086"/>
            <a:gd name="T3" fmla="*/ 1 h 576"/>
            <a:gd name="T4" fmla="*/ 1 w 2086"/>
            <a:gd name="T5" fmla="*/ 1 h 576"/>
            <a:gd name="T6" fmla="*/ 1 w 2086"/>
            <a:gd name="T7" fmla="*/ 1 h 576"/>
            <a:gd name="T8" fmla="*/ 1 w 2086"/>
            <a:gd name="T9" fmla="*/ 1 h 576"/>
            <a:gd name="T10" fmla="*/ 1 w 2086"/>
            <a:gd name="T11" fmla="*/ 1 h 576"/>
            <a:gd name="T12" fmla="*/ 1 w 2086"/>
            <a:gd name="T13" fmla="*/ 1 h 576"/>
            <a:gd name="T14" fmla="*/ 1 w 2086"/>
            <a:gd name="T15" fmla="*/ 1 h 576"/>
            <a:gd name="T16" fmla="*/ 1 w 2086"/>
            <a:gd name="T17" fmla="*/ 1 h 576"/>
            <a:gd name="T18" fmla="*/ 1 w 2086"/>
            <a:gd name="T19" fmla="*/ 1 h 576"/>
            <a:gd name="T20" fmla="*/ 1 w 2086"/>
            <a:gd name="T21" fmla="*/ 1 h 576"/>
            <a:gd name="T22" fmla="*/ 1 w 2086"/>
            <a:gd name="T23" fmla="*/ 1 h 576"/>
            <a:gd name="T24" fmla="*/ 1 w 2086"/>
            <a:gd name="T25" fmla="*/ 1 h 576"/>
            <a:gd name="T26" fmla="*/ 1 w 2086"/>
            <a:gd name="T27" fmla="*/ 1 h 576"/>
            <a:gd name="T28" fmla="*/ 1 w 2086"/>
            <a:gd name="T29" fmla="*/ 1 h 576"/>
            <a:gd name="T30" fmla="*/ 1 w 2086"/>
            <a:gd name="T31" fmla="*/ 1 h 576"/>
            <a:gd name="T32" fmla="*/ 1 w 2086"/>
            <a:gd name="T33" fmla="*/ 1 h 576"/>
            <a:gd name="T34" fmla="*/ 1 w 2086"/>
            <a:gd name="T35" fmla="*/ 1 h 576"/>
            <a:gd name="T36" fmla="*/ 1 w 2086"/>
            <a:gd name="T37" fmla="*/ 1 h 576"/>
            <a:gd name="T38" fmla="*/ 1 w 2086"/>
            <a:gd name="T39" fmla="*/ 1 h 576"/>
            <a:gd name="T40" fmla="*/ 1 w 2086"/>
            <a:gd name="T41" fmla="*/ 1 h 576"/>
            <a:gd name="T42" fmla="*/ 1 w 2086"/>
            <a:gd name="T43" fmla="*/ 1 h 576"/>
            <a:gd name="T44" fmla="*/ 1 w 2086"/>
            <a:gd name="T45" fmla="*/ 1 h 576"/>
            <a:gd name="T46" fmla="*/ 1 w 2086"/>
            <a:gd name="T47" fmla="*/ 1 h 576"/>
            <a:gd name="T48" fmla="*/ 1 w 2086"/>
            <a:gd name="T49" fmla="*/ 1 h 576"/>
            <a:gd name="T50" fmla="*/ 1 w 2086"/>
            <a:gd name="T51" fmla="*/ 1 h 576"/>
            <a:gd name="T52" fmla="*/ 1 w 2086"/>
            <a:gd name="T53" fmla="*/ 1 h 576"/>
            <a:gd name="T54" fmla="*/ 1 w 2086"/>
            <a:gd name="T55" fmla="*/ 1 h 576"/>
            <a:gd name="T56" fmla="*/ 1 w 2086"/>
            <a:gd name="T57" fmla="*/ 1 h 576"/>
            <a:gd name="T58" fmla="*/ 1 w 2086"/>
            <a:gd name="T59" fmla="*/ 1 h 576"/>
            <a:gd name="T60" fmla="*/ 1 w 2086"/>
            <a:gd name="T61" fmla="*/ 1 h 576"/>
            <a:gd name="T62" fmla="*/ 1 w 2086"/>
            <a:gd name="T63" fmla="*/ 1 h 576"/>
            <a:gd name="T64" fmla="*/ 1 w 2086"/>
            <a:gd name="T65" fmla="*/ 1 h 576"/>
            <a:gd name="T66" fmla="*/ 1 w 2086"/>
            <a:gd name="T67" fmla="*/ 1 h 576"/>
            <a:gd name="T68" fmla="*/ 1 w 2086"/>
            <a:gd name="T69" fmla="*/ 1 h 576"/>
            <a:gd name="T70" fmla="*/ 1 w 2086"/>
            <a:gd name="T71" fmla="*/ 1 h 576"/>
            <a:gd name="T72" fmla="*/ 1 w 2086"/>
            <a:gd name="T73" fmla="*/ 1 h 576"/>
            <a:gd name="T74" fmla="*/ 1 w 2086"/>
            <a:gd name="T75" fmla="*/ 1 h 576"/>
            <a:gd name="T76" fmla="*/ 1 w 2086"/>
            <a:gd name="T77" fmla="*/ 1 h 576"/>
            <a:gd name="T78" fmla="*/ 1 w 2086"/>
            <a:gd name="T79" fmla="*/ 1 h 576"/>
            <a:gd name="T80" fmla="*/ 1 w 2086"/>
            <a:gd name="T81" fmla="*/ 1 h 576"/>
            <a:gd name="T82" fmla="*/ 1 w 2086"/>
            <a:gd name="T83" fmla="*/ 1 h 576"/>
            <a:gd name="T84" fmla="*/ 1 w 2086"/>
            <a:gd name="T85" fmla="*/ 1 h 576"/>
            <a:gd name="T86" fmla="*/ 1 w 2086"/>
            <a:gd name="T87" fmla="*/ 1 h 576"/>
            <a:gd name="T88" fmla="*/ 1 w 2086"/>
            <a:gd name="T89" fmla="*/ 1 h 576"/>
            <a:gd name="T90" fmla="*/ 1 w 2086"/>
            <a:gd name="T91" fmla="*/ 1 h 576"/>
            <a:gd name="T92" fmla="*/ 1 w 2086"/>
            <a:gd name="T93" fmla="*/ 1 h 576"/>
            <a:gd name="T94" fmla="*/ 1 w 2086"/>
            <a:gd name="T95" fmla="*/ 1 h 576"/>
            <a:gd name="T96" fmla="*/ 1 w 2086"/>
            <a:gd name="T97" fmla="*/ 1 h 576"/>
            <a:gd name="T98" fmla="*/ 1 w 2086"/>
            <a:gd name="T99" fmla="*/ 1 h 576"/>
            <a:gd name="T100" fmla="*/ 1 w 2086"/>
            <a:gd name="T101" fmla="*/ 1 h 576"/>
            <a:gd name="T102" fmla="*/ 1 w 2086"/>
            <a:gd name="T103" fmla="*/ 1 h 576"/>
            <a:gd name="T104" fmla="*/ 1 w 2086"/>
            <a:gd name="T105" fmla="*/ 1 h 576"/>
            <a:gd name="T106" fmla="*/ 1 w 2086"/>
            <a:gd name="T107" fmla="*/ 1 h 576"/>
            <a:gd name="T108" fmla="*/ 1 w 2086"/>
            <a:gd name="T109" fmla="*/ 1 h 576"/>
            <a:gd name="T110" fmla="*/ 1 w 2086"/>
            <a:gd name="T111" fmla="*/ 1 h 576"/>
            <a:gd name="T112" fmla="*/ 1 w 2086"/>
            <a:gd name="T113" fmla="*/ 1 h 576"/>
            <a:gd name="T114" fmla="*/ 1 w 2086"/>
            <a:gd name="T115" fmla="*/ 1 h 576"/>
            <a:gd name="T116" fmla="*/ 1 w 2086"/>
            <a:gd name="T117" fmla="*/ 1 h 57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w 2086"/>
            <a:gd name="T178" fmla="*/ 0 h 576"/>
            <a:gd name="T179" fmla="*/ 2086 w 2086"/>
            <a:gd name="T180" fmla="*/ 576 h 576"/>
          </a:gdLst>
          <a:ahLst/>
          <a:cxnLst>
            <a:cxn ang="T118">
              <a:pos x="T0" y="T1"/>
            </a:cxn>
            <a:cxn ang="T119">
              <a:pos x="T2" y="T3"/>
            </a:cxn>
            <a:cxn ang="T120">
              <a:pos x="T4" y="T5"/>
            </a:cxn>
            <a:cxn ang="T121">
              <a:pos x="T6" y="T7"/>
            </a:cxn>
            <a:cxn ang="T122">
              <a:pos x="T8" y="T9"/>
            </a:cxn>
            <a:cxn ang="T123">
              <a:pos x="T10" y="T11"/>
            </a:cxn>
            <a:cxn ang="T124">
              <a:pos x="T12" y="T13"/>
            </a:cxn>
            <a:cxn ang="T125">
              <a:pos x="T14" y="T15"/>
            </a:cxn>
            <a:cxn ang="T126">
              <a:pos x="T16" y="T17"/>
            </a:cxn>
            <a:cxn ang="T127">
              <a:pos x="T18" y="T19"/>
            </a:cxn>
            <a:cxn ang="T128">
              <a:pos x="T20" y="T21"/>
            </a:cxn>
            <a:cxn ang="T129">
              <a:pos x="T22" y="T23"/>
            </a:cxn>
            <a:cxn ang="T130">
              <a:pos x="T24" y="T25"/>
            </a:cxn>
            <a:cxn ang="T131">
              <a:pos x="T26" y="T27"/>
            </a:cxn>
            <a:cxn ang="T132">
              <a:pos x="T28" y="T29"/>
            </a:cxn>
            <a:cxn ang="T133">
              <a:pos x="T30" y="T31"/>
            </a:cxn>
            <a:cxn ang="T134">
              <a:pos x="T32" y="T33"/>
            </a:cxn>
            <a:cxn ang="T135">
              <a:pos x="T34" y="T35"/>
            </a:cxn>
            <a:cxn ang="T136">
              <a:pos x="T36" y="T37"/>
            </a:cxn>
            <a:cxn ang="T137">
              <a:pos x="T38" y="T39"/>
            </a:cxn>
            <a:cxn ang="T138">
              <a:pos x="T40" y="T41"/>
            </a:cxn>
            <a:cxn ang="T139">
              <a:pos x="T42" y="T43"/>
            </a:cxn>
            <a:cxn ang="T140">
              <a:pos x="T44" y="T45"/>
            </a:cxn>
            <a:cxn ang="T141">
              <a:pos x="T46" y="T47"/>
            </a:cxn>
            <a:cxn ang="T142">
              <a:pos x="T48" y="T49"/>
            </a:cxn>
            <a:cxn ang="T143">
              <a:pos x="T50" y="T51"/>
            </a:cxn>
            <a:cxn ang="T144">
              <a:pos x="T52" y="T53"/>
            </a:cxn>
            <a:cxn ang="T145">
              <a:pos x="T54" y="T55"/>
            </a:cxn>
            <a:cxn ang="T146">
              <a:pos x="T56" y="T57"/>
            </a:cxn>
            <a:cxn ang="T147">
              <a:pos x="T58" y="T59"/>
            </a:cxn>
            <a:cxn ang="T148">
              <a:pos x="T60" y="T61"/>
            </a:cxn>
            <a:cxn ang="T149">
              <a:pos x="T62" y="T63"/>
            </a:cxn>
            <a:cxn ang="T150">
              <a:pos x="T64" y="T65"/>
            </a:cxn>
            <a:cxn ang="T151">
              <a:pos x="T66" y="T67"/>
            </a:cxn>
            <a:cxn ang="T152">
              <a:pos x="T68" y="T69"/>
            </a:cxn>
            <a:cxn ang="T153">
              <a:pos x="T70" y="T71"/>
            </a:cxn>
            <a:cxn ang="T154">
              <a:pos x="T72" y="T73"/>
            </a:cxn>
            <a:cxn ang="T155">
              <a:pos x="T74" y="T75"/>
            </a:cxn>
            <a:cxn ang="T156">
              <a:pos x="T76" y="T77"/>
            </a:cxn>
            <a:cxn ang="T157">
              <a:pos x="T78" y="T79"/>
            </a:cxn>
            <a:cxn ang="T158">
              <a:pos x="T80" y="T81"/>
            </a:cxn>
            <a:cxn ang="T159">
              <a:pos x="T82" y="T83"/>
            </a:cxn>
            <a:cxn ang="T160">
              <a:pos x="T84" y="T85"/>
            </a:cxn>
            <a:cxn ang="T161">
              <a:pos x="T86" y="T87"/>
            </a:cxn>
            <a:cxn ang="T162">
              <a:pos x="T88" y="T89"/>
            </a:cxn>
            <a:cxn ang="T163">
              <a:pos x="T90" y="T91"/>
            </a:cxn>
            <a:cxn ang="T164">
              <a:pos x="T92" y="T93"/>
            </a:cxn>
            <a:cxn ang="T165">
              <a:pos x="T94" y="T95"/>
            </a:cxn>
            <a:cxn ang="T166">
              <a:pos x="T96" y="T97"/>
            </a:cxn>
            <a:cxn ang="T167">
              <a:pos x="T98" y="T99"/>
            </a:cxn>
            <a:cxn ang="T168">
              <a:pos x="T100" y="T101"/>
            </a:cxn>
            <a:cxn ang="T169">
              <a:pos x="T102" y="T103"/>
            </a:cxn>
            <a:cxn ang="T170">
              <a:pos x="T104" y="T105"/>
            </a:cxn>
            <a:cxn ang="T171">
              <a:pos x="T106" y="T107"/>
            </a:cxn>
            <a:cxn ang="T172">
              <a:pos x="T108" y="T109"/>
            </a:cxn>
            <a:cxn ang="T173">
              <a:pos x="T110" y="T111"/>
            </a:cxn>
            <a:cxn ang="T174">
              <a:pos x="T112" y="T113"/>
            </a:cxn>
            <a:cxn ang="T175">
              <a:pos x="T114" y="T115"/>
            </a:cxn>
            <a:cxn ang="T176">
              <a:pos x="T116" y="T117"/>
            </a:cxn>
          </a:cxnLst>
          <a:rect l="T177" t="T178" r="T179" b="T180"/>
          <a:pathLst>
            <a:path w="2086" h="576">
              <a:moveTo>
                <a:pt x="292" y="426"/>
              </a:moveTo>
              <a:lnTo>
                <a:pt x="418" y="551"/>
              </a:lnTo>
              <a:lnTo>
                <a:pt x="399" y="560"/>
              </a:lnTo>
              <a:lnTo>
                <a:pt x="380" y="567"/>
              </a:lnTo>
              <a:lnTo>
                <a:pt x="360" y="573"/>
              </a:lnTo>
              <a:lnTo>
                <a:pt x="340" y="576"/>
              </a:lnTo>
              <a:lnTo>
                <a:pt x="292" y="529"/>
              </a:lnTo>
              <a:lnTo>
                <a:pt x="244" y="576"/>
              </a:lnTo>
              <a:lnTo>
                <a:pt x="224" y="573"/>
              </a:lnTo>
              <a:lnTo>
                <a:pt x="204" y="567"/>
              </a:lnTo>
              <a:lnTo>
                <a:pt x="185" y="560"/>
              </a:lnTo>
              <a:lnTo>
                <a:pt x="166" y="551"/>
              </a:lnTo>
              <a:lnTo>
                <a:pt x="292" y="426"/>
              </a:lnTo>
              <a:close/>
              <a:moveTo>
                <a:pt x="258" y="287"/>
              </a:moveTo>
              <a:lnTo>
                <a:pt x="70" y="477"/>
              </a:lnTo>
              <a:lnTo>
                <a:pt x="57" y="463"/>
              </a:lnTo>
              <a:lnTo>
                <a:pt x="47" y="447"/>
              </a:lnTo>
              <a:lnTo>
                <a:pt x="37" y="431"/>
              </a:lnTo>
              <a:lnTo>
                <a:pt x="29" y="414"/>
              </a:lnTo>
              <a:lnTo>
                <a:pt x="155" y="287"/>
              </a:lnTo>
              <a:lnTo>
                <a:pt x="29" y="162"/>
              </a:lnTo>
              <a:lnTo>
                <a:pt x="37" y="145"/>
              </a:lnTo>
              <a:lnTo>
                <a:pt x="47" y="129"/>
              </a:lnTo>
              <a:lnTo>
                <a:pt x="57" y="113"/>
              </a:lnTo>
              <a:lnTo>
                <a:pt x="70" y="99"/>
              </a:lnTo>
              <a:lnTo>
                <a:pt x="258" y="287"/>
              </a:lnTo>
              <a:close/>
              <a:moveTo>
                <a:pt x="292" y="150"/>
              </a:moveTo>
              <a:lnTo>
                <a:pt x="166" y="24"/>
              </a:lnTo>
              <a:lnTo>
                <a:pt x="185" y="16"/>
              </a:lnTo>
              <a:lnTo>
                <a:pt x="204" y="9"/>
              </a:lnTo>
              <a:lnTo>
                <a:pt x="224" y="3"/>
              </a:lnTo>
              <a:lnTo>
                <a:pt x="244" y="0"/>
              </a:lnTo>
              <a:lnTo>
                <a:pt x="292" y="47"/>
              </a:lnTo>
              <a:lnTo>
                <a:pt x="340" y="0"/>
              </a:lnTo>
              <a:lnTo>
                <a:pt x="360" y="3"/>
              </a:lnTo>
              <a:lnTo>
                <a:pt x="380" y="9"/>
              </a:lnTo>
              <a:lnTo>
                <a:pt x="399" y="16"/>
              </a:lnTo>
              <a:lnTo>
                <a:pt x="418" y="24"/>
              </a:lnTo>
              <a:lnTo>
                <a:pt x="292" y="150"/>
              </a:lnTo>
              <a:close/>
              <a:moveTo>
                <a:pt x="326" y="287"/>
              </a:moveTo>
              <a:lnTo>
                <a:pt x="515" y="99"/>
              </a:lnTo>
              <a:lnTo>
                <a:pt x="527" y="113"/>
              </a:lnTo>
              <a:lnTo>
                <a:pt x="537" y="129"/>
              </a:lnTo>
              <a:lnTo>
                <a:pt x="547" y="145"/>
              </a:lnTo>
              <a:lnTo>
                <a:pt x="555" y="162"/>
              </a:lnTo>
              <a:lnTo>
                <a:pt x="430" y="287"/>
              </a:lnTo>
              <a:lnTo>
                <a:pt x="555" y="414"/>
              </a:lnTo>
              <a:lnTo>
                <a:pt x="547" y="431"/>
              </a:lnTo>
              <a:lnTo>
                <a:pt x="537" y="447"/>
              </a:lnTo>
              <a:lnTo>
                <a:pt x="527" y="463"/>
              </a:lnTo>
              <a:lnTo>
                <a:pt x="515" y="477"/>
              </a:lnTo>
              <a:lnTo>
                <a:pt x="326" y="287"/>
              </a:lnTo>
              <a:close/>
              <a:moveTo>
                <a:pt x="292" y="287"/>
              </a:moveTo>
              <a:lnTo>
                <a:pt x="85" y="81"/>
              </a:lnTo>
              <a:lnTo>
                <a:pt x="99" y="69"/>
              </a:lnTo>
              <a:lnTo>
                <a:pt x="113" y="57"/>
              </a:lnTo>
              <a:lnTo>
                <a:pt x="128" y="46"/>
              </a:lnTo>
              <a:lnTo>
                <a:pt x="144" y="36"/>
              </a:lnTo>
              <a:lnTo>
                <a:pt x="292" y="184"/>
              </a:lnTo>
              <a:lnTo>
                <a:pt x="441" y="36"/>
              </a:lnTo>
              <a:lnTo>
                <a:pt x="456" y="46"/>
              </a:lnTo>
              <a:lnTo>
                <a:pt x="471" y="57"/>
              </a:lnTo>
              <a:lnTo>
                <a:pt x="486" y="69"/>
              </a:lnTo>
              <a:lnTo>
                <a:pt x="499" y="81"/>
              </a:lnTo>
              <a:lnTo>
                <a:pt x="292" y="287"/>
              </a:lnTo>
              <a:close/>
              <a:moveTo>
                <a:pt x="292" y="287"/>
              </a:moveTo>
              <a:lnTo>
                <a:pt x="499" y="495"/>
              </a:lnTo>
              <a:lnTo>
                <a:pt x="486" y="508"/>
              </a:lnTo>
              <a:lnTo>
                <a:pt x="471" y="519"/>
              </a:lnTo>
              <a:lnTo>
                <a:pt x="456" y="530"/>
              </a:lnTo>
              <a:lnTo>
                <a:pt x="441" y="540"/>
              </a:lnTo>
              <a:lnTo>
                <a:pt x="292" y="391"/>
              </a:lnTo>
              <a:lnTo>
                <a:pt x="144" y="540"/>
              </a:lnTo>
              <a:lnTo>
                <a:pt x="128" y="530"/>
              </a:lnTo>
              <a:lnTo>
                <a:pt x="113" y="519"/>
              </a:lnTo>
              <a:lnTo>
                <a:pt x="99" y="508"/>
              </a:lnTo>
              <a:lnTo>
                <a:pt x="85" y="495"/>
              </a:lnTo>
              <a:lnTo>
                <a:pt x="292" y="287"/>
              </a:lnTo>
              <a:close/>
              <a:moveTo>
                <a:pt x="465" y="287"/>
              </a:moveTo>
              <a:lnTo>
                <a:pt x="566" y="188"/>
              </a:lnTo>
              <a:lnTo>
                <a:pt x="574" y="211"/>
              </a:lnTo>
              <a:lnTo>
                <a:pt x="580" y="236"/>
              </a:lnTo>
              <a:lnTo>
                <a:pt x="583" y="262"/>
              </a:lnTo>
              <a:lnTo>
                <a:pt x="584" y="287"/>
              </a:lnTo>
              <a:lnTo>
                <a:pt x="583" y="314"/>
              </a:lnTo>
              <a:lnTo>
                <a:pt x="580" y="340"/>
              </a:lnTo>
              <a:lnTo>
                <a:pt x="574" y="365"/>
              </a:lnTo>
              <a:lnTo>
                <a:pt x="566" y="389"/>
              </a:lnTo>
              <a:lnTo>
                <a:pt x="465" y="287"/>
              </a:lnTo>
              <a:close/>
              <a:moveTo>
                <a:pt x="119" y="287"/>
              </a:moveTo>
              <a:lnTo>
                <a:pt x="18" y="389"/>
              </a:lnTo>
              <a:lnTo>
                <a:pt x="10" y="365"/>
              </a:lnTo>
              <a:lnTo>
                <a:pt x="4" y="340"/>
              </a:lnTo>
              <a:lnTo>
                <a:pt x="1" y="314"/>
              </a:lnTo>
              <a:lnTo>
                <a:pt x="0" y="287"/>
              </a:lnTo>
              <a:lnTo>
                <a:pt x="1" y="262"/>
              </a:lnTo>
              <a:lnTo>
                <a:pt x="4" y="236"/>
              </a:lnTo>
              <a:lnTo>
                <a:pt x="10" y="211"/>
              </a:lnTo>
              <a:lnTo>
                <a:pt x="18" y="188"/>
              </a:lnTo>
              <a:lnTo>
                <a:pt x="119" y="287"/>
              </a:lnTo>
              <a:close/>
              <a:moveTo>
                <a:pt x="1885" y="427"/>
              </a:moveTo>
              <a:lnTo>
                <a:pt x="1895" y="391"/>
              </a:lnTo>
              <a:lnTo>
                <a:pt x="1985" y="391"/>
              </a:lnTo>
              <a:lnTo>
                <a:pt x="1996" y="427"/>
              </a:lnTo>
              <a:lnTo>
                <a:pt x="2086" y="427"/>
              </a:lnTo>
              <a:lnTo>
                <a:pt x="1987" y="150"/>
              </a:lnTo>
              <a:lnTo>
                <a:pt x="1895" y="150"/>
              </a:lnTo>
              <a:lnTo>
                <a:pt x="1797" y="427"/>
              </a:lnTo>
              <a:lnTo>
                <a:pt x="1885" y="427"/>
              </a:lnTo>
              <a:close/>
              <a:moveTo>
                <a:pt x="1969" y="334"/>
              </a:moveTo>
              <a:lnTo>
                <a:pt x="1912" y="334"/>
              </a:lnTo>
              <a:lnTo>
                <a:pt x="1940" y="234"/>
              </a:lnTo>
              <a:lnTo>
                <a:pt x="1969" y="334"/>
              </a:lnTo>
              <a:close/>
              <a:moveTo>
                <a:pt x="1790" y="231"/>
              </a:moveTo>
              <a:lnTo>
                <a:pt x="1790" y="231"/>
              </a:lnTo>
              <a:lnTo>
                <a:pt x="1788" y="222"/>
              </a:lnTo>
              <a:lnTo>
                <a:pt x="1785" y="213"/>
              </a:lnTo>
              <a:lnTo>
                <a:pt x="1783" y="206"/>
              </a:lnTo>
              <a:lnTo>
                <a:pt x="1779" y="197"/>
              </a:lnTo>
              <a:lnTo>
                <a:pt x="1774" y="190"/>
              </a:lnTo>
              <a:lnTo>
                <a:pt x="1770" y="182"/>
              </a:lnTo>
              <a:lnTo>
                <a:pt x="1763" y="175"/>
              </a:lnTo>
              <a:lnTo>
                <a:pt x="1756" y="170"/>
              </a:lnTo>
              <a:lnTo>
                <a:pt x="1750" y="164"/>
              </a:lnTo>
              <a:lnTo>
                <a:pt x="1741" y="158"/>
              </a:lnTo>
              <a:lnTo>
                <a:pt x="1732" y="154"/>
              </a:lnTo>
              <a:lnTo>
                <a:pt x="1722" y="150"/>
              </a:lnTo>
              <a:lnTo>
                <a:pt x="1710" y="147"/>
              </a:lnTo>
              <a:lnTo>
                <a:pt x="1698" y="145"/>
              </a:lnTo>
              <a:lnTo>
                <a:pt x="1686" y="144"/>
              </a:lnTo>
              <a:lnTo>
                <a:pt x="1671" y="144"/>
              </a:lnTo>
              <a:lnTo>
                <a:pt x="1659" y="144"/>
              </a:lnTo>
              <a:lnTo>
                <a:pt x="1646" y="145"/>
              </a:lnTo>
              <a:lnTo>
                <a:pt x="1635" y="147"/>
              </a:lnTo>
              <a:lnTo>
                <a:pt x="1624" y="149"/>
              </a:lnTo>
              <a:lnTo>
                <a:pt x="1613" y="152"/>
              </a:lnTo>
              <a:lnTo>
                <a:pt x="1603" y="156"/>
              </a:lnTo>
              <a:lnTo>
                <a:pt x="1594" y="161"/>
              </a:lnTo>
              <a:lnTo>
                <a:pt x="1586" y="165"/>
              </a:lnTo>
              <a:lnTo>
                <a:pt x="1578" y="172"/>
              </a:lnTo>
              <a:lnTo>
                <a:pt x="1571" y="179"/>
              </a:lnTo>
              <a:lnTo>
                <a:pt x="1566" y="185"/>
              </a:lnTo>
              <a:lnTo>
                <a:pt x="1561" y="193"/>
              </a:lnTo>
              <a:lnTo>
                <a:pt x="1557" y="202"/>
              </a:lnTo>
              <a:lnTo>
                <a:pt x="1554" y="211"/>
              </a:lnTo>
              <a:lnTo>
                <a:pt x="1552" y="221"/>
              </a:lnTo>
              <a:lnTo>
                <a:pt x="1552" y="231"/>
              </a:lnTo>
              <a:lnTo>
                <a:pt x="1552" y="241"/>
              </a:lnTo>
              <a:lnTo>
                <a:pt x="1553" y="250"/>
              </a:lnTo>
              <a:lnTo>
                <a:pt x="1556" y="258"/>
              </a:lnTo>
              <a:lnTo>
                <a:pt x="1559" y="265"/>
              </a:lnTo>
              <a:lnTo>
                <a:pt x="1562" y="272"/>
              </a:lnTo>
              <a:lnTo>
                <a:pt x="1567" y="279"/>
              </a:lnTo>
              <a:lnTo>
                <a:pt x="1571" y="284"/>
              </a:lnTo>
              <a:lnTo>
                <a:pt x="1577" y="289"/>
              </a:lnTo>
              <a:lnTo>
                <a:pt x="1588" y="298"/>
              </a:lnTo>
              <a:lnTo>
                <a:pt x="1602" y="304"/>
              </a:lnTo>
              <a:lnTo>
                <a:pt x="1616" y="310"/>
              </a:lnTo>
              <a:lnTo>
                <a:pt x="1631" y="316"/>
              </a:lnTo>
              <a:lnTo>
                <a:pt x="1660" y="322"/>
              </a:lnTo>
              <a:lnTo>
                <a:pt x="1686" y="329"/>
              </a:lnTo>
              <a:lnTo>
                <a:pt x="1696" y="334"/>
              </a:lnTo>
              <a:lnTo>
                <a:pt x="1704" y="338"/>
              </a:lnTo>
              <a:lnTo>
                <a:pt x="1707" y="340"/>
              </a:lnTo>
              <a:lnTo>
                <a:pt x="1709" y="344"/>
              </a:lnTo>
              <a:lnTo>
                <a:pt x="1710" y="347"/>
              </a:lnTo>
              <a:lnTo>
                <a:pt x="1710" y="350"/>
              </a:lnTo>
              <a:lnTo>
                <a:pt x="1709" y="355"/>
              </a:lnTo>
              <a:lnTo>
                <a:pt x="1708" y="359"/>
              </a:lnTo>
              <a:lnTo>
                <a:pt x="1705" y="363"/>
              </a:lnTo>
              <a:lnTo>
                <a:pt x="1700" y="365"/>
              </a:lnTo>
              <a:lnTo>
                <a:pt x="1695" y="368"/>
              </a:lnTo>
              <a:lnTo>
                <a:pt x="1688" y="369"/>
              </a:lnTo>
              <a:lnTo>
                <a:pt x="1681" y="371"/>
              </a:lnTo>
              <a:lnTo>
                <a:pt x="1673" y="371"/>
              </a:lnTo>
              <a:lnTo>
                <a:pt x="1667" y="371"/>
              </a:lnTo>
              <a:lnTo>
                <a:pt x="1660" y="369"/>
              </a:lnTo>
              <a:lnTo>
                <a:pt x="1653" y="367"/>
              </a:lnTo>
              <a:lnTo>
                <a:pt x="1647" y="364"/>
              </a:lnTo>
              <a:lnTo>
                <a:pt x="1642" y="359"/>
              </a:lnTo>
              <a:lnTo>
                <a:pt x="1637" y="355"/>
              </a:lnTo>
              <a:lnTo>
                <a:pt x="1634" y="349"/>
              </a:lnTo>
              <a:lnTo>
                <a:pt x="1632" y="343"/>
              </a:lnTo>
              <a:lnTo>
                <a:pt x="1545" y="343"/>
              </a:lnTo>
              <a:lnTo>
                <a:pt x="1547" y="351"/>
              </a:lnTo>
              <a:lnTo>
                <a:pt x="1549" y="360"/>
              </a:lnTo>
              <a:lnTo>
                <a:pt x="1551" y="369"/>
              </a:lnTo>
              <a:lnTo>
                <a:pt x="1556" y="377"/>
              </a:lnTo>
              <a:lnTo>
                <a:pt x="1560" y="385"/>
              </a:lnTo>
              <a:lnTo>
                <a:pt x="1566" y="393"/>
              </a:lnTo>
              <a:lnTo>
                <a:pt x="1572" y="400"/>
              </a:lnTo>
              <a:lnTo>
                <a:pt x="1580" y="407"/>
              </a:lnTo>
              <a:lnTo>
                <a:pt x="1588" y="413"/>
              </a:lnTo>
              <a:lnTo>
                <a:pt x="1598" y="419"/>
              </a:lnTo>
              <a:lnTo>
                <a:pt x="1607" y="423"/>
              </a:lnTo>
              <a:lnTo>
                <a:pt x="1618" y="427"/>
              </a:lnTo>
              <a:lnTo>
                <a:pt x="1630" y="430"/>
              </a:lnTo>
              <a:lnTo>
                <a:pt x="1642" y="432"/>
              </a:lnTo>
              <a:lnTo>
                <a:pt x="1654" y="433"/>
              </a:lnTo>
              <a:lnTo>
                <a:pt x="1668" y="435"/>
              </a:lnTo>
              <a:lnTo>
                <a:pt x="1682" y="435"/>
              </a:lnTo>
              <a:lnTo>
                <a:pt x="1696" y="433"/>
              </a:lnTo>
              <a:lnTo>
                <a:pt x="1708" y="431"/>
              </a:lnTo>
              <a:lnTo>
                <a:pt x="1720" y="429"/>
              </a:lnTo>
              <a:lnTo>
                <a:pt x="1732" y="426"/>
              </a:lnTo>
              <a:lnTo>
                <a:pt x="1742" y="421"/>
              </a:lnTo>
              <a:lnTo>
                <a:pt x="1752" y="417"/>
              </a:lnTo>
              <a:lnTo>
                <a:pt x="1761" y="411"/>
              </a:lnTo>
              <a:lnTo>
                <a:pt x="1769" y="404"/>
              </a:lnTo>
              <a:lnTo>
                <a:pt x="1776" y="398"/>
              </a:lnTo>
              <a:lnTo>
                <a:pt x="1782" y="390"/>
              </a:lnTo>
              <a:lnTo>
                <a:pt x="1788" y="381"/>
              </a:lnTo>
              <a:lnTo>
                <a:pt x="1792" y="372"/>
              </a:lnTo>
              <a:lnTo>
                <a:pt x="1794" y="362"/>
              </a:lnTo>
              <a:lnTo>
                <a:pt x="1797" y="350"/>
              </a:lnTo>
              <a:lnTo>
                <a:pt x="1797" y="339"/>
              </a:lnTo>
              <a:lnTo>
                <a:pt x="1797" y="330"/>
              </a:lnTo>
              <a:lnTo>
                <a:pt x="1796" y="322"/>
              </a:lnTo>
              <a:lnTo>
                <a:pt x="1793" y="314"/>
              </a:lnTo>
              <a:lnTo>
                <a:pt x="1790" y="307"/>
              </a:lnTo>
              <a:lnTo>
                <a:pt x="1787" y="301"/>
              </a:lnTo>
              <a:lnTo>
                <a:pt x="1782" y="294"/>
              </a:lnTo>
              <a:lnTo>
                <a:pt x="1778" y="290"/>
              </a:lnTo>
              <a:lnTo>
                <a:pt x="1772" y="284"/>
              </a:lnTo>
              <a:lnTo>
                <a:pt x="1761" y="276"/>
              </a:lnTo>
              <a:lnTo>
                <a:pt x="1747" y="270"/>
              </a:lnTo>
              <a:lnTo>
                <a:pt x="1733" y="264"/>
              </a:lnTo>
              <a:lnTo>
                <a:pt x="1718" y="259"/>
              </a:lnTo>
              <a:lnTo>
                <a:pt x="1689" y="252"/>
              </a:lnTo>
              <a:lnTo>
                <a:pt x="1663" y="245"/>
              </a:lnTo>
              <a:lnTo>
                <a:pt x="1653" y="240"/>
              </a:lnTo>
              <a:lnTo>
                <a:pt x="1645" y="236"/>
              </a:lnTo>
              <a:lnTo>
                <a:pt x="1642" y="232"/>
              </a:lnTo>
              <a:lnTo>
                <a:pt x="1640" y="230"/>
              </a:lnTo>
              <a:lnTo>
                <a:pt x="1639" y="227"/>
              </a:lnTo>
              <a:lnTo>
                <a:pt x="1639" y="223"/>
              </a:lnTo>
              <a:lnTo>
                <a:pt x="1639" y="219"/>
              </a:lnTo>
              <a:lnTo>
                <a:pt x="1640" y="217"/>
              </a:lnTo>
              <a:lnTo>
                <a:pt x="1642" y="213"/>
              </a:lnTo>
              <a:lnTo>
                <a:pt x="1645" y="211"/>
              </a:lnTo>
              <a:lnTo>
                <a:pt x="1650" y="210"/>
              </a:lnTo>
              <a:lnTo>
                <a:pt x="1654" y="208"/>
              </a:lnTo>
              <a:lnTo>
                <a:pt x="1667" y="208"/>
              </a:lnTo>
              <a:lnTo>
                <a:pt x="1680" y="209"/>
              </a:lnTo>
              <a:lnTo>
                <a:pt x="1686" y="210"/>
              </a:lnTo>
              <a:lnTo>
                <a:pt x="1690" y="212"/>
              </a:lnTo>
              <a:lnTo>
                <a:pt x="1695" y="216"/>
              </a:lnTo>
              <a:lnTo>
                <a:pt x="1699" y="219"/>
              </a:lnTo>
              <a:lnTo>
                <a:pt x="1701" y="225"/>
              </a:lnTo>
              <a:lnTo>
                <a:pt x="1704" y="231"/>
              </a:lnTo>
              <a:lnTo>
                <a:pt x="1790" y="231"/>
              </a:lnTo>
              <a:close/>
              <a:moveTo>
                <a:pt x="1358" y="427"/>
              </a:moveTo>
              <a:lnTo>
                <a:pt x="1449" y="427"/>
              </a:lnTo>
              <a:lnTo>
                <a:pt x="1544" y="150"/>
              </a:lnTo>
              <a:lnTo>
                <a:pt x="1453" y="150"/>
              </a:lnTo>
              <a:lnTo>
                <a:pt x="1403" y="335"/>
              </a:lnTo>
              <a:lnTo>
                <a:pt x="1355" y="150"/>
              </a:lnTo>
              <a:lnTo>
                <a:pt x="1264" y="150"/>
              </a:lnTo>
              <a:lnTo>
                <a:pt x="1358" y="427"/>
              </a:lnTo>
              <a:close/>
              <a:moveTo>
                <a:pt x="1120" y="427"/>
              </a:moveTo>
              <a:lnTo>
                <a:pt x="1120" y="427"/>
              </a:lnTo>
              <a:lnTo>
                <a:pt x="1136" y="427"/>
              </a:lnTo>
              <a:lnTo>
                <a:pt x="1152" y="426"/>
              </a:lnTo>
              <a:lnTo>
                <a:pt x="1166" y="423"/>
              </a:lnTo>
              <a:lnTo>
                <a:pt x="1181" y="419"/>
              </a:lnTo>
              <a:lnTo>
                <a:pt x="1193" y="414"/>
              </a:lnTo>
              <a:lnTo>
                <a:pt x="1206" y="409"/>
              </a:lnTo>
              <a:lnTo>
                <a:pt x="1217" y="402"/>
              </a:lnTo>
              <a:lnTo>
                <a:pt x="1227" y="394"/>
              </a:lnTo>
              <a:lnTo>
                <a:pt x="1236" y="385"/>
              </a:lnTo>
              <a:lnTo>
                <a:pt x="1244" y="374"/>
              </a:lnTo>
              <a:lnTo>
                <a:pt x="1250" y="363"/>
              </a:lnTo>
              <a:lnTo>
                <a:pt x="1256" y="349"/>
              </a:lnTo>
              <a:lnTo>
                <a:pt x="1261" y="335"/>
              </a:lnTo>
              <a:lnTo>
                <a:pt x="1264" y="319"/>
              </a:lnTo>
              <a:lnTo>
                <a:pt x="1266" y="302"/>
              </a:lnTo>
              <a:lnTo>
                <a:pt x="1267" y="283"/>
              </a:lnTo>
              <a:lnTo>
                <a:pt x="1266" y="267"/>
              </a:lnTo>
              <a:lnTo>
                <a:pt x="1264" y="252"/>
              </a:lnTo>
              <a:lnTo>
                <a:pt x="1261" y="237"/>
              </a:lnTo>
              <a:lnTo>
                <a:pt x="1257" y="225"/>
              </a:lnTo>
              <a:lnTo>
                <a:pt x="1252" y="212"/>
              </a:lnTo>
              <a:lnTo>
                <a:pt x="1245" y="201"/>
              </a:lnTo>
              <a:lnTo>
                <a:pt x="1237" y="192"/>
              </a:lnTo>
              <a:lnTo>
                <a:pt x="1228" y="183"/>
              </a:lnTo>
              <a:lnTo>
                <a:pt x="1218" y="175"/>
              </a:lnTo>
              <a:lnTo>
                <a:pt x="1207" y="168"/>
              </a:lnTo>
              <a:lnTo>
                <a:pt x="1196" y="163"/>
              </a:lnTo>
              <a:lnTo>
                <a:pt x="1183" y="158"/>
              </a:lnTo>
              <a:lnTo>
                <a:pt x="1169" y="155"/>
              </a:lnTo>
              <a:lnTo>
                <a:pt x="1154" y="153"/>
              </a:lnTo>
              <a:lnTo>
                <a:pt x="1138" y="152"/>
              </a:lnTo>
              <a:lnTo>
                <a:pt x="1123" y="150"/>
              </a:lnTo>
              <a:lnTo>
                <a:pt x="1002" y="150"/>
              </a:lnTo>
              <a:lnTo>
                <a:pt x="1002" y="427"/>
              </a:lnTo>
              <a:lnTo>
                <a:pt x="1120" y="427"/>
              </a:lnTo>
              <a:close/>
              <a:moveTo>
                <a:pt x="1092" y="216"/>
              </a:moveTo>
              <a:lnTo>
                <a:pt x="1109" y="216"/>
              </a:lnTo>
              <a:lnTo>
                <a:pt x="1126" y="216"/>
              </a:lnTo>
              <a:lnTo>
                <a:pt x="1141" y="219"/>
              </a:lnTo>
              <a:lnTo>
                <a:pt x="1146" y="220"/>
              </a:lnTo>
              <a:lnTo>
                <a:pt x="1152" y="223"/>
              </a:lnTo>
              <a:lnTo>
                <a:pt x="1156" y="227"/>
              </a:lnTo>
              <a:lnTo>
                <a:pt x="1161" y="230"/>
              </a:lnTo>
              <a:lnTo>
                <a:pt x="1164" y="235"/>
              </a:lnTo>
              <a:lnTo>
                <a:pt x="1167" y="240"/>
              </a:lnTo>
              <a:lnTo>
                <a:pt x="1171" y="246"/>
              </a:lnTo>
              <a:lnTo>
                <a:pt x="1173" y="253"/>
              </a:lnTo>
              <a:lnTo>
                <a:pt x="1175" y="268"/>
              </a:lnTo>
              <a:lnTo>
                <a:pt x="1176" y="289"/>
              </a:lnTo>
              <a:lnTo>
                <a:pt x="1175" y="307"/>
              </a:lnTo>
              <a:lnTo>
                <a:pt x="1172" y="322"/>
              </a:lnTo>
              <a:lnTo>
                <a:pt x="1170" y="329"/>
              </a:lnTo>
              <a:lnTo>
                <a:pt x="1166" y="335"/>
              </a:lnTo>
              <a:lnTo>
                <a:pt x="1163" y="340"/>
              </a:lnTo>
              <a:lnTo>
                <a:pt x="1160" y="345"/>
              </a:lnTo>
              <a:lnTo>
                <a:pt x="1155" y="349"/>
              </a:lnTo>
              <a:lnTo>
                <a:pt x="1151" y="353"/>
              </a:lnTo>
              <a:lnTo>
                <a:pt x="1145" y="356"/>
              </a:lnTo>
              <a:lnTo>
                <a:pt x="1139" y="358"/>
              </a:lnTo>
              <a:lnTo>
                <a:pt x="1126" y="362"/>
              </a:lnTo>
              <a:lnTo>
                <a:pt x="1111" y="363"/>
              </a:lnTo>
              <a:lnTo>
                <a:pt x="1092" y="363"/>
              </a:lnTo>
              <a:lnTo>
                <a:pt x="1092" y="216"/>
              </a:lnTo>
              <a:close/>
              <a:moveTo>
                <a:pt x="813" y="427"/>
              </a:moveTo>
              <a:lnTo>
                <a:pt x="813" y="341"/>
              </a:lnTo>
              <a:lnTo>
                <a:pt x="859" y="341"/>
              </a:lnTo>
              <a:lnTo>
                <a:pt x="873" y="340"/>
              </a:lnTo>
              <a:lnTo>
                <a:pt x="886" y="339"/>
              </a:lnTo>
              <a:lnTo>
                <a:pt x="898" y="337"/>
              </a:lnTo>
              <a:lnTo>
                <a:pt x="910" y="335"/>
              </a:lnTo>
              <a:lnTo>
                <a:pt x="921" y="330"/>
              </a:lnTo>
              <a:lnTo>
                <a:pt x="930" y="326"/>
              </a:lnTo>
              <a:lnTo>
                <a:pt x="939" y="321"/>
              </a:lnTo>
              <a:lnTo>
                <a:pt x="945" y="314"/>
              </a:lnTo>
              <a:lnTo>
                <a:pt x="952" y="309"/>
              </a:lnTo>
              <a:lnTo>
                <a:pt x="958" y="301"/>
              </a:lnTo>
              <a:lnTo>
                <a:pt x="962" y="293"/>
              </a:lnTo>
              <a:lnTo>
                <a:pt x="967" y="284"/>
              </a:lnTo>
              <a:lnTo>
                <a:pt x="969" y="275"/>
              </a:lnTo>
              <a:lnTo>
                <a:pt x="971" y="265"/>
              </a:lnTo>
              <a:lnTo>
                <a:pt x="972" y="255"/>
              </a:lnTo>
              <a:lnTo>
                <a:pt x="973" y="244"/>
              </a:lnTo>
              <a:lnTo>
                <a:pt x="972" y="234"/>
              </a:lnTo>
              <a:lnTo>
                <a:pt x="971" y="223"/>
              </a:lnTo>
              <a:lnTo>
                <a:pt x="969" y="214"/>
              </a:lnTo>
              <a:lnTo>
                <a:pt x="966" y="206"/>
              </a:lnTo>
              <a:lnTo>
                <a:pt x="962" y="198"/>
              </a:lnTo>
              <a:lnTo>
                <a:pt x="957" y="190"/>
              </a:lnTo>
              <a:lnTo>
                <a:pt x="951" y="183"/>
              </a:lnTo>
              <a:lnTo>
                <a:pt x="944" y="176"/>
              </a:lnTo>
              <a:lnTo>
                <a:pt x="936" y="171"/>
              </a:lnTo>
              <a:lnTo>
                <a:pt x="927" y="165"/>
              </a:lnTo>
              <a:lnTo>
                <a:pt x="919" y="161"/>
              </a:lnTo>
              <a:lnTo>
                <a:pt x="907" y="157"/>
              </a:lnTo>
              <a:lnTo>
                <a:pt x="896" y="155"/>
              </a:lnTo>
              <a:lnTo>
                <a:pt x="884" y="153"/>
              </a:lnTo>
              <a:lnTo>
                <a:pt x="870" y="152"/>
              </a:lnTo>
              <a:lnTo>
                <a:pt x="856" y="150"/>
              </a:lnTo>
              <a:lnTo>
                <a:pt x="722" y="150"/>
              </a:lnTo>
              <a:lnTo>
                <a:pt x="722" y="427"/>
              </a:lnTo>
              <a:lnTo>
                <a:pt x="813" y="427"/>
              </a:lnTo>
              <a:close/>
              <a:moveTo>
                <a:pt x="813" y="276"/>
              </a:moveTo>
              <a:lnTo>
                <a:pt x="813" y="216"/>
              </a:lnTo>
              <a:lnTo>
                <a:pt x="839" y="216"/>
              </a:lnTo>
              <a:lnTo>
                <a:pt x="855" y="217"/>
              </a:lnTo>
              <a:lnTo>
                <a:pt x="862" y="218"/>
              </a:lnTo>
              <a:lnTo>
                <a:pt x="870" y="220"/>
              </a:lnTo>
              <a:lnTo>
                <a:pt x="877" y="223"/>
              </a:lnTo>
              <a:lnTo>
                <a:pt x="883" y="229"/>
              </a:lnTo>
              <a:lnTo>
                <a:pt x="884" y="232"/>
              </a:lnTo>
              <a:lnTo>
                <a:pt x="886" y="236"/>
              </a:lnTo>
              <a:lnTo>
                <a:pt x="887" y="240"/>
              </a:lnTo>
              <a:lnTo>
                <a:pt x="887" y="245"/>
              </a:lnTo>
              <a:lnTo>
                <a:pt x="886" y="253"/>
              </a:lnTo>
              <a:lnTo>
                <a:pt x="884" y="259"/>
              </a:lnTo>
              <a:lnTo>
                <a:pt x="882" y="265"/>
              </a:lnTo>
              <a:lnTo>
                <a:pt x="877" y="270"/>
              </a:lnTo>
              <a:lnTo>
                <a:pt x="871" y="273"/>
              </a:lnTo>
              <a:lnTo>
                <a:pt x="865" y="275"/>
              </a:lnTo>
              <a:lnTo>
                <a:pt x="858" y="276"/>
              </a:lnTo>
              <a:lnTo>
                <a:pt x="850" y="276"/>
              </a:lnTo>
              <a:lnTo>
                <a:pt x="813" y="276"/>
              </a:lnTo>
              <a:close/>
            </a:path>
          </a:pathLst>
        </a:custGeom>
        <a:solidFill>
          <a:srgbClr val="FF0000"/>
        </a:solidFill>
        <a:ln w="9525">
          <a:noFill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/>
  </sheetPr>
  <dimension ref="A3:I13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41.140625" customWidth="1"/>
    <col min="2" max="2" width="35.7109375" style="6" customWidth="1"/>
    <col min="3" max="3" width="11.42578125" customWidth="1"/>
    <col min="9" max="9" width="11.42578125" customWidth="1"/>
  </cols>
  <sheetData>
    <row r="3" spans="1:9" ht="24.75" customHeight="1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  <c r="B6" s="20" t="str">
        <f>IF(BD!$G$2="VEF/USD","NOTA:","")</f>
        <v/>
      </c>
    </row>
    <row r="7" spans="1:9" x14ac:dyDescent="0.25">
      <c r="A7" s="24">
        <f>BD!D2</f>
        <v>0</v>
      </c>
      <c r="B7" s="21" t="str">
        <f>IF(BD!$G$2="VEF/USD","Presupuesto aprobado en Bs.F y expresado en Bs.S","")</f>
        <v/>
      </c>
    </row>
    <row r="8" spans="1:9" x14ac:dyDescent="0.25">
      <c r="A8" s="3" t="s">
        <v>1</v>
      </c>
      <c r="B8" s="7" t="s">
        <v>0</v>
      </c>
    </row>
    <row r="9" spans="1:9" x14ac:dyDescent="0.25">
      <c r="A9" s="4" t="s">
        <v>6</v>
      </c>
      <c r="B9" s="8">
        <f>SUMIF('BD OCyG'!C:C,"Ultramar",'BD OCyG'!B:B)*BD!$H$2*1000000/IF(BD!$G$2="VES/USD",1,100000)</f>
        <v>0</v>
      </c>
      <c r="C9" s="15"/>
      <c r="I9" s="15"/>
    </row>
    <row r="10" spans="1:9" x14ac:dyDescent="0.25">
      <c r="A10" s="4" t="s">
        <v>7</v>
      </c>
      <c r="B10" s="8">
        <f>SUMIF('BD OCyG'!C:C,"Locales",'BD OCyG'!B:B)*BD!$H$2*1000000/IF(BD!$G$2="VES/USD",1,100000)</f>
        <v>0</v>
      </c>
      <c r="C10" s="15"/>
      <c r="I10" s="15"/>
    </row>
    <row r="11" spans="1:9" x14ac:dyDescent="0.25">
      <c r="A11" s="4" t="s">
        <v>8</v>
      </c>
      <c r="B11" s="8">
        <f>SUMIF('BD OCyG'!C:C,"Importación",'BD OCyG'!B:B)*BD!$H$2*1000000/IF(BD!$G$2="VES/USD",1,100000)</f>
        <v>0</v>
      </c>
      <c r="C11" s="15"/>
      <c r="I11" s="15"/>
    </row>
    <row r="12" spans="1:9" x14ac:dyDescent="0.25">
      <c r="A12" s="4" t="s">
        <v>9</v>
      </c>
      <c r="B12" s="8">
        <f>SUMIF('BD OCyG'!C:C,"Filiales",'BD OCyG'!B:B)*BD!$H$2*1000000/IF(BD!$G$2="VES/USD",1,100000)</f>
        <v>0</v>
      </c>
      <c r="C12" s="15"/>
      <c r="I12" s="15"/>
    </row>
    <row r="13" spans="1:9" x14ac:dyDescent="0.25">
      <c r="A13" s="5"/>
      <c r="B13" s="9">
        <f>SUM(B9:B12)</f>
        <v>0</v>
      </c>
      <c r="C13" s="15"/>
      <c r="D13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tabColor theme="2" tint="-0.249977111117893"/>
  </sheetPr>
  <dimension ref="A1:C2"/>
  <sheetViews>
    <sheetView workbookViewId="0">
      <selection activeCell="D1" sqref="D1"/>
    </sheetView>
  </sheetViews>
  <sheetFormatPr baseColWidth="10" defaultRowHeight="11.25" x14ac:dyDescent="0.25"/>
  <cols>
    <col min="1" max="1" width="9.7109375" style="18" customWidth="1"/>
    <col min="2" max="2" width="11.42578125" style="19"/>
    <col min="3" max="3" width="11.42578125" style="23"/>
    <col min="4" max="16384" width="11.42578125" style="18"/>
  </cols>
  <sheetData>
    <row r="1" spans="1:3" s="16" customFormat="1" x14ac:dyDescent="0.25">
      <c r="A1" s="16" t="s">
        <v>10</v>
      </c>
      <c r="B1" s="17" t="s">
        <v>11</v>
      </c>
      <c r="C1" s="22" t="s">
        <v>12</v>
      </c>
    </row>
    <row r="2" spans="1:3" x14ac:dyDescent="0.25">
      <c r="C2" s="23">
        <f>IFERROR(VLOOKUP(A2,BD!$A:$B,2,0),)</f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2" tint="-0.249977111117893"/>
  </sheetPr>
  <dimension ref="A1:J1"/>
  <sheetViews>
    <sheetView workbookViewId="0">
      <selection activeCell="G7" sqref="G7"/>
    </sheetView>
  </sheetViews>
  <sheetFormatPr baseColWidth="10" defaultRowHeight="11.25" x14ac:dyDescent="0.2"/>
  <cols>
    <col min="1" max="1" width="12" style="14" customWidth="1"/>
    <col min="2" max="2" width="10.5703125" style="14" customWidth="1"/>
    <col min="3" max="16384" width="11.42578125" style="10"/>
  </cols>
  <sheetData>
    <row r="1" spans="1:10" x14ac:dyDescent="0.2">
      <c r="A1" s="13" t="s">
        <v>10</v>
      </c>
      <c r="B1" s="13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2" t="s">
        <v>17</v>
      </c>
      <c r="I1" s="12" t="s">
        <v>18</v>
      </c>
      <c r="J1" s="11" t="s">
        <v>19</v>
      </c>
    </row>
  </sheetData>
  <conditionalFormatting sqref="D1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ONAPRE</vt:lpstr>
      <vt:lpstr>BD OCyG</vt:lpstr>
      <vt:lpstr>BD</vt:lpstr>
    </vt:vector>
  </TitlesOfParts>
  <Company>PDVSA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CADENASKO</dc:creator>
  <cp:lastModifiedBy>BAZO C. PEDRO J.</cp:lastModifiedBy>
  <dcterms:created xsi:type="dcterms:W3CDTF">2019-06-06T15:04:09Z</dcterms:created>
  <dcterms:modified xsi:type="dcterms:W3CDTF">2019-07-19T13:49:06Z</dcterms:modified>
</cp:coreProperties>
</file>