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Gebruiker\Desktop\Excel\1_Profesional\1_Xcel&amp;VBA\1_Excel\Teachable\2_Curso Fundamental\1_Contenido\5_C5_ABC de Fórmulas\"/>
    </mc:Choice>
  </mc:AlternateContent>
  <xr:revisionPtr revIDLastSave="0" documentId="13_ncr:1_{BB8B4333-C10B-43CE-A85E-0EA29F973721}" xr6:coauthVersionLast="46" xr6:coauthVersionMax="46" xr10:uidLastSave="{00000000-0000-0000-0000-000000000000}"/>
  <bookViews>
    <workbookView xWindow="17805" yWindow="1635" windowWidth="18165" windowHeight="13575" firstSheet="7" activeTab="11" xr2:uid="{00000000-000D-0000-FFFF-FFFF00000000}"/>
  </bookViews>
  <sheets>
    <sheet name="Hoja1" sheetId="1" state="hidden" r:id="rId1"/>
    <sheet name="Orden (3)" sheetId="11" state="hidden" r:id="rId2"/>
    <sheet name="Inicio" sheetId="13" r:id="rId3"/>
    <sheet name="Orden" sheetId="2" r:id="rId4"/>
    <sheet name="Hoja2" sheetId="4" state="hidden" r:id="rId5"/>
    <sheet name="Referencias" sheetId="3" r:id="rId6"/>
    <sheet name="Reglas" sheetId="5" r:id="rId7"/>
    <sheet name="Nombres Rangos" sheetId="6" r:id="rId8"/>
    <sheet name="Ref Libro &amp; Hoja" sheetId="7" r:id="rId9"/>
    <sheet name="Ref Circular" sheetId="8" r:id="rId10"/>
    <sheet name="Concatenar" sheetId="12" r:id="rId11"/>
    <sheet name="Desafio" sheetId="14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8" l="1"/>
  <c r="D25" i="5" l="1"/>
  <c r="D26" i="5"/>
  <c r="D24" i="5"/>
  <c r="D20" i="5"/>
  <c r="D18" i="5"/>
  <c r="F15" i="5"/>
  <c r="B14" i="5"/>
  <c r="D6" i="5"/>
  <c r="D7" i="5"/>
  <c r="D5" i="5"/>
  <c r="B21" i="2" l="1"/>
  <c r="B19" i="2"/>
  <c r="B18" i="2"/>
  <c r="B16" i="2"/>
  <c r="B14" i="2"/>
  <c r="A14" i="2"/>
  <c r="A10" i="2"/>
  <c r="F13" i="5" l="1"/>
  <c r="B13" i="5"/>
  <c r="Q11" i="4" l="1"/>
  <c r="Q10" i="4"/>
  <c r="H10" i="4"/>
  <c r="B20" i="2" l="1"/>
  <c r="B15" i="2"/>
  <c r="B11" i="2"/>
  <c r="B12" i="2"/>
  <c r="B10" i="2"/>
  <c r="B8" i="2"/>
  <c r="B7" i="2"/>
  <c r="B6" i="2"/>
  <c r="A19" i="2"/>
  <c r="A15" i="2"/>
  <c r="A12" i="2"/>
  <c r="A16" i="2"/>
  <c r="A8" i="2"/>
  <c r="A7" i="2"/>
  <c r="A21" i="2"/>
  <c r="A18" i="2"/>
  <c r="A20" i="2"/>
  <c r="A11" i="2"/>
  <c r="A6" i="2"/>
</calcChain>
</file>

<file path=xl/sharedStrings.xml><?xml version="1.0" encoding="utf-8"?>
<sst xmlns="http://schemas.openxmlformats.org/spreadsheetml/2006/main" count="177" uniqueCount="105">
  <si>
    <t>Orden de Operaciones</t>
  </si>
  <si>
    <t>Referencia Absoluta y Relativa</t>
  </si>
  <si>
    <t>Artículo</t>
  </si>
  <si>
    <t>Polo S</t>
  </si>
  <si>
    <t>Polo M</t>
  </si>
  <si>
    <t>Polo L</t>
  </si>
  <si>
    <t>Descuento</t>
  </si>
  <si>
    <t>Precio (P)</t>
  </si>
  <si>
    <t>Cantidad (Q)</t>
  </si>
  <si>
    <t>Total</t>
  </si>
  <si>
    <t>Q Enero</t>
  </si>
  <si>
    <t>Q Febrero</t>
  </si>
  <si>
    <t>Total Enero</t>
  </si>
  <si>
    <t>Total Febrero</t>
  </si>
  <si>
    <t>IVA</t>
  </si>
  <si>
    <t>IVA Ene</t>
  </si>
  <si>
    <t>IVA Feb</t>
  </si>
  <si>
    <t>Reglas Importantes</t>
  </si>
  <si>
    <t>Suma Total</t>
  </si>
  <si>
    <t>Total IVA</t>
  </si>
  <si>
    <t>IVA %</t>
  </si>
  <si>
    <t>Precio '19</t>
  </si>
  <si>
    <t>Precio '20</t>
  </si>
  <si>
    <t>%</t>
  </si>
  <si>
    <t>Nombres de Rangos</t>
  </si>
  <si>
    <t>Promedio</t>
  </si>
  <si>
    <t>Valor Descuento</t>
  </si>
  <si>
    <t>Ref. Libros y Hojas</t>
  </si>
  <si>
    <t>Ref. Circular</t>
  </si>
  <si>
    <t xml:space="preserve">Paréntesis “ ( ) “ </t>
  </si>
  <si>
    <t>Valores en paréntesis y también rangos  en corchetes (funciones)</t>
  </si>
  <si>
    <t>=SUMA(A1:A5, B2:B3)</t>
  </si>
  <si>
    <t xml:space="preserve">Negación “ - “ </t>
  </si>
  <si>
    <t>= - 2 +3 = -2  + 3</t>
  </si>
  <si>
    <t xml:space="preserve">Potenciación “ ^ “ </t>
  </si>
  <si>
    <t>= 2 ^ 2 * 2 = 8</t>
  </si>
  <si>
    <t>Multiplicación “ * ” y División “ / “</t>
  </si>
  <si>
    <t>Suma “+” y resta “-“</t>
  </si>
  <si>
    <t>1)</t>
  </si>
  <si>
    <t>2)</t>
  </si>
  <si>
    <t>3)</t>
  </si>
  <si>
    <t>4)</t>
  </si>
  <si>
    <t>5)</t>
  </si>
  <si>
    <t>= 1 + 2 *( 1 + 3) = 1 + 2 * 4 = 1 + 8 = 9</t>
  </si>
  <si>
    <t xml:space="preserve">Operadores de comparación  &gt; , &lt; , &gt;= , &lt;= , &lt;&gt; </t>
  </si>
  <si>
    <t>6)</t>
  </si>
  <si>
    <t>= 2 + 3 = 3 + 3 = FALSO</t>
  </si>
  <si>
    <t>Concatenar Celdas</t>
  </si>
  <si>
    <t>Ejemplo</t>
  </si>
  <si>
    <t>PoloHombre</t>
  </si>
  <si>
    <t>Polo-Hombre</t>
  </si>
  <si>
    <t>Polo Hombre</t>
  </si>
  <si>
    <t>Categoria</t>
  </si>
  <si>
    <t>Combinar</t>
  </si>
  <si>
    <t>Combinar con Símbolo</t>
  </si>
  <si>
    <t>Combinar con Espacio</t>
  </si>
  <si>
    <t>Polo</t>
  </si>
  <si>
    <t>Hombre</t>
  </si>
  <si>
    <t>Mujer</t>
  </si>
  <si>
    <t>Pantalón</t>
  </si>
  <si>
    <t>A usar</t>
  </si>
  <si>
    <t>Tema</t>
  </si>
  <si>
    <t>Enlace</t>
  </si>
  <si>
    <t>Estado</t>
  </si>
  <si>
    <t>Selecciona...</t>
  </si>
  <si>
    <t>El ABC de Fórmulas</t>
  </si>
  <si>
    <t>Orden de Operadores</t>
  </si>
  <si>
    <t>Referencia Absoluta y  Relativa</t>
  </si>
  <si>
    <t>Reglas Importantes Para el Uso de Fórmulas</t>
  </si>
  <si>
    <t>Nombrar Rangos para Simplificar Búsqueda</t>
  </si>
  <si>
    <t>Referencia Circular</t>
  </si>
  <si>
    <t>Combinar Una o Más Celdas</t>
  </si>
  <si>
    <t>Orden</t>
  </si>
  <si>
    <t>Referencias</t>
  </si>
  <si>
    <t>Reglas</t>
  </si>
  <si>
    <t>Nombres Rangos</t>
  </si>
  <si>
    <t>Ref Libro &amp; Hoja</t>
  </si>
  <si>
    <t>Referencia de Libros y Hojas</t>
  </si>
  <si>
    <t>Concatenar</t>
  </si>
  <si>
    <t>Sigue las siguientes instrucciones para completar el desafio:</t>
  </si>
  <si>
    <t>BIEN HECHO!</t>
  </si>
  <si>
    <t>Desafio: Reglas Esenciales Para el Uso de Fórmulas</t>
  </si>
  <si>
    <t>usando el nombre de este rango</t>
  </si>
  <si>
    <t>Vendedor</t>
  </si>
  <si>
    <t>Salario 2019</t>
  </si>
  <si>
    <t>Prima</t>
  </si>
  <si>
    <t>ELENA</t>
  </si>
  <si>
    <t>MERCEDES</t>
  </si>
  <si>
    <t>MANUELA</t>
  </si>
  <si>
    <t>PAULA</t>
  </si>
  <si>
    <t>JUANA</t>
  </si>
  <si>
    <t>ENRIQUE</t>
  </si>
  <si>
    <t>TERESA</t>
  </si>
  <si>
    <t>VICENTE</t>
  </si>
  <si>
    <t>ALVARO</t>
  </si>
  <si>
    <t>RAUL</t>
  </si>
  <si>
    <t>ADRIAN</t>
  </si>
  <si>
    <t>Objetivo No Logrado</t>
  </si>
  <si>
    <t>Objetivo Logrado</t>
  </si>
  <si>
    <t>Salarios</t>
  </si>
  <si>
    <t>2. Cálcula las primas de los empleados en caso de que el objetivo general de la empresa es logrado o no</t>
  </si>
  <si>
    <t>Desafio - Reglas Para Uso Fórmulas</t>
  </si>
  <si>
    <t>Desafio - Reglas de Fórmulas</t>
  </si>
  <si>
    <t>3. Nombra la lista de los salarios "Salarios" y obtén la suma total de todos los salarios en la celda B27;</t>
  </si>
  <si>
    <t>1. Concatena las celdas A10 y A11 para obtener un titulo dinámico en la celda combinada 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</si>
</sst>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rgb="FF000000"/>
      <name val="Segoe UI"/>
      <family val="2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107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4" fillId="0" borderId="0" xfId="0" applyFont="1"/>
    <xf numFmtId="0" fontId="0" fillId="0" borderId="1" xfId="0" applyBorder="1"/>
    <xf numFmtId="0" fontId="0" fillId="2" borderId="0" xfId="0" applyFill="1"/>
    <xf numFmtId="9" fontId="0" fillId="3" borderId="2" xfId="2" applyFont="1" applyFill="1" applyBorder="1"/>
    <xf numFmtId="9" fontId="0" fillId="3" borderId="0" xfId="0" applyNumberFormat="1" applyFill="1"/>
    <xf numFmtId="9" fontId="0" fillId="3" borderId="0" xfId="2" applyFont="1" applyFill="1"/>
    <xf numFmtId="0" fontId="0" fillId="2" borderId="0" xfId="0" quotePrefix="1" applyFill="1"/>
    <xf numFmtId="44" fontId="0" fillId="0" borderId="0" xfId="1" applyFont="1"/>
    <xf numFmtId="0" fontId="3" fillId="0" borderId="0" xfId="0" applyFont="1"/>
    <xf numFmtId="2" fontId="0" fillId="0" borderId="0" xfId="0" applyNumberFormat="1"/>
    <xf numFmtId="2" fontId="0" fillId="0" borderId="2" xfId="0" applyNumberForma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quotePrefix="1" applyFont="1"/>
    <xf numFmtId="0" fontId="6" fillId="0" borderId="0" xfId="0" quotePrefix="1" applyFont="1"/>
    <xf numFmtId="0" fontId="0" fillId="0" borderId="0" xfId="0" applyBorder="1"/>
    <xf numFmtId="0" fontId="0" fillId="3" borderId="0" xfId="0" applyFill="1"/>
    <xf numFmtId="0" fontId="0" fillId="0" borderId="0" xfId="0" applyNumberFormat="1"/>
    <xf numFmtId="0" fontId="0" fillId="3" borderId="3" xfId="0" applyFill="1" applyBorder="1" applyAlignment="1">
      <alignment horizontal="center" vertical="center"/>
    </xf>
    <xf numFmtId="0" fontId="3" fillId="0" borderId="1" xfId="0" applyFont="1" applyBorder="1"/>
    <xf numFmtId="0" fontId="6" fillId="0" borderId="4" xfId="0" applyFont="1" applyBorder="1"/>
    <xf numFmtId="0" fontId="0" fillId="0" borderId="5" xfId="0" applyBorder="1" applyAlignment="1">
      <alignment wrapText="1"/>
    </xf>
    <xf numFmtId="0" fontId="7" fillId="0" borderId="5" xfId="3" applyBorder="1" applyAlignment="1">
      <alignment vertical="center"/>
    </xf>
    <xf numFmtId="0" fontId="9" fillId="0" borderId="5" xfId="0" applyFont="1" applyBorder="1"/>
    <xf numFmtId="0" fontId="0" fillId="0" borderId="5" xfId="0" applyBorder="1" applyAlignment="1">
      <alignment vertical="center"/>
    </xf>
    <xf numFmtId="0" fontId="0" fillId="0" borderId="5" xfId="0" applyBorder="1"/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7" fillId="0" borderId="0" xfId="3" applyFill="1"/>
    <xf numFmtId="0" fontId="7" fillId="0" borderId="6" xfId="3" applyFill="1" applyBorder="1"/>
    <xf numFmtId="0" fontId="7" fillId="0" borderId="7" xfId="3" applyFill="1" applyBorder="1"/>
    <xf numFmtId="0" fontId="7" fillId="0" borderId="8" xfId="3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0" fillId="0" borderId="0" xfId="4" applyFont="1"/>
    <xf numFmtId="9" fontId="0" fillId="0" borderId="1" xfId="2" applyFont="1" applyBorder="1"/>
    <xf numFmtId="0" fontId="12" fillId="0" borderId="1" xfId="0" applyFont="1" applyBorder="1"/>
    <xf numFmtId="0" fontId="0" fillId="0" borderId="0" xfId="0" applyAlignment="1">
      <alignment horizontal="left"/>
    </xf>
    <xf numFmtId="43" fontId="0" fillId="0" borderId="1" xfId="4" applyFont="1" applyBorder="1"/>
    <xf numFmtId="43" fontId="0" fillId="6" borderId="0" xfId="0" applyNumberFormat="1" applyFill="1"/>
    <xf numFmtId="0" fontId="12" fillId="0" borderId="1" xfId="0" applyFont="1" applyBorder="1" applyAlignment="1">
      <alignment horizontal="centerContinuous"/>
    </xf>
    <xf numFmtId="0" fontId="7" fillId="0" borderId="0" xfId="3" applyFill="1" applyBorder="1"/>
    <xf numFmtId="0" fontId="8" fillId="4" borderId="0" xfId="0" applyFont="1" applyFill="1" applyAlignment="1">
      <alignment horizontal="left"/>
    </xf>
  </cellXfs>
  <cellStyles count="5">
    <cellStyle name="Hipervínculo" xfId="3" builtinId="8"/>
    <cellStyle name="Millares" xfId="4" builtinId="3"/>
    <cellStyle name="Moneda" xfId="1" builtinId="4"/>
    <cellStyle name="Normal" xfId="0" builtinId="0"/>
    <cellStyle name="Porcentaje" xfId="2" builtinId="5"/>
  </cellStyles>
  <dxfs count="4">
    <dxf>
      <font>
        <b/>
        <i val="0"/>
        <color theme="9" tint="-0.24994659260841701"/>
      </font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L$1" lockText="1" noThreeD="1"/>
</file>

<file path=xl/ctrlProps/ctrlProp2.xml><?xml version="1.0" encoding="utf-8"?>
<formControlPr xmlns="http://schemas.microsoft.com/office/spreadsheetml/2009/9/main" objectType="CheckBox" fmlaLink="$L$2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4.xml><?xml version="1.0" encoding="utf-8"?>
<formControlPr xmlns="http://schemas.microsoft.com/office/spreadsheetml/2009/9/main" objectType="CheckBox" fmlaLink="$L$1" lockText="1" noThreeD="1"/>
</file>

<file path=xl/ctrlProps/ctrlProp5.xml><?xml version="1.0" encoding="utf-8"?>
<formControlPr xmlns="http://schemas.microsoft.com/office/spreadsheetml/2009/9/main" objectType="CheckBox" fmlaLink="$L$2" lockText="1" noThreeD="1"/>
</file>

<file path=xl/ctrlProps/ctrlProp6.xml><?xml version="1.0" encoding="utf-8"?>
<formControlPr xmlns="http://schemas.microsoft.com/office/spreadsheetml/2009/9/main" objectType="CheckBox" fmlaLink="$L$3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www.miguiaexcel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12990</xdr:colOff>
      <xdr:row>13</xdr:row>
      <xdr:rowOff>77067</xdr:rowOff>
    </xdr:from>
    <xdr:to>
      <xdr:col>6</xdr:col>
      <xdr:colOff>17318</xdr:colOff>
      <xdr:row>15</xdr:row>
      <xdr:rowOff>9183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1115" y="2324967"/>
          <a:ext cx="1128278" cy="3131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937847</xdr:colOff>
      <xdr:row>4</xdr:row>
      <xdr:rowOff>114299</xdr:rowOff>
    </xdr:from>
    <xdr:to>
      <xdr:col>1</xdr:col>
      <xdr:colOff>561975</xdr:colOff>
      <xdr:row>8</xdr:row>
      <xdr:rowOff>66674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937847" y="933449"/>
          <a:ext cx="1424353" cy="714375"/>
        </a:xfrm>
        <a:prstGeom prst="wedgeRoundRectCallout">
          <a:avLst>
            <a:gd name="adj1" fmla="val -73347"/>
            <a:gd name="adj2" fmla="val 5847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Cual</a:t>
          </a:r>
          <a:r>
            <a:rPr lang="es-PE" sz="1100" baseline="0"/>
            <a:t> es</a:t>
          </a:r>
          <a:r>
            <a:rPr lang="es-PE" sz="1100"/>
            <a:t>a</a:t>
          </a:r>
          <a:r>
            <a:rPr lang="es-PE" sz="1100" baseline="0"/>
            <a:t> función que muestra la fórmula?</a:t>
          </a:r>
          <a:endParaRPr lang="es-P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95250</xdr:rowOff>
    </xdr:from>
    <xdr:to>
      <xdr:col>7</xdr:col>
      <xdr:colOff>219075</xdr:colOff>
      <xdr:row>7</xdr:row>
      <xdr:rowOff>9525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4914900" y="533400"/>
          <a:ext cx="1447800" cy="876300"/>
        </a:xfrm>
        <a:prstGeom prst="wedgeRoundRectCallout">
          <a:avLst>
            <a:gd name="adj1" fmla="val -74005"/>
            <a:gd name="adj2" fmla="val 1934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Usa la referencia</a:t>
          </a:r>
          <a:r>
            <a:rPr lang="es-PE" sz="1100" baseline="0"/>
            <a:t> absoluta para este rango</a:t>
          </a:r>
        </a:p>
        <a:p>
          <a:pPr algn="l"/>
          <a:r>
            <a:rPr lang="es-PE" sz="1100" baseline="0"/>
            <a:t>Consejo: tecla F4</a:t>
          </a:r>
          <a:endParaRPr lang="es-PE" sz="1100"/>
        </a:p>
      </xdr:txBody>
    </xdr:sp>
    <xdr:clientData/>
  </xdr:twoCellAnchor>
  <xdr:twoCellAnchor>
    <xdr:from>
      <xdr:col>6</xdr:col>
      <xdr:colOff>381000</xdr:colOff>
      <xdr:row>8</xdr:row>
      <xdr:rowOff>114300</xdr:rowOff>
    </xdr:from>
    <xdr:to>
      <xdr:col>8</xdr:col>
      <xdr:colOff>304800</xdr:colOff>
      <xdr:row>13</xdr:row>
      <xdr:rowOff>28575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5762625" y="1704975"/>
          <a:ext cx="1447800" cy="876300"/>
        </a:xfrm>
        <a:prstGeom prst="wedgeRoundRectCallout">
          <a:avLst>
            <a:gd name="adj1" fmla="val -74005"/>
            <a:gd name="adj2" fmla="val 1934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Fija</a:t>
          </a:r>
          <a:r>
            <a:rPr lang="es-PE" sz="1100" baseline="0"/>
            <a:t> la columna para calcular los totales mensuales:</a:t>
          </a:r>
        </a:p>
        <a:p>
          <a:pPr algn="l"/>
          <a:r>
            <a:rPr lang="es-PE" sz="1100" baseline="0"/>
            <a:t>Tecla F4</a:t>
          </a:r>
          <a:endParaRPr lang="es-PE" sz="1100"/>
        </a:p>
      </xdr:txBody>
    </xdr:sp>
    <xdr:clientData/>
  </xdr:twoCellAnchor>
  <xdr:twoCellAnchor>
    <xdr:from>
      <xdr:col>5</xdr:col>
      <xdr:colOff>361950</xdr:colOff>
      <xdr:row>15</xdr:row>
      <xdr:rowOff>38100</xdr:rowOff>
    </xdr:from>
    <xdr:to>
      <xdr:col>7</xdr:col>
      <xdr:colOff>161925</xdr:colOff>
      <xdr:row>19</xdr:row>
      <xdr:rowOff>142875</xdr:rowOff>
    </xdr:to>
    <xdr:sp macro="" textlink="">
      <xdr:nvSpPr>
        <xdr:cNvPr id="4" name="Bocadillo: rectángulo con esquinas redondeadas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4857750" y="2971800"/>
          <a:ext cx="1447800" cy="876300"/>
        </a:xfrm>
        <a:prstGeom prst="wedgeRoundRectCallout">
          <a:avLst>
            <a:gd name="adj1" fmla="val -74005"/>
            <a:gd name="adj2" fmla="val 1934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Fija</a:t>
          </a:r>
          <a:r>
            <a:rPr lang="es-PE" sz="1100" baseline="0"/>
            <a:t> la fila para calcular la IVA por mes:</a:t>
          </a:r>
        </a:p>
        <a:p>
          <a:pPr algn="l"/>
          <a:r>
            <a:rPr lang="es-PE" sz="1100" baseline="0"/>
            <a:t>Tecla F4</a:t>
          </a:r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2</xdr:row>
      <xdr:rowOff>9525</xdr:rowOff>
    </xdr:from>
    <xdr:to>
      <xdr:col>6</xdr:col>
      <xdr:colOff>428625</xdr:colOff>
      <xdr:row>6</xdr:row>
      <xdr:rowOff>114300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3552825" y="447675"/>
          <a:ext cx="1447800" cy="876300"/>
        </a:xfrm>
        <a:prstGeom prst="wedgeRoundRectCallout">
          <a:avLst>
            <a:gd name="adj1" fmla="val -74005"/>
            <a:gd name="adj2" fmla="val 1934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Observa el</a:t>
          </a:r>
          <a:r>
            <a:rPr lang="es-PE" sz="1100" baseline="0"/>
            <a:t> error que ocasiona al no tener una consistencia en el rango</a:t>
          </a:r>
          <a:endParaRPr lang="es-PE" sz="1100"/>
        </a:p>
      </xdr:txBody>
    </xdr:sp>
    <xdr:clientData/>
  </xdr:twoCellAnchor>
  <xdr:twoCellAnchor>
    <xdr:from>
      <xdr:col>6</xdr:col>
      <xdr:colOff>466725</xdr:colOff>
      <xdr:row>10</xdr:row>
      <xdr:rowOff>28575</xdr:rowOff>
    </xdr:from>
    <xdr:to>
      <xdr:col>8</xdr:col>
      <xdr:colOff>390525</xdr:colOff>
      <xdr:row>14</xdr:row>
      <xdr:rowOff>123825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038725" y="2009775"/>
          <a:ext cx="1447800" cy="876300"/>
        </a:xfrm>
        <a:prstGeom prst="wedgeRoundRectCallout">
          <a:avLst>
            <a:gd name="adj1" fmla="val -74005"/>
            <a:gd name="adj2" fmla="val 1934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Regla:</a:t>
          </a:r>
          <a:r>
            <a:rPr lang="es-PE" sz="1100" baseline="0"/>
            <a:t> siempre trata de tener constantes en celdas separadas!</a:t>
          </a:r>
          <a:endParaRPr lang="es-PE" sz="1100"/>
        </a:p>
      </xdr:txBody>
    </xdr:sp>
    <xdr:clientData/>
  </xdr:twoCellAnchor>
  <xdr:twoCellAnchor>
    <xdr:from>
      <xdr:col>4</xdr:col>
      <xdr:colOff>514350</xdr:colOff>
      <xdr:row>20</xdr:row>
      <xdr:rowOff>38100</xdr:rowOff>
    </xdr:from>
    <xdr:to>
      <xdr:col>6</xdr:col>
      <xdr:colOff>571500</xdr:colOff>
      <xdr:row>25</xdr:row>
      <xdr:rowOff>28575</xdr:rowOff>
    </xdr:to>
    <xdr:sp macro="" textlink="">
      <xdr:nvSpPr>
        <xdr:cNvPr id="4" name="Bocadillo: rectángulo con esquinas redondeadas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3562350" y="3952875"/>
          <a:ext cx="1581150" cy="952500"/>
        </a:xfrm>
        <a:prstGeom prst="wedgeRoundRectCallout">
          <a:avLst>
            <a:gd name="adj1" fmla="val -82558"/>
            <a:gd name="adj2" fmla="val -3500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Regla</a:t>
          </a:r>
          <a:r>
            <a:rPr lang="es-PE" sz="1100" baseline="0"/>
            <a:t> de oro: usar funciones que consideren (casi) todas las circunstancias</a:t>
          </a:r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4</xdr:row>
      <xdr:rowOff>95250</xdr:rowOff>
    </xdr:from>
    <xdr:to>
      <xdr:col>5</xdr:col>
      <xdr:colOff>428625</xdr:colOff>
      <xdr:row>9</xdr:row>
      <xdr:rowOff>19050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3181350" y="923925"/>
          <a:ext cx="1447800" cy="876300"/>
        </a:xfrm>
        <a:prstGeom prst="wedgeRoundRectCallout">
          <a:avLst>
            <a:gd name="adj1" fmla="val -44400"/>
            <a:gd name="adj2" fmla="val -6761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Nombra la celda D3 "Descuento" y usala para</a:t>
          </a:r>
          <a:r>
            <a:rPr lang="es-PE" sz="1100" baseline="0"/>
            <a:t> calcular los valores descuento</a:t>
          </a:r>
          <a:endParaRPr lang="es-PE" sz="1100"/>
        </a:p>
      </xdr:txBody>
    </xdr:sp>
    <xdr:clientData/>
  </xdr:twoCellAnchor>
  <xdr:twoCellAnchor>
    <xdr:from>
      <xdr:col>2</xdr:col>
      <xdr:colOff>142874</xdr:colOff>
      <xdr:row>10</xdr:row>
      <xdr:rowOff>152399</xdr:rowOff>
    </xdr:from>
    <xdr:to>
      <xdr:col>3</xdr:col>
      <xdr:colOff>752474</xdr:colOff>
      <xdr:row>16</xdr:row>
      <xdr:rowOff>47624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81174" y="2124074"/>
          <a:ext cx="1647825" cy="1038225"/>
        </a:xfrm>
        <a:prstGeom prst="wedgeRoundRectCallout">
          <a:avLst>
            <a:gd name="adj1" fmla="val -59593"/>
            <a:gd name="adj2" fmla="val -11414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Nombra el rango 'B5:B7'</a:t>
          </a:r>
          <a:r>
            <a:rPr lang="es-PE" sz="1100" baseline="0"/>
            <a:t> -&gt; lista_precios</a:t>
          </a:r>
        </a:p>
        <a:p>
          <a:pPr algn="l"/>
          <a:r>
            <a:rPr lang="es-PE" sz="1100" baseline="0"/>
            <a:t>Y calcula la suma y el promedio</a:t>
          </a:r>
          <a:endParaRPr lang="es-P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5</xdr:row>
      <xdr:rowOff>0</xdr:rowOff>
    </xdr:from>
    <xdr:to>
      <xdr:col>5</xdr:col>
      <xdr:colOff>514350</xdr:colOff>
      <xdr:row>9</xdr:row>
      <xdr:rowOff>152399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2886075" y="1019175"/>
          <a:ext cx="1714500" cy="914399"/>
        </a:xfrm>
        <a:prstGeom prst="wedgeRoundRectCallout">
          <a:avLst>
            <a:gd name="adj1" fmla="val -80017"/>
            <a:gd name="adj2" fmla="val -5288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Usa la celda B18 de la hoja "Nombres Rangos" para el cálculo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717550</xdr:colOff>
      <xdr:row>6</xdr:row>
      <xdr:rowOff>150813</xdr:rowOff>
    </xdr:from>
    <xdr:to>
      <xdr:col>5</xdr:col>
      <xdr:colOff>107950</xdr:colOff>
      <xdr:row>10</xdr:row>
      <xdr:rowOff>149226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2241550" y="1365251"/>
          <a:ext cx="1676400" cy="760413"/>
        </a:xfrm>
        <a:prstGeom prst="wedgeRoundRectCallout">
          <a:avLst>
            <a:gd name="adj1" fmla="val -80017"/>
            <a:gd name="adj2" fmla="val -5288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Una referencia circular es:</a:t>
          </a:r>
        </a:p>
        <a:p>
          <a:pPr algn="l"/>
          <a:r>
            <a:rPr lang="es-PE" sz="1100"/>
            <a:t>...?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1314450</xdr:colOff>
      <xdr:row>9</xdr:row>
      <xdr:rowOff>161925</xdr:rowOff>
    </xdr:from>
    <xdr:to>
      <xdr:col>4</xdr:col>
      <xdr:colOff>1333500</xdr:colOff>
      <xdr:row>13</xdr:row>
      <xdr:rowOff>161925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4133850" y="1943100"/>
          <a:ext cx="1676400" cy="762000"/>
        </a:xfrm>
        <a:prstGeom prst="wedgeRoundRectCallout">
          <a:avLst>
            <a:gd name="adj1" fmla="val -80017"/>
            <a:gd name="adj2" fmla="val -5288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Combina las</a:t>
          </a:r>
          <a:r>
            <a:rPr lang="es-PE" sz="1100" baseline="0"/>
            <a:t> celdas como en los ejemplos de la fila 4</a:t>
          </a:r>
          <a:endParaRPr lang="es-PE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2</xdr:row>
          <xdr:rowOff>171450</xdr:rowOff>
        </xdr:from>
        <xdr:to>
          <xdr:col>9</xdr:col>
          <xdr:colOff>409575</xdr:colOff>
          <xdr:row>4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B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3</xdr:row>
          <xdr:rowOff>171450</xdr:rowOff>
        </xdr:from>
        <xdr:to>
          <xdr:col>9</xdr:col>
          <xdr:colOff>409575</xdr:colOff>
          <xdr:row>5</xdr:row>
          <xdr:rowOff>28575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B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4</xdr:row>
          <xdr:rowOff>171450</xdr:rowOff>
        </xdr:from>
        <xdr:to>
          <xdr:col>9</xdr:col>
          <xdr:colOff>409575</xdr:colOff>
          <xdr:row>6</xdr:row>
          <xdr:rowOff>28575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B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2</xdr:row>
          <xdr:rowOff>171450</xdr:rowOff>
        </xdr:from>
        <xdr:to>
          <xdr:col>9</xdr:col>
          <xdr:colOff>409575</xdr:colOff>
          <xdr:row>4</xdr:row>
          <xdr:rowOff>28575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B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3</xdr:row>
          <xdr:rowOff>171450</xdr:rowOff>
        </xdr:from>
        <xdr:to>
          <xdr:col>9</xdr:col>
          <xdr:colOff>409575</xdr:colOff>
          <xdr:row>5</xdr:row>
          <xdr:rowOff>28575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B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4</xdr:row>
          <xdr:rowOff>171450</xdr:rowOff>
        </xdr:from>
        <xdr:to>
          <xdr:col>9</xdr:col>
          <xdr:colOff>409575</xdr:colOff>
          <xdr:row>6</xdr:row>
          <xdr:rowOff>28575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B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B5B8-8E02-4395-8667-97FB0D1ACCAF}">
  <dimension ref="A1:B7"/>
  <sheetViews>
    <sheetView zoomScale="120" zoomScaleNormal="120" workbookViewId="0"/>
  </sheetViews>
  <sheetFormatPr baseColWidth="10" defaultRowHeight="15" x14ac:dyDescent="0.25"/>
  <sheetData>
    <row r="1" spans="1:2" ht="19.5" thickBot="1" x14ac:dyDescent="0.35">
      <c r="A1" s="1" t="s">
        <v>28</v>
      </c>
      <c r="B1" s="1"/>
    </row>
    <row r="4" spans="1:2" ht="15.75" thickBot="1" x14ac:dyDescent="0.3">
      <c r="A4" s="4" t="s">
        <v>2</v>
      </c>
      <c r="B4" s="4" t="s">
        <v>9</v>
      </c>
    </row>
    <row r="5" spans="1:2" x14ac:dyDescent="0.25">
      <c r="A5" t="s">
        <v>3</v>
      </c>
      <c r="B5">
        <v>40</v>
      </c>
    </row>
    <row r="6" spans="1:2" ht="15.75" thickBot="1" x14ac:dyDescent="0.3">
      <c r="A6" s="4" t="s">
        <v>4</v>
      </c>
      <c r="B6" s="4">
        <v>52</v>
      </c>
    </row>
    <row r="7" spans="1:2" x14ac:dyDescent="0.25">
      <c r="A7" t="s">
        <v>9</v>
      </c>
      <c r="B7">
        <f>B5+B6</f>
        <v>92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FD154-1044-47A4-A9F3-798500C95059}">
  <dimension ref="A1:E9"/>
  <sheetViews>
    <sheetView zoomScale="120" zoomScaleNormal="120" workbookViewId="0"/>
  </sheetViews>
  <sheetFormatPr baseColWidth="10" defaultColWidth="9.140625" defaultRowHeight="15" x14ac:dyDescent="0.25"/>
  <cols>
    <col min="1" max="1" width="12.140625" bestFit="1" customWidth="1"/>
    <col min="2" max="2" width="11" customWidth="1"/>
    <col min="3" max="3" width="19.140625" customWidth="1"/>
    <col min="4" max="4" width="24.85546875" customWidth="1"/>
    <col min="5" max="5" width="22.7109375" customWidth="1"/>
  </cols>
  <sheetData>
    <row r="1" spans="1:5" ht="19.5" thickBot="1" x14ac:dyDescent="0.35">
      <c r="A1" s="1" t="s">
        <v>47</v>
      </c>
      <c r="B1" s="4"/>
    </row>
    <row r="3" spans="1:5" x14ac:dyDescent="0.25">
      <c r="C3" s="21" t="s">
        <v>48</v>
      </c>
    </row>
    <row r="4" spans="1:5" x14ac:dyDescent="0.25">
      <c r="C4" t="s">
        <v>49</v>
      </c>
      <c r="D4" t="s">
        <v>50</v>
      </c>
      <c r="E4" t="s">
        <v>51</v>
      </c>
    </row>
    <row r="5" spans="1:5" ht="15.75" thickBot="1" x14ac:dyDescent="0.3">
      <c r="A5" s="22" t="s">
        <v>2</v>
      </c>
      <c r="B5" s="22" t="s">
        <v>52</v>
      </c>
      <c r="C5" s="22" t="s">
        <v>53</v>
      </c>
      <c r="D5" s="22" t="s">
        <v>54</v>
      </c>
      <c r="E5" s="22" t="s">
        <v>55</v>
      </c>
    </row>
    <row r="6" spans="1:5" x14ac:dyDescent="0.25">
      <c r="A6" t="s">
        <v>56</v>
      </c>
      <c r="B6" t="s">
        <v>57</v>
      </c>
      <c r="C6" s="5"/>
      <c r="D6" s="5"/>
      <c r="E6" s="5"/>
    </row>
    <row r="7" spans="1:5" x14ac:dyDescent="0.25">
      <c r="A7" t="s">
        <v>56</v>
      </c>
      <c r="B7" t="s">
        <v>58</v>
      </c>
      <c r="C7" s="5"/>
      <c r="D7" s="5"/>
      <c r="E7" s="5"/>
    </row>
    <row r="8" spans="1:5" x14ac:dyDescent="0.25">
      <c r="A8" t="s">
        <v>59</v>
      </c>
      <c r="B8" t="s">
        <v>57</v>
      </c>
      <c r="C8" s="5"/>
      <c r="D8" s="5"/>
      <c r="E8" s="5"/>
    </row>
    <row r="9" spans="1:5" x14ac:dyDescent="0.25">
      <c r="A9" t="s">
        <v>59</v>
      </c>
      <c r="B9" t="s">
        <v>58</v>
      </c>
      <c r="C9" s="5"/>
      <c r="D9" s="5"/>
      <c r="E9" s="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9758-5054-4D15-B238-03A5EAABC698}">
  <sheetPr>
    <tabColor theme="7"/>
  </sheetPr>
  <dimension ref="A1:L27"/>
  <sheetViews>
    <sheetView showGridLines="0" tabSelected="1" zoomScale="110" zoomScaleNormal="110" workbookViewId="0">
      <selection activeCell="C6" sqref="C6"/>
    </sheetView>
  </sheetViews>
  <sheetFormatPr baseColWidth="10" defaultRowHeight="15" x14ac:dyDescent="0.25"/>
  <cols>
    <col min="1" max="1" width="15.7109375" customWidth="1"/>
    <col min="2" max="2" width="13" customWidth="1"/>
    <col min="3" max="3" width="19.28515625" bestFit="1" customWidth="1"/>
    <col min="4" max="4" width="16.85546875" customWidth="1"/>
    <col min="5" max="7" width="13" customWidth="1"/>
    <col min="8" max="8" width="14.42578125" customWidth="1"/>
    <col min="12" max="12" width="11.85546875" bestFit="1" customWidth="1"/>
  </cols>
  <sheetData>
    <row r="1" spans="1:12" x14ac:dyDescent="0.25">
      <c r="L1" s="35" t="b">
        <v>0</v>
      </c>
    </row>
    <row r="2" spans="1:12" ht="19.5" thickBot="1" x14ac:dyDescent="0.35">
      <c r="A2" s="1" t="s">
        <v>81</v>
      </c>
      <c r="B2" s="1"/>
      <c r="C2" s="1"/>
      <c r="D2" s="1"/>
      <c r="E2" s="1"/>
      <c r="F2" s="1"/>
      <c r="G2" s="1"/>
      <c r="H2" s="1"/>
      <c r="L2" s="35" t="b">
        <v>0</v>
      </c>
    </row>
    <row r="3" spans="1:12" x14ac:dyDescent="0.25">
      <c r="A3" t="s">
        <v>79</v>
      </c>
      <c r="L3" s="35" t="b">
        <v>0</v>
      </c>
    </row>
    <row r="4" spans="1:12" x14ac:dyDescent="0.25">
      <c r="B4" s="36" t="s">
        <v>104</v>
      </c>
      <c r="L4" s="35" t="b">
        <v>1</v>
      </c>
    </row>
    <row r="5" spans="1:12" x14ac:dyDescent="0.25">
      <c r="B5" s="36" t="s">
        <v>100</v>
      </c>
      <c r="L5" s="35" t="b">
        <v>1</v>
      </c>
    </row>
    <row r="6" spans="1:12" x14ac:dyDescent="0.25">
      <c r="B6" s="36" t="s">
        <v>103</v>
      </c>
    </row>
    <row r="7" spans="1:12" x14ac:dyDescent="0.25">
      <c r="B7" s="36" t="s">
        <v>82</v>
      </c>
    </row>
    <row r="8" spans="1:12" x14ac:dyDescent="0.25">
      <c r="B8" s="36"/>
    </row>
    <row r="9" spans="1:12" ht="15.75" x14ac:dyDescent="0.25">
      <c r="A9" s="41"/>
      <c r="B9" s="36"/>
      <c r="H9" s="37" t="s">
        <v>80</v>
      </c>
    </row>
    <row r="10" spans="1:12" x14ac:dyDescent="0.25">
      <c r="A10" s="41" t="s">
        <v>99</v>
      </c>
      <c r="B10" s="36"/>
    </row>
    <row r="11" spans="1:12" ht="15.75" thickBot="1" x14ac:dyDescent="0.3">
      <c r="A11" s="41">
        <v>2020</v>
      </c>
      <c r="B11" s="40"/>
      <c r="C11" s="4"/>
      <c r="D11" s="4"/>
    </row>
    <row r="12" spans="1:12" ht="16.5" thickBot="1" x14ac:dyDescent="0.3">
      <c r="B12" s="44"/>
      <c r="C12" s="44"/>
      <c r="D12" s="44"/>
      <c r="H12" s="37"/>
    </row>
    <row r="13" spans="1:12" x14ac:dyDescent="0.25">
      <c r="C13" s="30" t="s">
        <v>97</v>
      </c>
      <c r="D13" s="30" t="s">
        <v>98</v>
      </c>
    </row>
    <row r="14" spans="1:12" ht="15.75" thickBot="1" x14ac:dyDescent="0.3">
      <c r="B14" s="4"/>
      <c r="C14" s="39">
        <v>0.02</v>
      </c>
      <c r="D14" s="39">
        <v>0.1</v>
      </c>
    </row>
    <row r="15" spans="1:12" ht="15.75" thickBot="1" x14ac:dyDescent="0.3">
      <c r="A15" s="4" t="s">
        <v>83</v>
      </c>
      <c r="B15" s="4" t="s">
        <v>84</v>
      </c>
      <c r="C15" s="4" t="s">
        <v>85</v>
      </c>
      <c r="D15" s="4" t="s">
        <v>85</v>
      </c>
    </row>
    <row r="16" spans="1:12" x14ac:dyDescent="0.25">
      <c r="A16" t="s">
        <v>86</v>
      </c>
      <c r="B16" s="38">
        <v>35680</v>
      </c>
      <c r="C16" s="43"/>
      <c r="D16" s="43"/>
    </row>
    <row r="17" spans="1:4" x14ac:dyDescent="0.25">
      <c r="A17" t="s">
        <v>87</v>
      </c>
      <c r="B17" s="38">
        <v>30445</v>
      </c>
      <c r="C17" s="43"/>
      <c r="D17" s="43"/>
    </row>
    <row r="18" spans="1:4" x14ac:dyDescent="0.25">
      <c r="A18" t="s">
        <v>88</v>
      </c>
      <c r="B18" s="38">
        <v>29070</v>
      </c>
      <c r="C18" s="43"/>
      <c r="D18" s="43"/>
    </row>
    <row r="19" spans="1:4" x14ac:dyDescent="0.25">
      <c r="A19" t="s">
        <v>89</v>
      </c>
      <c r="B19" s="38">
        <v>79760</v>
      </c>
      <c r="C19" s="43"/>
      <c r="D19" s="43"/>
    </row>
    <row r="20" spans="1:4" x14ac:dyDescent="0.25">
      <c r="A20" t="s">
        <v>90</v>
      </c>
      <c r="B20" s="38">
        <v>66580</v>
      </c>
      <c r="C20" s="43"/>
      <c r="D20" s="43"/>
    </row>
    <row r="21" spans="1:4" x14ac:dyDescent="0.25">
      <c r="A21" t="s">
        <v>91</v>
      </c>
      <c r="B21" s="38">
        <v>60830</v>
      </c>
      <c r="C21" s="43"/>
      <c r="D21" s="43"/>
    </row>
    <row r="22" spans="1:4" x14ac:dyDescent="0.25">
      <c r="A22" t="s">
        <v>92</v>
      </c>
      <c r="B22" s="38">
        <v>85300</v>
      </c>
      <c r="C22" s="43"/>
      <c r="D22" s="43"/>
    </row>
    <row r="23" spans="1:4" x14ac:dyDescent="0.25">
      <c r="A23" t="s">
        <v>93</v>
      </c>
      <c r="B23" s="38">
        <v>72090</v>
      </c>
      <c r="C23" s="43"/>
      <c r="D23" s="43"/>
    </row>
    <row r="24" spans="1:4" x14ac:dyDescent="0.25">
      <c r="A24" t="s">
        <v>94</v>
      </c>
      <c r="B24" s="38">
        <v>15240</v>
      </c>
      <c r="C24" s="43"/>
      <c r="D24" s="43"/>
    </row>
    <row r="25" spans="1:4" x14ac:dyDescent="0.25">
      <c r="A25" t="s">
        <v>95</v>
      </c>
      <c r="B25" s="38">
        <v>75150</v>
      </c>
      <c r="C25" s="43"/>
      <c r="D25" s="43"/>
    </row>
    <row r="26" spans="1:4" ht="15.75" thickBot="1" x14ac:dyDescent="0.3">
      <c r="A26" s="4" t="s">
        <v>96</v>
      </c>
      <c r="B26" s="42">
        <v>74840</v>
      </c>
      <c r="C26" s="43"/>
      <c r="D26" s="43"/>
    </row>
    <row r="27" spans="1:4" x14ac:dyDescent="0.25">
      <c r="A27" s="11" t="s">
        <v>9</v>
      </c>
      <c r="B27" s="43"/>
    </row>
  </sheetData>
  <conditionalFormatting sqref="H12 H9">
    <cfRule type="expression" dxfId="0" priority="1">
      <formula>AND($L$1,$L$2,$L$3)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8</xdr:col>
                    <xdr:colOff>133350</xdr:colOff>
                    <xdr:row>2</xdr:row>
                    <xdr:rowOff>171450</xdr:rowOff>
                  </from>
                  <to>
                    <xdr:col>9</xdr:col>
                    <xdr:colOff>409575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8</xdr:col>
                    <xdr:colOff>133350</xdr:colOff>
                    <xdr:row>3</xdr:row>
                    <xdr:rowOff>171450</xdr:rowOff>
                  </from>
                  <to>
                    <xdr:col>9</xdr:col>
                    <xdr:colOff>409575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8</xdr:col>
                    <xdr:colOff>133350</xdr:colOff>
                    <xdr:row>4</xdr:row>
                    <xdr:rowOff>171450</xdr:rowOff>
                  </from>
                  <to>
                    <xdr:col>9</xdr:col>
                    <xdr:colOff>409575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7" name="Check Box 6">
              <controlPr defaultSize="0" autoFill="0" autoLine="0" autoPict="0">
                <anchor moveWithCells="1">
                  <from>
                    <xdr:col>8</xdr:col>
                    <xdr:colOff>133350</xdr:colOff>
                    <xdr:row>2</xdr:row>
                    <xdr:rowOff>171450</xdr:rowOff>
                  </from>
                  <to>
                    <xdr:col>9</xdr:col>
                    <xdr:colOff>409575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8" name="Check Box 7">
              <controlPr defaultSize="0" autoFill="0" autoLine="0" autoPict="0">
                <anchor moveWithCells="1">
                  <from>
                    <xdr:col>8</xdr:col>
                    <xdr:colOff>133350</xdr:colOff>
                    <xdr:row>3</xdr:row>
                    <xdr:rowOff>171450</xdr:rowOff>
                  </from>
                  <to>
                    <xdr:col>9</xdr:col>
                    <xdr:colOff>409575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9" name="Check Box 8">
              <controlPr defaultSize="0" autoFill="0" autoLine="0" autoPict="0">
                <anchor moveWithCells="1">
                  <from>
                    <xdr:col>8</xdr:col>
                    <xdr:colOff>133350</xdr:colOff>
                    <xdr:row>4</xdr:row>
                    <xdr:rowOff>171450</xdr:rowOff>
                  </from>
                  <to>
                    <xdr:col>9</xdr:col>
                    <xdr:colOff>409575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0785-2409-4083-A108-86E133DE1083}">
  <dimension ref="A2:D19"/>
  <sheetViews>
    <sheetView showGridLines="0" zoomScale="140" zoomScaleNormal="140" workbookViewId="0">
      <selection activeCell="R22" sqref="R22"/>
    </sheetView>
  </sheetViews>
  <sheetFormatPr baseColWidth="10" defaultRowHeight="15" x14ac:dyDescent="0.25"/>
  <cols>
    <col min="1" max="5" width="11.28515625" customWidth="1"/>
  </cols>
  <sheetData>
    <row r="2" spans="1:4" ht="18.75" x14ac:dyDescent="0.3">
      <c r="A2" s="15" t="s">
        <v>38</v>
      </c>
      <c r="B2" s="14" t="s">
        <v>29</v>
      </c>
    </row>
    <row r="3" spans="1:4" ht="18.75" x14ac:dyDescent="0.3">
      <c r="A3" s="14"/>
      <c r="B3" s="14" t="s">
        <v>30</v>
      </c>
    </row>
    <row r="4" spans="1:4" ht="18.75" x14ac:dyDescent="0.3">
      <c r="A4" s="14"/>
      <c r="B4" s="16" t="s">
        <v>31</v>
      </c>
    </row>
    <row r="5" spans="1:4" ht="18.75" x14ac:dyDescent="0.3">
      <c r="A5" s="14"/>
      <c r="B5" s="14"/>
    </row>
    <row r="6" spans="1:4" ht="18.75" x14ac:dyDescent="0.3">
      <c r="A6" s="15" t="s">
        <v>39</v>
      </c>
      <c r="B6" s="14" t="s">
        <v>32</v>
      </c>
    </row>
    <row r="7" spans="1:4" ht="18.75" x14ac:dyDescent="0.3">
      <c r="A7" s="14"/>
      <c r="B7" s="16" t="s">
        <v>33</v>
      </c>
    </row>
    <row r="8" spans="1:4" ht="18.75" x14ac:dyDescent="0.3">
      <c r="A8" s="14"/>
      <c r="B8" s="14"/>
    </row>
    <row r="9" spans="1:4" ht="18.75" x14ac:dyDescent="0.3">
      <c r="A9" s="15" t="s">
        <v>40</v>
      </c>
      <c r="B9" s="14" t="s">
        <v>34</v>
      </c>
    </row>
    <row r="10" spans="1:4" ht="18.75" x14ac:dyDescent="0.3">
      <c r="A10" s="14"/>
      <c r="B10" s="16" t="s">
        <v>35</v>
      </c>
    </row>
    <row r="11" spans="1:4" ht="18.75" x14ac:dyDescent="0.3">
      <c r="A11" s="14"/>
      <c r="B11" s="14"/>
    </row>
    <row r="12" spans="1:4" ht="18.75" x14ac:dyDescent="0.3">
      <c r="A12" s="15" t="s">
        <v>41</v>
      </c>
      <c r="B12" s="14" t="s">
        <v>36</v>
      </c>
    </row>
    <row r="13" spans="1:4" ht="18.75" x14ac:dyDescent="0.3">
      <c r="A13" s="14"/>
      <c r="B13" s="14"/>
    </row>
    <row r="14" spans="1:4" ht="18.75" x14ac:dyDescent="0.3">
      <c r="A14" s="15" t="s">
        <v>42</v>
      </c>
      <c r="B14" s="14" t="s">
        <v>37</v>
      </c>
    </row>
    <row r="16" spans="1:4" ht="21" x14ac:dyDescent="0.35">
      <c r="D16" s="17" t="s">
        <v>43</v>
      </c>
    </row>
    <row r="18" spans="1:2" ht="18.75" x14ac:dyDescent="0.3">
      <c r="A18" s="15" t="s">
        <v>45</v>
      </c>
      <c r="B18" s="14" t="s">
        <v>44</v>
      </c>
    </row>
    <row r="19" spans="1:2" ht="18.75" x14ac:dyDescent="0.3">
      <c r="B19" s="16" t="s">
        <v>46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F0F0-30CB-4CD0-9E1C-0C8BACB78AB1}">
  <dimension ref="B1:F16"/>
  <sheetViews>
    <sheetView showGridLines="0" zoomScale="110" zoomScaleNormal="110" workbookViewId="0">
      <selection activeCell="G8" sqref="G8"/>
    </sheetView>
  </sheetViews>
  <sheetFormatPr baseColWidth="10" defaultRowHeight="15" x14ac:dyDescent="0.25"/>
  <cols>
    <col min="1" max="1" width="2.42578125" customWidth="1"/>
    <col min="2" max="2" width="33.42578125" customWidth="1"/>
    <col min="3" max="3" width="2" customWidth="1"/>
    <col min="4" max="4" width="27.140625" customWidth="1"/>
    <col min="5" max="5" width="2.28515625" customWidth="1"/>
    <col min="6" max="6" width="14.5703125" customWidth="1"/>
  </cols>
  <sheetData>
    <row r="1" spans="2:6" ht="15" customHeight="1" x14ac:dyDescent="0.25">
      <c r="B1" s="46" t="s">
        <v>65</v>
      </c>
      <c r="C1" s="46"/>
      <c r="D1" s="46"/>
      <c r="E1" s="46"/>
      <c r="F1" s="46"/>
    </row>
    <row r="2" spans="2:6" ht="15" customHeight="1" x14ac:dyDescent="0.25">
      <c r="B2" s="46"/>
      <c r="C2" s="46"/>
      <c r="D2" s="46"/>
      <c r="E2" s="46"/>
      <c r="F2" s="46"/>
    </row>
    <row r="3" spans="2:6" ht="6" customHeight="1" x14ac:dyDescent="0.25"/>
    <row r="4" spans="2:6" ht="21" x14ac:dyDescent="0.35">
      <c r="B4" s="23" t="s">
        <v>61</v>
      </c>
      <c r="C4" s="23"/>
      <c r="D4" s="23" t="s">
        <v>62</v>
      </c>
      <c r="E4" s="23"/>
      <c r="F4" s="23" t="s">
        <v>63</v>
      </c>
    </row>
    <row r="5" spans="2:6" x14ac:dyDescent="0.25">
      <c r="B5" s="24" t="s">
        <v>66</v>
      </c>
      <c r="C5" s="24"/>
      <c r="D5" s="32" t="s">
        <v>72</v>
      </c>
      <c r="E5" s="25"/>
      <c r="F5" s="26" t="s">
        <v>64</v>
      </c>
    </row>
    <row r="6" spans="2:6" x14ac:dyDescent="0.25">
      <c r="B6" s="24" t="s">
        <v>67</v>
      </c>
      <c r="C6" s="24"/>
      <c r="D6" s="31" t="s">
        <v>73</v>
      </c>
      <c r="E6" s="25"/>
      <c r="F6" s="26" t="s">
        <v>64</v>
      </c>
    </row>
    <row r="7" spans="2:6" ht="30" x14ac:dyDescent="0.25">
      <c r="B7" s="24" t="s">
        <v>68</v>
      </c>
      <c r="C7" s="24"/>
      <c r="D7" s="33" t="s">
        <v>74</v>
      </c>
      <c r="E7" s="25"/>
      <c r="F7" s="26" t="s">
        <v>64</v>
      </c>
    </row>
    <row r="8" spans="2:6" ht="30" x14ac:dyDescent="0.25">
      <c r="B8" s="24" t="s">
        <v>69</v>
      </c>
      <c r="C8" s="24"/>
      <c r="D8" s="31" t="s">
        <v>75</v>
      </c>
      <c r="E8" s="25"/>
      <c r="F8" s="26" t="s">
        <v>64</v>
      </c>
    </row>
    <row r="9" spans="2:6" x14ac:dyDescent="0.25">
      <c r="B9" s="24" t="s">
        <v>77</v>
      </c>
      <c r="C9" s="24"/>
      <c r="D9" s="33" t="s">
        <v>76</v>
      </c>
      <c r="E9" s="25"/>
      <c r="F9" s="26"/>
    </row>
    <row r="10" spans="2:6" x14ac:dyDescent="0.25">
      <c r="B10" s="24" t="s">
        <v>70</v>
      </c>
      <c r="C10" s="24"/>
      <c r="D10" s="31" t="s">
        <v>70</v>
      </c>
      <c r="E10" s="25"/>
      <c r="F10" s="26" t="s">
        <v>64</v>
      </c>
    </row>
    <row r="11" spans="2:6" x14ac:dyDescent="0.25">
      <c r="B11" s="24" t="s">
        <v>71</v>
      </c>
      <c r="C11" s="24"/>
      <c r="D11" s="34" t="s">
        <v>78</v>
      </c>
      <c r="E11" s="25"/>
      <c r="F11" s="26" t="s">
        <v>64</v>
      </c>
    </row>
    <row r="12" spans="2:6" x14ac:dyDescent="0.25">
      <c r="B12" s="24" t="s">
        <v>101</v>
      </c>
      <c r="C12" s="24"/>
      <c r="D12" s="45" t="s">
        <v>102</v>
      </c>
      <c r="E12" s="25"/>
      <c r="F12" s="26" t="s">
        <v>64</v>
      </c>
    </row>
    <row r="13" spans="2:6" x14ac:dyDescent="0.25">
      <c r="B13" s="24"/>
      <c r="C13" s="24"/>
      <c r="D13" s="27"/>
      <c r="E13" s="27"/>
      <c r="F13" s="28"/>
    </row>
    <row r="14" spans="2:6" x14ac:dyDescent="0.25">
      <c r="B14" s="29"/>
      <c r="C14" s="29"/>
      <c r="D14" s="29"/>
      <c r="E14" s="29"/>
      <c r="F14" s="29"/>
    </row>
    <row r="15" spans="2:6" x14ac:dyDescent="0.25">
      <c r="B15" s="29"/>
      <c r="C15" s="29"/>
      <c r="D15" s="29"/>
      <c r="E15" s="29"/>
      <c r="F15" s="29"/>
    </row>
    <row r="16" spans="2:6" x14ac:dyDescent="0.25">
      <c r="B16" s="30"/>
      <c r="C16" s="30"/>
      <c r="D16" s="30"/>
    </row>
  </sheetData>
  <mergeCells count="1">
    <mergeCell ref="B1:F2"/>
  </mergeCells>
  <conditionalFormatting sqref="F5:F12">
    <cfRule type="containsText" dxfId="3" priority="1" operator="containsText" text="Por Hacer">
      <formula>NOT(ISERROR(SEARCH("Por Hacer",F5)))</formula>
    </cfRule>
    <cfRule type="containsText" dxfId="2" priority="2" operator="containsText" text="Solo teoría">
      <formula>NOT(ISERROR(SEARCH("Solo teoría",F5)))</formula>
    </cfRule>
    <cfRule type="containsText" dxfId="1" priority="3" operator="containsText" text="Practicado">
      <formula>NOT(ISERROR(SEARCH("Practicado",F5)))</formula>
    </cfRule>
  </conditionalFormatting>
  <dataValidations count="1">
    <dataValidation type="list" allowBlank="1" showInputMessage="1" showErrorMessage="1" sqref="F5:F12" xr:uid="{47D17731-AE7D-41A3-9A41-C5679B63FA11}">
      <formula1>"Selecciona...,Practicado,Solo Teoría,Por Hacer"</formula1>
    </dataValidation>
  </dataValidations>
  <hyperlinks>
    <hyperlink ref="D5" location="Orden!A1" display="Orden" xr:uid="{8C6224C6-1AC3-42F9-919B-CAC4942597D5}"/>
    <hyperlink ref="D6" location="Referencias!A1" display="Referencias" xr:uid="{46F9A43C-AF9A-4C4A-A96D-6C5CE3FAF0DD}"/>
    <hyperlink ref="D7" location="Reglas!A1" display="Reglas" xr:uid="{50FC10FB-46B2-46B5-A70D-26F154B87AE3}"/>
    <hyperlink ref="D8" location="'Nombres Rangos'!A1" display="Nombres Rangos" xr:uid="{58460311-9E05-445C-9A3E-0496920AE835}"/>
    <hyperlink ref="D9" location="'Ref Libro &amp; Hoja'!A1" display="Ref Libro &amp; Hoja" xr:uid="{8D71706E-EB2F-485C-A585-51EF856A7495}"/>
    <hyperlink ref="D10" location="'Ref Circular'!A1" display="Referencia Circular" xr:uid="{58653C5F-C93E-4892-940D-E75E601E9026}"/>
    <hyperlink ref="D11" location="Concatenar!A1" display="Concatenar" xr:uid="{C61D4114-47DF-4220-B1DF-1E6F7BA342D0}"/>
    <hyperlink ref="D12" location="Desafio!A1" display="Desafio - Reglas de Fórmulas" xr:uid="{F7109179-2054-4268-9700-CB3E8669165D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F515-1A76-4702-9C66-36E85477FDA8}">
  <dimension ref="A1:C21"/>
  <sheetViews>
    <sheetView showGridLines="0" zoomScaleNormal="100" workbookViewId="0"/>
  </sheetViews>
  <sheetFormatPr baseColWidth="10" defaultRowHeight="15" x14ac:dyDescent="0.25"/>
  <cols>
    <col min="1" max="1" width="27" customWidth="1"/>
    <col min="2" max="2" width="12.42578125" customWidth="1"/>
    <col min="3" max="3" width="12.28515625" customWidth="1"/>
    <col min="5" max="5" width="11.42578125" customWidth="1"/>
  </cols>
  <sheetData>
    <row r="1" spans="1:3" ht="19.5" thickBot="1" x14ac:dyDescent="0.35">
      <c r="A1" s="1" t="s">
        <v>0</v>
      </c>
    </row>
    <row r="3" spans="1:3" x14ac:dyDescent="0.25">
      <c r="B3" s="2">
        <v>1</v>
      </c>
      <c r="C3" s="2">
        <v>3</v>
      </c>
    </row>
    <row r="4" spans="1:3" x14ac:dyDescent="0.25">
      <c r="B4" s="2">
        <v>2</v>
      </c>
      <c r="C4" s="2">
        <v>4</v>
      </c>
    </row>
    <row r="6" spans="1:3" x14ac:dyDescent="0.25">
      <c r="A6" t="str">
        <f ca="1">_xlfn.FORMULATEXT(B6)</f>
        <v>=(1+3)*2</v>
      </c>
      <c r="B6">
        <f>(1+3)*2</f>
        <v>8</v>
      </c>
    </row>
    <row r="7" spans="1:3" x14ac:dyDescent="0.25">
      <c r="A7" t="str">
        <f ca="1">_xlfn.FORMULATEXT(B7)</f>
        <v>=1+3*2</v>
      </c>
      <c r="B7">
        <f>1+3*2</f>
        <v>7</v>
      </c>
    </row>
    <row r="8" spans="1:3" x14ac:dyDescent="0.25">
      <c r="A8" t="str">
        <f ca="1">_xlfn.FORMULATEXT(B8)</f>
        <v>=4-3*2</v>
      </c>
      <c r="B8">
        <f>4-3*2</f>
        <v>-2</v>
      </c>
    </row>
    <row r="10" spans="1:3" x14ac:dyDescent="0.25">
      <c r="A10" t="str">
        <f ca="1">_xlfn.FORMULATEXT(B10)</f>
        <v>=SUMA(B3:B4)*2</v>
      </c>
      <c r="B10">
        <f>SUM(B3:B4)*2</f>
        <v>6</v>
      </c>
    </row>
    <row r="11" spans="1:3" x14ac:dyDescent="0.25">
      <c r="A11" t="str">
        <f t="shared" ref="A11:A16" ca="1" si="0">_xlfn.FORMULATEXT(B11)</f>
        <v>=SUMA(B3:B4)-4</v>
      </c>
      <c r="B11">
        <f>SUM(B3:B4)-4</f>
        <v>-1</v>
      </c>
    </row>
    <row r="12" spans="1:3" x14ac:dyDescent="0.25">
      <c r="A12" t="str">
        <f t="shared" ca="1" si="0"/>
        <v>=SUMA(C3:C4)-2*4</v>
      </c>
      <c r="B12">
        <f>SUM(C3:C4)-2*4</f>
        <v>-1</v>
      </c>
    </row>
    <row r="14" spans="1:3" x14ac:dyDescent="0.25">
      <c r="A14" t="str">
        <f ca="1">_xlfn.FORMULATEXT(B14)</f>
        <v>=B3=C3</v>
      </c>
      <c r="B14" t="b">
        <f>B3=C3</f>
        <v>0</v>
      </c>
    </row>
    <row r="15" spans="1:3" x14ac:dyDescent="0.25">
      <c r="A15" t="str">
        <f t="shared" ca="1" si="0"/>
        <v>=B4=C3</v>
      </c>
      <c r="B15" t="b">
        <f>B4=C3</f>
        <v>0</v>
      </c>
    </row>
    <row r="16" spans="1:3" x14ac:dyDescent="0.25">
      <c r="A16" t="str">
        <f t="shared" ca="1" si="0"/>
        <v>=B3&lt;C3</v>
      </c>
      <c r="B16" t="b">
        <f>B3&lt;C3</f>
        <v>1</v>
      </c>
    </row>
    <row r="18" spans="1:2" x14ac:dyDescent="0.25">
      <c r="A18" t="str">
        <f ca="1">_xlfn.FORMULATEXT(B18)</f>
        <v>=FALSO+0</v>
      </c>
      <c r="B18">
        <f>FALSE+0</f>
        <v>0</v>
      </c>
    </row>
    <row r="19" spans="1:2" x14ac:dyDescent="0.25">
      <c r="A19" t="str">
        <f ca="1">_xlfn.FORMULATEXT(B19)</f>
        <v>=VERDADERO+0</v>
      </c>
      <c r="B19">
        <f>TRUE+0</f>
        <v>1</v>
      </c>
    </row>
    <row r="20" spans="1:2" x14ac:dyDescent="0.25">
      <c r="A20" t="str">
        <f t="shared" ref="A20:A21" ca="1" si="1">_xlfn.FORMULATEXT(B20)</f>
        <v>=FALSO+VERDADERO</v>
      </c>
      <c r="B20">
        <f>FALSE+TRUE</f>
        <v>1</v>
      </c>
    </row>
    <row r="21" spans="1:2" x14ac:dyDescent="0.25">
      <c r="A21" t="str">
        <f t="shared" ca="1" si="1"/>
        <v>=VERDADERO*3</v>
      </c>
      <c r="B21">
        <f>TRUE*3</f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BC188-9934-447D-8958-825DEEF076C9}">
  <dimension ref="H10:Q11"/>
  <sheetViews>
    <sheetView showGridLines="0" workbookViewId="0">
      <selection activeCell="Q11" sqref="Q11"/>
    </sheetView>
  </sheetViews>
  <sheetFormatPr baseColWidth="10" defaultRowHeight="15" x14ac:dyDescent="0.25"/>
  <cols>
    <col min="3" max="3" width="10.42578125" customWidth="1"/>
  </cols>
  <sheetData>
    <row r="10" spans="8:17" ht="61.5" x14ac:dyDescent="0.9">
      <c r="H10" s="3" t="str">
        <f ca="1">_xlfn.FORMULATEXT(Q10)</f>
        <v>=(1+3)*2</v>
      </c>
      <c r="Q10">
        <f>(1+3)*2</f>
        <v>8</v>
      </c>
    </row>
    <row r="11" spans="8:17" x14ac:dyDescent="0.25">
      <c r="Q11">
        <f>1+3*2</f>
        <v>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D763B-AA7F-4340-AEAD-5BB2F8368780}">
  <dimension ref="A1:F20"/>
  <sheetViews>
    <sheetView zoomScale="110" zoomScaleNormal="110" workbookViewId="0"/>
  </sheetViews>
  <sheetFormatPr baseColWidth="10" defaultRowHeight="15" x14ac:dyDescent="0.25"/>
  <cols>
    <col min="2" max="2" width="13.28515625" customWidth="1"/>
    <col min="3" max="3" width="15.42578125" customWidth="1"/>
    <col min="4" max="4" width="13.7109375" bestFit="1" customWidth="1"/>
    <col min="5" max="5" width="13.5703125" customWidth="1"/>
    <col min="6" max="6" width="13.28515625" customWidth="1"/>
  </cols>
  <sheetData>
    <row r="1" spans="1:6" ht="19.5" thickBot="1" x14ac:dyDescent="0.35">
      <c r="A1" s="1" t="s">
        <v>1</v>
      </c>
      <c r="B1" s="1"/>
      <c r="C1" s="1"/>
    </row>
    <row r="3" spans="1:6" x14ac:dyDescent="0.25">
      <c r="E3" s="6">
        <v>0.1</v>
      </c>
    </row>
    <row r="4" spans="1:6" ht="15.75" thickBot="1" x14ac:dyDescent="0.3">
      <c r="A4" s="4" t="s">
        <v>2</v>
      </c>
      <c r="B4" s="4" t="s">
        <v>7</v>
      </c>
      <c r="C4" s="4" t="s">
        <v>8</v>
      </c>
      <c r="D4" s="4" t="s">
        <v>9</v>
      </c>
      <c r="E4" s="4" t="s">
        <v>14</v>
      </c>
    </row>
    <row r="5" spans="1:6" x14ac:dyDescent="0.25">
      <c r="A5" t="s">
        <v>3</v>
      </c>
      <c r="B5">
        <v>40</v>
      </c>
      <c r="C5">
        <v>1</v>
      </c>
      <c r="D5" s="5"/>
      <c r="E5" s="5"/>
    </row>
    <row r="6" spans="1:6" x14ac:dyDescent="0.25">
      <c r="A6" t="s">
        <v>4</v>
      </c>
      <c r="B6">
        <v>50</v>
      </c>
      <c r="C6">
        <v>1</v>
      </c>
      <c r="D6" s="5"/>
      <c r="E6" s="5"/>
    </row>
    <row r="7" spans="1:6" x14ac:dyDescent="0.25">
      <c r="A7" t="s">
        <v>5</v>
      </c>
      <c r="B7" s="18">
        <v>60</v>
      </c>
      <c r="C7" s="18">
        <v>1</v>
      </c>
      <c r="D7" s="5"/>
      <c r="E7" s="5"/>
    </row>
    <row r="10" spans="1:6" ht="15.75" thickBot="1" x14ac:dyDescent="0.3">
      <c r="A10" s="4" t="s">
        <v>2</v>
      </c>
      <c r="B10" s="4" t="s">
        <v>7</v>
      </c>
      <c r="C10" s="4" t="s">
        <v>10</v>
      </c>
      <c r="D10" s="4" t="s">
        <v>11</v>
      </c>
      <c r="E10" s="4" t="s">
        <v>12</v>
      </c>
      <c r="F10" s="4" t="s">
        <v>13</v>
      </c>
    </row>
    <row r="11" spans="1:6" x14ac:dyDescent="0.25">
      <c r="A11" t="s">
        <v>3</v>
      </c>
      <c r="B11" s="19">
        <v>40</v>
      </c>
      <c r="C11">
        <v>1</v>
      </c>
      <c r="D11">
        <v>2</v>
      </c>
      <c r="E11" s="5"/>
      <c r="F11" s="5"/>
    </row>
    <row r="12" spans="1:6" x14ac:dyDescent="0.25">
      <c r="A12" t="s">
        <v>4</v>
      </c>
      <c r="B12" s="19">
        <v>50</v>
      </c>
      <c r="C12">
        <v>1</v>
      </c>
      <c r="D12">
        <v>2</v>
      </c>
      <c r="E12" s="5"/>
      <c r="F12" s="5"/>
    </row>
    <row r="13" spans="1:6" x14ac:dyDescent="0.25">
      <c r="A13" t="s">
        <v>5</v>
      </c>
      <c r="B13" s="19">
        <v>60</v>
      </c>
      <c r="C13">
        <v>1</v>
      </c>
      <c r="D13">
        <v>2</v>
      </c>
      <c r="E13" s="5"/>
      <c r="F13" s="5"/>
    </row>
    <row r="16" spans="1:6" x14ac:dyDescent="0.25">
      <c r="D16" s="7">
        <v>0.1</v>
      </c>
      <c r="E16" s="8">
        <v>0.2</v>
      </c>
    </row>
    <row r="17" spans="1:5" ht="15.75" thickBot="1" x14ac:dyDescent="0.3">
      <c r="A17" s="4" t="s">
        <v>2</v>
      </c>
      <c r="B17" s="4" t="s">
        <v>12</v>
      </c>
      <c r="C17" s="4" t="s">
        <v>13</v>
      </c>
      <c r="D17" s="4" t="s">
        <v>15</v>
      </c>
      <c r="E17" s="4" t="s">
        <v>16</v>
      </c>
    </row>
    <row r="18" spans="1:5" x14ac:dyDescent="0.25">
      <c r="A18" t="s">
        <v>3</v>
      </c>
      <c r="B18">
        <v>40</v>
      </c>
      <c r="C18">
        <v>80</v>
      </c>
      <c r="D18" s="5"/>
      <c r="E18" s="5"/>
    </row>
    <row r="19" spans="1:5" x14ac:dyDescent="0.25">
      <c r="A19" t="s">
        <v>4</v>
      </c>
      <c r="B19">
        <v>50</v>
      </c>
      <c r="C19">
        <v>100</v>
      </c>
      <c r="D19" s="5"/>
      <c r="E19" s="5"/>
    </row>
    <row r="20" spans="1:5" x14ac:dyDescent="0.25">
      <c r="A20" t="s">
        <v>5</v>
      </c>
      <c r="B20">
        <v>60</v>
      </c>
      <c r="C20">
        <v>120</v>
      </c>
      <c r="D20" s="5"/>
      <c r="E20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3817-4076-471E-AAE4-260CBC82992D}">
  <dimension ref="A1:F26"/>
  <sheetViews>
    <sheetView zoomScaleNormal="100" workbookViewId="0"/>
  </sheetViews>
  <sheetFormatPr baseColWidth="10" defaultRowHeight="15" x14ac:dyDescent="0.25"/>
  <sheetData>
    <row r="1" spans="1:6" ht="19.5" thickBot="1" x14ac:dyDescent="0.35">
      <c r="A1" s="1" t="s">
        <v>17</v>
      </c>
      <c r="B1" s="1"/>
    </row>
    <row r="4" spans="1:6" ht="15.75" thickBot="1" x14ac:dyDescent="0.3">
      <c r="A4" s="4" t="s">
        <v>2</v>
      </c>
      <c r="B4" s="4" t="s">
        <v>7</v>
      </c>
      <c r="C4" s="4" t="s">
        <v>8</v>
      </c>
      <c r="D4" s="4" t="s">
        <v>9</v>
      </c>
    </row>
    <row r="5" spans="1:6" x14ac:dyDescent="0.25">
      <c r="A5" t="s">
        <v>3</v>
      </c>
      <c r="B5">
        <v>40</v>
      </c>
      <c r="C5">
        <v>1</v>
      </c>
      <c r="D5" s="9">
        <f>B5*C5</f>
        <v>40</v>
      </c>
    </row>
    <row r="6" spans="1:6" x14ac:dyDescent="0.25">
      <c r="A6" t="s">
        <v>4</v>
      </c>
      <c r="B6">
        <v>50</v>
      </c>
      <c r="C6">
        <v>1</v>
      </c>
      <c r="D6" s="9">
        <f>B6*C6+2</f>
        <v>52</v>
      </c>
    </row>
    <row r="7" spans="1:6" x14ac:dyDescent="0.25">
      <c r="A7" t="s">
        <v>5</v>
      </c>
      <c r="B7">
        <v>60</v>
      </c>
      <c r="C7">
        <v>1</v>
      </c>
      <c r="D7" s="9">
        <f t="shared" ref="D7" si="0">B7*C7</f>
        <v>60</v>
      </c>
    </row>
    <row r="9" spans="1:6" ht="15.75" thickBot="1" x14ac:dyDescent="0.3">
      <c r="A9" s="4" t="s">
        <v>2</v>
      </c>
      <c r="B9" s="4" t="s">
        <v>9</v>
      </c>
      <c r="D9" s="10"/>
      <c r="E9" s="4" t="s">
        <v>2</v>
      </c>
      <c r="F9" s="4" t="s">
        <v>9</v>
      </c>
    </row>
    <row r="10" spans="1:6" x14ac:dyDescent="0.25">
      <c r="A10" t="s">
        <v>3</v>
      </c>
      <c r="B10">
        <v>40</v>
      </c>
      <c r="E10" t="s">
        <v>3</v>
      </c>
      <c r="F10">
        <v>40</v>
      </c>
    </row>
    <row r="11" spans="1:6" x14ac:dyDescent="0.25">
      <c r="A11" t="s">
        <v>4</v>
      </c>
      <c r="B11">
        <v>50</v>
      </c>
      <c r="E11" t="s">
        <v>4</v>
      </c>
      <c r="F11">
        <v>50</v>
      </c>
    </row>
    <row r="12" spans="1:6" ht="15.75" thickBot="1" x14ac:dyDescent="0.3">
      <c r="A12" s="4" t="s">
        <v>5</v>
      </c>
      <c r="B12" s="4">
        <v>60</v>
      </c>
      <c r="E12" s="4" t="s">
        <v>5</v>
      </c>
      <c r="F12" s="4">
        <v>60</v>
      </c>
    </row>
    <row r="13" spans="1:6" x14ac:dyDescent="0.25">
      <c r="A13" t="s">
        <v>9</v>
      </c>
      <c r="B13">
        <f>SUM(B10:B12)</f>
        <v>150</v>
      </c>
      <c r="E13" t="s">
        <v>9</v>
      </c>
      <c r="F13">
        <f>SUM(F10:F12)</f>
        <v>150</v>
      </c>
    </row>
    <row r="14" spans="1:6" ht="15.75" thickBot="1" x14ac:dyDescent="0.3">
      <c r="A14" s="11" t="s">
        <v>19</v>
      </c>
      <c r="B14" s="11">
        <f>B13*0.1</f>
        <v>15</v>
      </c>
      <c r="E14" s="4" t="s">
        <v>20</v>
      </c>
      <c r="F14" s="9">
        <v>0.15</v>
      </c>
    </row>
    <row r="15" spans="1:6" x14ac:dyDescent="0.25">
      <c r="E15" s="11" t="s">
        <v>19</v>
      </c>
      <c r="F15" s="11">
        <f>F13*F14</f>
        <v>22.5</v>
      </c>
    </row>
    <row r="17" spans="1:4" ht="15.75" thickBot="1" x14ac:dyDescent="0.3">
      <c r="A17" s="4" t="s">
        <v>2</v>
      </c>
      <c r="B17" s="4" t="s">
        <v>21</v>
      </c>
      <c r="C17" s="4" t="s">
        <v>22</v>
      </c>
      <c r="D17" s="4" t="s">
        <v>23</v>
      </c>
    </row>
    <row r="18" spans="1:4" x14ac:dyDescent="0.25">
      <c r="A18" t="s">
        <v>3</v>
      </c>
      <c r="B18">
        <v>40</v>
      </c>
      <c r="C18">
        <v>45</v>
      </c>
      <c r="D18" s="12">
        <f>(C18-B18)/B18</f>
        <v>0.125</v>
      </c>
    </row>
    <row r="19" spans="1:4" x14ac:dyDescent="0.25">
      <c r="A19" t="s">
        <v>4</v>
      </c>
      <c r="B19">
        <v>50</v>
      </c>
      <c r="C19">
        <v>55</v>
      </c>
      <c r="D19" s="12"/>
    </row>
    <row r="20" spans="1:4" x14ac:dyDescent="0.25">
      <c r="A20" t="s">
        <v>5</v>
      </c>
      <c r="B20">
        <v>60</v>
      </c>
      <c r="C20">
        <v>65</v>
      </c>
      <c r="D20" s="12">
        <f t="shared" ref="D20" si="1">(C20-B20)/B20</f>
        <v>8.3333333333333329E-2</v>
      </c>
    </row>
    <row r="23" spans="1:4" ht="15.75" thickBot="1" x14ac:dyDescent="0.3">
      <c r="A23" s="4" t="s">
        <v>2</v>
      </c>
      <c r="B23" s="4" t="s">
        <v>21</v>
      </c>
      <c r="C23" s="4" t="s">
        <v>22</v>
      </c>
      <c r="D23" s="4" t="s">
        <v>23</v>
      </c>
    </row>
    <row r="24" spans="1:4" x14ac:dyDescent="0.25">
      <c r="A24" t="s">
        <v>3</v>
      </c>
      <c r="B24">
        <v>40</v>
      </c>
      <c r="C24">
        <v>45</v>
      </c>
      <c r="D24" s="12">
        <f>IFERROR((C24-B24)/B24,"")</f>
        <v>0.125</v>
      </c>
    </row>
    <row r="25" spans="1:4" x14ac:dyDescent="0.25">
      <c r="A25" t="s">
        <v>4</v>
      </c>
      <c r="B25">
        <v>50</v>
      </c>
      <c r="C25">
        <v>55</v>
      </c>
      <c r="D25" s="12">
        <f t="shared" ref="D25:D26" si="2">IFERROR((C25-B25)/B25,"")</f>
        <v>0.1</v>
      </c>
    </row>
    <row r="26" spans="1:4" x14ac:dyDescent="0.25">
      <c r="A26" t="s">
        <v>5</v>
      </c>
      <c r="B26">
        <v>60</v>
      </c>
      <c r="C26">
        <v>65</v>
      </c>
      <c r="D26" s="12">
        <f t="shared" si="2"/>
        <v>8.3333333333333329E-2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1106-A6FD-4205-80AC-EFBC77E0C654}">
  <dimension ref="A1:E18"/>
  <sheetViews>
    <sheetView zoomScale="120" zoomScaleNormal="120" workbookViewId="0"/>
  </sheetViews>
  <sheetFormatPr baseColWidth="10" defaultRowHeight="15" x14ac:dyDescent="0.25"/>
  <cols>
    <col min="2" max="2" width="13.140625" customWidth="1"/>
    <col min="3" max="3" width="15.5703125" customWidth="1"/>
  </cols>
  <sheetData>
    <row r="1" spans="1:5" ht="19.5" thickBot="1" x14ac:dyDescent="0.35">
      <c r="A1" s="1" t="s">
        <v>24</v>
      </c>
      <c r="B1" s="1"/>
    </row>
    <row r="3" spans="1:5" x14ac:dyDescent="0.25">
      <c r="D3" s="6">
        <v>0.1</v>
      </c>
      <c r="E3" s="2" t="s">
        <v>6</v>
      </c>
    </row>
    <row r="4" spans="1:5" ht="15.75" thickBot="1" x14ac:dyDescent="0.3">
      <c r="A4" s="4" t="s">
        <v>2</v>
      </c>
      <c r="B4" s="4" t="s">
        <v>9</v>
      </c>
      <c r="C4" s="4" t="s">
        <v>26</v>
      </c>
    </row>
    <row r="5" spans="1:5" x14ac:dyDescent="0.25">
      <c r="A5" t="s">
        <v>3</v>
      </c>
      <c r="B5">
        <v>40</v>
      </c>
    </row>
    <row r="6" spans="1:5" x14ac:dyDescent="0.25">
      <c r="A6" t="s">
        <v>4</v>
      </c>
      <c r="B6">
        <v>52</v>
      </c>
    </row>
    <row r="7" spans="1:5" x14ac:dyDescent="0.25">
      <c r="A7" t="s">
        <v>5</v>
      </c>
      <c r="B7">
        <v>60</v>
      </c>
    </row>
    <row r="9" spans="1:5" x14ac:dyDescent="0.25">
      <c r="A9" s="2" t="s">
        <v>18</v>
      </c>
      <c r="B9" s="2"/>
    </row>
    <row r="10" spans="1:5" x14ac:dyDescent="0.25">
      <c r="A10" s="2" t="s">
        <v>25</v>
      </c>
      <c r="B10" s="13"/>
    </row>
    <row r="18" spans="1:2" x14ac:dyDescent="0.25">
      <c r="A18" s="2" t="s">
        <v>60</v>
      </c>
      <c r="B18" s="6">
        <v>0.1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2B63-C576-4735-8AAB-50EECC93F58E}">
  <dimension ref="A1:D7"/>
  <sheetViews>
    <sheetView zoomScale="120" zoomScaleNormal="120" workbookViewId="0"/>
  </sheetViews>
  <sheetFormatPr baseColWidth="10" defaultRowHeight="15" x14ac:dyDescent="0.25"/>
  <cols>
    <col min="3" max="3" width="15.5703125" bestFit="1" customWidth="1"/>
    <col min="4" max="4" width="11.42578125" customWidth="1"/>
  </cols>
  <sheetData>
    <row r="1" spans="1:4" ht="19.5" thickBot="1" x14ac:dyDescent="0.35">
      <c r="A1" s="1" t="s">
        <v>27</v>
      </c>
      <c r="B1" s="1"/>
    </row>
    <row r="4" spans="1:4" ht="15.75" thickBot="1" x14ac:dyDescent="0.3">
      <c r="A4" s="4" t="s">
        <v>2</v>
      </c>
      <c r="B4" s="4" t="s">
        <v>9</v>
      </c>
      <c r="C4" s="4" t="s">
        <v>26</v>
      </c>
    </row>
    <row r="5" spans="1:4" x14ac:dyDescent="0.25">
      <c r="A5" t="s">
        <v>3</v>
      </c>
      <c r="B5">
        <v>40</v>
      </c>
      <c r="D5" s="20"/>
    </row>
    <row r="6" spans="1:4" x14ac:dyDescent="0.25">
      <c r="A6" t="s">
        <v>4</v>
      </c>
      <c r="B6">
        <v>52</v>
      </c>
      <c r="D6" s="20"/>
    </row>
    <row r="7" spans="1:4" x14ac:dyDescent="0.25">
      <c r="A7" t="s">
        <v>5</v>
      </c>
      <c r="B7">
        <v>60</v>
      </c>
      <c r="D7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Orden (3)</vt:lpstr>
      <vt:lpstr>Inicio</vt:lpstr>
      <vt:lpstr>Orden</vt:lpstr>
      <vt:lpstr>Hoja2</vt:lpstr>
      <vt:lpstr>Referencias</vt:lpstr>
      <vt:lpstr>Reglas</vt:lpstr>
      <vt:lpstr>Nombres Rangos</vt:lpstr>
      <vt:lpstr>Ref Libro &amp; Hoja</vt:lpstr>
      <vt:lpstr>Ref Circular</vt:lpstr>
      <vt:lpstr>Concatenar</vt:lpstr>
      <vt:lpstr>Desafio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David Godeau</cp:lastModifiedBy>
  <dcterms:created xsi:type="dcterms:W3CDTF">2015-06-05T18:19:34Z</dcterms:created>
  <dcterms:modified xsi:type="dcterms:W3CDTF">2021-02-25T11:34:49Z</dcterms:modified>
</cp:coreProperties>
</file>