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8CF8CC88-241A-49A0-91D3-07F0C30C1BEE}" xr6:coauthVersionLast="47" xr6:coauthVersionMax="47" xr10:uidLastSave="{00000000-0000-0000-0000-000000000000}"/>
  <bookViews>
    <workbookView xWindow="-110" yWindow="-110" windowWidth="19420" windowHeight="10420" activeTab="2" xr2:uid="{AB819B62-BE7F-4E43-90B4-563E4EEC716D}"/>
  </bookViews>
  <sheets>
    <sheet name="accessID" sheetId="5" r:id="rId1"/>
    <sheet name="dataset" sheetId="1" r:id="rId2"/>
    <sheet name="site" sheetId="2" r:id="rId3"/>
    <sheet name="event" sheetId="3" r:id="rId4"/>
    <sheet name="measurement" sheetId="4" r:id="rId5"/>
    <sheet name="List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C38" i="4"/>
  <c r="C37" i="4"/>
  <c r="D38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B3" i="2"/>
  <c r="A3" i="2"/>
  <c r="B3" i="3"/>
  <c r="A3" i="3"/>
  <c r="B2" i="4"/>
  <c r="D2" i="4"/>
  <c r="C2" i="4"/>
  <c r="A2" i="2"/>
  <c r="A2" i="4"/>
  <c r="C2" i="3"/>
  <c r="A2" i="3"/>
  <c r="B2" i="3"/>
  <c r="B2" i="2"/>
  <c r="A2" i="1"/>
</calcChain>
</file>

<file path=xl/sharedStrings.xml><?xml version="1.0" encoding="utf-8"?>
<sst xmlns="http://schemas.openxmlformats.org/spreadsheetml/2006/main" count="220" uniqueCount="172">
  <si>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</si>
  <si>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</si>
  <si>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</si>
  <si>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</si>
  <si>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</si>
  <si>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</si>
  <si>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</si>
  <si>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</si>
  <si>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</si>
  <si>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</si>
  <si>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</si>
  <si>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</si>
  <si>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</si>
  <si>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</si>
  <si>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</si>
  <si>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</si>
  <si>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</si>
  <si>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</si>
  <si>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</si>
  <si>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</si>
  <si>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</si>
  <si>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</si>
  <si>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</si>
  <si>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</si>
  <si>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</si>
  <si>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</si>
  <si>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</si>
  <si>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</si>
  <si>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</si>
  <si>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</si>
  <si>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</si>
  <si>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</si>
  <si>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</si>
  <si>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</si>
  <si>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</si>
  <si>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</si>
  <si>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</si>
  <si>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</si>
  <si>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</si>
  <si>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</si>
  <si>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</si>
  <si>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</si>
  <si>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</si>
  <si>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</si>
  <si>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</si>
  <si>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</si>
  <si>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</si>
  <si>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</si>
  <si>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</si>
  <si>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</si>
  <si>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</si>
  <si>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</si>
  <si>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</si>
  <si>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</si>
  <si>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</si>
  <si>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</si>
  <si>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</si>
  <si>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</si>
  <si>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</si>
  <si>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</si>
  <si>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</si>
  <si>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</si>
  <si>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</si>
  <si>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</si>
  <si>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</si>
  <si>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</si>
  <si>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</si>
  <si>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</si>
  <si>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</si>
  <si>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</si>
  <si>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</si>
  <si>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</si>
  <si>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</si>
  <si>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</si>
  <si>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</si>
  <si>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</si>
  <si>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</si>
  <si>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</si>
  <si>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</si>
  <si>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</si>
  <si>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</si>
  <si>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</si>
  <si>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</si>
  <si>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</si>
  <si>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</si>
  <si>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</si>
  <si>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</si>
  <si>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</si>
  <si>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</si>
  <si>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</si>
  <si>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</si>
  <si>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</si>
  <si>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</si>
  <si>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</si>
  <si>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</si>
  <si>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</si>
  <si>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</si>
  <si>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</si>
  <si>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</si>
  <si>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</si>
  <si>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</si>
  <si>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</si>
  <si>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</si>
  <si>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</si>
  <si>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Ptačí společenstva vybraných zámeckých parků v jihozápadních Čechách/Bird communities of selected castle parks in southwestern Bohemia</t>
  </si>
  <si>
    <t>Zdeněk Klimeš</t>
  </si>
  <si>
    <t>© Česká společnost ornitologická</t>
  </si>
  <si>
    <r>
      <t xml:space="preserve">Klimeš, Z., 1994: Ptačí společenstva vybraných zámeckých parků v jihozápadních Čechách / </t>
    </r>
    <r>
      <rPr>
        <i/>
        <sz val="11"/>
        <color theme="1"/>
        <rFont val="Calibri"/>
        <family val="2"/>
        <charset val="238"/>
        <scheme val="minor"/>
      </rPr>
      <t>Bird communities of selected castle parks in southwestern Bohemia</t>
    </r>
    <r>
      <rPr>
        <sz val="11"/>
        <color theme="1"/>
        <rFont val="Calibri"/>
        <family val="2"/>
        <charset val="238"/>
        <scheme val="minor"/>
      </rPr>
      <t>. Sylvia 30: 22-31.</t>
    </r>
  </si>
  <si>
    <t>Klimes,1994-ptačíSpol-parkyJZČechy.pdf</t>
  </si>
  <si>
    <t>castle park Libějovice</t>
  </si>
  <si>
    <t>castle park Blatná</t>
  </si>
  <si>
    <t>castle park</t>
  </si>
  <si>
    <t>Libějovice</t>
  </si>
  <si>
    <t>Blatná</t>
  </si>
  <si>
    <t>south of Libějovice, ca 3 km south of Vodňany</t>
  </si>
  <si>
    <t>in southwest part of the Blaná town</t>
  </si>
  <si>
    <t>no</t>
  </si>
  <si>
    <t>differenciated broadleaf forest</t>
  </si>
  <si>
    <t>differenciated broadleaf forest, with a river at the north border of the park and a meadow with solitary trees at the eastern part of the park</t>
  </si>
  <si>
    <t>mapping of nesting territories and direct nest search</t>
  </si>
  <si>
    <t>Enemar, A., 1959: On the Determination of the Size and Composition of a Passerine Bird Population during the Breeding Season. Var Fagelvärld, supl. 2: 1-114. | Janda, J. &amp; Řepa, P., 1986: Metody kvantitativního výzkumu v ornitologii. MOS Přerov a KSSPPOP Ostrava v SZN Praha.</t>
  </si>
  <si>
    <t>yes</t>
  </si>
  <si>
    <t>Aves</t>
  </si>
  <si>
    <t>Fringilla coelebs</t>
  </si>
  <si>
    <t>Sturnus vulgaris</t>
  </si>
  <si>
    <t>Parus major</t>
  </si>
  <si>
    <t>Phylloscopus collybita</t>
  </si>
  <si>
    <t>Erithacus rubecula</t>
  </si>
  <si>
    <t>Cyanistes caeruleus</t>
  </si>
  <si>
    <t>Sitta europaea</t>
  </si>
  <si>
    <t>Sylvia atricapilla</t>
  </si>
  <si>
    <t>Troglodytes troglodytes</t>
  </si>
  <si>
    <t>Turdus merula</t>
  </si>
  <si>
    <t>Certhia brachydactyla</t>
  </si>
  <si>
    <t>Turdus philomelos</t>
  </si>
  <si>
    <t>Dendrocopos major</t>
  </si>
  <si>
    <t>Muscicapa striata</t>
  </si>
  <si>
    <t>Ficedula albicollis</t>
  </si>
  <si>
    <t>Prunella modularis</t>
  </si>
  <si>
    <t>Sylvia borin</t>
  </si>
  <si>
    <t>Phylloscopus trochilus</t>
  </si>
  <si>
    <t>Hippolais icterina</t>
  </si>
  <si>
    <t>Dendrocopos medius</t>
  </si>
  <si>
    <t>Serinus serinus</t>
  </si>
  <si>
    <t>Streptopelia decaocto</t>
  </si>
  <si>
    <t>Poecile montanus</t>
  </si>
  <si>
    <t>Oriolus oriolus</t>
  </si>
  <si>
    <t>Corvus monedula</t>
  </si>
  <si>
    <t>Carduelis chloris</t>
  </si>
  <si>
    <t>Poecile palustris</t>
  </si>
  <si>
    <t>Phylloscopus sibilatrix</t>
  </si>
  <si>
    <t>Picus viridis</t>
  </si>
  <si>
    <t>Picus canus</t>
  </si>
  <si>
    <t>Dryocopus martius</t>
  </si>
  <si>
    <t>Ficedula parva</t>
  </si>
  <si>
    <t>Phoenicurus phoenicurus</t>
  </si>
  <si>
    <t>Sylvia curruca</t>
  </si>
  <si>
    <t>Coccothraustes coccothraustes</t>
  </si>
  <si>
    <t>Turdus pilaris</t>
  </si>
  <si>
    <t>Columba palumbus</t>
  </si>
  <si>
    <t>Dendrocopos minor</t>
  </si>
  <si>
    <t>Falco tinnunculus</t>
  </si>
  <si>
    <t>Motacilla alba</t>
  </si>
  <si>
    <t>Phoenicurus ochruros</t>
  </si>
  <si>
    <t>Sylvia communis</t>
  </si>
  <si>
    <t>Lophophanes cristatus</t>
  </si>
  <si>
    <t>Aegithalos caudatus</t>
  </si>
  <si>
    <t>Certhia familiaris</t>
  </si>
  <si>
    <t>Ficedula hypoleuca</t>
  </si>
  <si>
    <t>Motacilla cinerea</t>
  </si>
  <si>
    <t>Garrulus glandarius</t>
  </si>
  <si>
    <t>Columba oenas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</si>
</sst>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13" fillId="0" borderId="0" xfId="2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" fontId="2" fillId="3" borderId="0" xfId="0" applyNumberFormat="1" applyFont="1" applyFill="1" applyAlignment="1">
      <alignment horizontal="left" vertical="center"/>
    </xf>
    <xf numFmtId="1" fontId="0" fillId="0" borderId="0" xfId="0" applyNumberFormat="1"/>
    <xf numFmtId="0" fontId="0" fillId="0" borderId="0" xfId="0" applyFill="1" applyBorder="1"/>
  </cellXfs>
  <cellStyles count="3">
    <cellStyle name="Hypertextový odkaz" xfId="2" builtinId="8"/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A1B1-7902-4763-A570-52C45CE945BD}">
  <dimension ref="A3:B6"/>
  <sheetViews>
    <sheetView workbookViewId="0">
      <selection activeCell="C4" sqref="C4"/>
    </sheetView>
  </sheetViews>
  <sheetFormatPr defaultRowHeight="14.5" x14ac:dyDescent="0.35"/>
  <cols>
    <col min="1" max="1" width="14.36328125" bestFit="1" customWidth="1"/>
  </cols>
  <sheetData>
    <row r="3" spans="1:2" x14ac:dyDescent="0.35">
      <c r="A3" t="s">
        <v>0</v>
      </c>
      <c r="B3">
        <v>0</v>
      </c>
    </row>
    <row r="4" spans="1:2" x14ac:dyDescent="0.35">
      <c r="A4" t="s">
        <v>16</v>
      </c>
      <c r="B4">
        <v>0</v>
      </c>
    </row>
    <row r="5" spans="1:2" x14ac:dyDescent="0.35">
      <c r="A5" t="s">
        <v>52</v>
      </c>
      <c r="B5">
        <v>0</v>
      </c>
    </row>
    <row r="6" spans="1:2" x14ac:dyDescent="0.35">
      <c r="A6" t="s">
        <v>101</v>
      </c>
      <c r="B6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K2" sqref="K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style="3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34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f>accessID!$B$3+1</f>
        <v>1</v>
      </c>
      <c r="B2" t="s">
        <v>104</v>
      </c>
      <c r="C2" t="s">
        <v>105</v>
      </c>
      <c r="D2" s="31"/>
      <c r="E2" s="35">
        <v>2</v>
      </c>
      <c r="F2" t="s">
        <v>106</v>
      </c>
      <c r="G2" t="s">
        <v>107</v>
      </c>
      <c r="J2">
        <v>3</v>
      </c>
      <c r="L2">
        <v>1</v>
      </c>
      <c r="M2" t="s">
        <v>108</v>
      </c>
      <c r="N2">
        <v>1</v>
      </c>
      <c r="O2" s="30"/>
      <c r="P2">
        <v>5</v>
      </c>
      <c r="Q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3"/>
  <sheetViews>
    <sheetView tabSelected="1" zoomScale="85" zoomScaleNormal="85" workbookViewId="0">
      <selection activeCell="M2" sqref="M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f>accessID!$B$4+1</f>
        <v>1</v>
      </c>
      <c r="B2">
        <f>dataset!$A$2</f>
        <v>1</v>
      </c>
      <c r="C2" s="32"/>
      <c r="D2" t="s">
        <v>109</v>
      </c>
      <c r="E2">
        <v>1</v>
      </c>
      <c r="F2" t="s">
        <v>111</v>
      </c>
      <c r="G2">
        <v>1</v>
      </c>
      <c r="H2">
        <v>11</v>
      </c>
      <c r="J2" t="s">
        <v>112</v>
      </c>
      <c r="K2" t="s">
        <v>114</v>
      </c>
      <c r="M2">
        <v>0.12</v>
      </c>
      <c r="N2">
        <v>1</v>
      </c>
      <c r="O2">
        <v>1</v>
      </c>
      <c r="P2">
        <v>1</v>
      </c>
      <c r="Q2" s="36"/>
      <c r="R2" s="36"/>
      <c r="S2" s="36"/>
      <c r="T2" s="36"/>
      <c r="X2">
        <v>430</v>
      </c>
      <c r="Y2">
        <v>440</v>
      </c>
      <c r="Z2" t="s">
        <v>116</v>
      </c>
      <c r="AA2">
        <v>1</v>
      </c>
      <c r="AC2" t="s">
        <v>117</v>
      </c>
      <c r="AL2">
        <v>100</v>
      </c>
    </row>
    <row r="3" spans="1:44" x14ac:dyDescent="0.35">
      <c r="A3">
        <f>accessID!$B$4+2</f>
        <v>2</v>
      </c>
      <c r="B3">
        <f>dataset!$A$2</f>
        <v>1</v>
      </c>
      <c r="D3" t="s">
        <v>110</v>
      </c>
      <c r="E3">
        <v>1</v>
      </c>
      <c r="F3" t="s">
        <v>111</v>
      </c>
      <c r="G3">
        <v>1</v>
      </c>
      <c r="H3">
        <v>11</v>
      </c>
      <c r="J3" t="s">
        <v>113</v>
      </c>
      <c r="K3" t="s">
        <v>115</v>
      </c>
      <c r="M3">
        <v>0.28999999999999998</v>
      </c>
      <c r="N3">
        <v>1</v>
      </c>
      <c r="O3">
        <v>1</v>
      </c>
      <c r="P3">
        <v>1</v>
      </c>
      <c r="X3">
        <v>430</v>
      </c>
      <c r="Y3">
        <v>452</v>
      </c>
      <c r="Z3" t="s">
        <v>116</v>
      </c>
      <c r="AA3">
        <v>1</v>
      </c>
      <c r="AC3" t="s">
        <v>118</v>
      </c>
      <c r="AJ3">
        <v>3</v>
      </c>
      <c r="AL3">
        <v>95</v>
      </c>
      <c r="AQ3">
        <v>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C4" sqref="C4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f>accessID!$B$5+1</f>
        <v>1</v>
      </c>
      <c r="B2">
        <f>dataset!$A$2</f>
        <v>1</v>
      </c>
      <c r="C2">
        <f>accessID!$B$4+1</f>
        <v>1</v>
      </c>
      <c r="D2">
        <v>1991</v>
      </c>
      <c r="E2">
        <v>4</v>
      </c>
      <c r="G2">
        <v>1991</v>
      </c>
      <c r="H2">
        <v>7</v>
      </c>
      <c r="M2">
        <v>10</v>
      </c>
      <c r="O2">
        <v>1</v>
      </c>
      <c r="P2">
        <v>1</v>
      </c>
      <c r="T2">
        <v>2</v>
      </c>
      <c r="U2" t="s">
        <v>119</v>
      </c>
      <c r="W2" t="s">
        <v>120</v>
      </c>
      <c r="X2" t="s">
        <v>121</v>
      </c>
      <c r="Y2" t="s">
        <v>116</v>
      </c>
      <c r="Z2" t="s">
        <v>121</v>
      </c>
      <c r="AA2">
        <v>4</v>
      </c>
      <c r="AB2">
        <v>10</v>
      </c>
      <c r="AC2" t="s">
        <v>122</v>
      </c>
      <c r="AE2">
        <v>2</v>
      </c>
    </row>
    <row r="3" spans="1:36" x14ac:dyDescent="0.35">
      <c r="A3">
        <f>accessID!$B$5+2</f>
        <v>2</v>
      </c>
      <c r="B3">
        <f>dataset!$A$2</f>
        <v>1</v>
      </c>
      <c r="C3">
        <f>accessID!$B$4+2</f>
        <v>2</v>
      </c>
      <c r="D3">
        <v>1992</v>
      </c>
      <c r="E3">
        <v>4</v>
      </c>
      <c r="G3">
        <v>1992</v>
      </c>
      <c r="H3">
        <v>7</v>
      </c>
      <c r="M3">
        <v>10</v>
      </c>
      <c r="O3">
        <v>1</v>
      </c>
      <c r="P3">
        <v>1</v>
      </c>
      <c r="T3">
        <v>2</v>
      </c>
      <c r="U3" t="s">
        <v>119</v>
      </c>
      <c r="W3" t="s">
        <v>120</v>
      </c>
      <c r="X3" t="s">
        <v>121</v>
      </c>
      <c r="Y3" t="s">
        <v>116</v>
      </c>
      <c r="Z3" t="s">
        <v>121</v>
      </c>
      <c r="AA3">
        <v>4</v>
      </c>
      <c r="AB3">
        <v>10</v>
      </c>
      <c r="AC3" t="s">
        <v>122</v>
      </c>
      <c r="AE3">
        <v>2</v>
      </c>
    </row>
    <row r="4" spans="1:36" x14ac:dyDescent="0.35">
      <c r="C4" s="33"/>
    </row>
    <row r="5" spans="1:36" x14ac:dyDescent="0.35">
      <c r="C5" s="33"/>
    </row>
    <row r="6" spans="1:36" x14ac:dyDescent="0.35">
      <c r="C6" s="33"/>
    </row>
    <row r="7" spans="1:36" x14ac:dyDescent="0.35">
      <c r="C7" s="33"/>
    </row>
    <row r="8" spans="1:36" x14ac:dyDescent="0.35">
      <c r="C8" s="33"/>
    </row>
    <row r="9" spans="1:36" x14ac:dyDescent="0.35">
      <c r="C9" s="33"/>
    </row>
    <row r="10" spans="1:36" x14ac:dyDescent="0.35">
      <c r="C10" s="33"/>
    </row>
    <row r="11" spans="1:36" x14ac:dyDescent="0.35">
      <c r="C11" s="33"/>
    </row>
    <row r="12" spans="1:36" x14ac:dyDescent="0.35">
      <c r="C12" s="33"/>
    </row>
    <row r="13" spans="1:36" x14ac:dyDescent="0.35">
      <c r="C13" s="33"/>
    </row>
    <row r="14" spans="1:36" x14ac:dyDescent="0.35">
      <c r="C14" s="3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78"/>
  <sheetViews>
    <sheetView topLeftCell="B1" zoomScale="85" zoomScaleNormal="85" workbookViewId="0">
      <pane ySplit="1" topLeftCell="A2" activePane="bottomLeft" state="frozen"/>
      <selection activeCell="B1" sqref="B1"/>
      <selection pane="bottomLeft" activeCell="B73" sqref="B73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A2">
        <f>accessID!$B$6+1</f>
        <v>1</v>
      </c>
      <c r="B2">
        <f>dataset!$A$2</f>
        <v>1</v>
      </c>
      <c r="C2">
        <f>accessID!$B$4+1</f>
        <v>1</v>
      </c>
      <c r="D2">
        <f>accessID!$B$5+1</f>
        <v>1</v>
      </c>
      <c r="G2" t="s">
        <v>123</v>
      </c>
      <c r="K2">
        <v>9</v>
      </c>
      <c r="L2">
        <v>35</v>
      </c>
    </row>
    <row r="3" spans="1:13" x14ac:dyDescent="0.35">
      <c r="B3">
        <f>dataset!$A$2</f>
        <v>1</v>
      </c>
      <c r="C3">
        <f>accessID!$B$4+1</f>
        <v>1</v>
      </c>
      <c r="D3">
        <f>accessID!$B$5+1</f>
        <v>1</v>
      </c>
      <c r="G3" t="s">
        <v>124</v>
      </c>
      <c r="K3">
        <v>9</v>
      </c>
      <c r="L3">
        <v>34.200000000000003</v>
      </c>
    </row>
    <row r="4" spans="1:13" x14ac:dyDescent="0.35">
      <c r="B4">
        <f>dataset!$A$2</f>
        <v>1</v>
      </c>
      <c r="C4">
        <f>accessID!$B$4+1</f>
        <v>1</v>
      </c>
      <c r="D4">
        <f>accessID!$B$5+1</f>
        <v>1</v>
      </c>
      <c r="G4" t="s">
        <v>125</v>
      </c>
      <c r="K4">
        <v>9</v>
      </c>
      <c r="L4">
        <v>22.5</v>
      </c>
    </row>
    <row r="5" spans="1:13" x14ac:dyDescent="0.35">
      <c r="B5">
        <f>dataset!$A$2</f>
        <v>1</v>
      </c>
      <c r="C5">
        <f>accessID!$B$4+1</f>
        <v>1</v>
      </c>
      <c r="D5">
        <f>accessID!$B$5+1</f>
        <v>1</v>
      </c>
      <c r="G5" t="s">
        <v>126</v>
      </c>
      <c r="K5">
        <v>9</v>
      </c>
      <c r="L5">
        <v>18.3</v>
      </c>
    </row>
    <row r="6" spans="1:13" x14ac:dyDescent="0.35">
      <c r="B6">
        <f>dataset!$A$2</f>
        <v>1</v>
      </c>
      <c r="C6">
        <f>accessID!$B$4+1</f>
        <v>1</v>
      </c>
      <c r="D6">
        <f>accessID!$B$5+1</f>
        <v>1</v>
      </c>
      <c r="G6" t="s">
        <v>127</v>
      </c>
      <c r="K6">
        <v>9</v>
      </c>
      <c r="L6">
        <v>18.3</v>
      </c>
    </row>
    <row r="7" spans="1:13" x14ac:dyDescent="0.35">
      <c r="B7">
        <f>dataset!$A$2</f>
        <v>1</v>
      </c>
      <c r="C7">
        <f>accessID!$B$4+1</f>
        <v>1</v>
      </c>
      <c r="D7">
        <f>accessID!$B$5+1</f>
        <v>1</v>
      </c>
      <c r="G7" t="s">
        <v>128</v>
      </c>
      <c r="K7">
        <v>9</v>
      </c>
      <c r="L7">
        <v>16.7</v>
      </c>
    </row>
    <row r="8" spans="1:13" x14ac:dyDescent="0.35">
      <c r="B8">
        <f>dataset!$A$2</f>
        <v>1</v>
      </c>
      <c r="C8">
        <f>accessID!$B$4+1</f>
        <v>1</v>
      </c>
      <c r="D8">
        <f>accessID!$B$5+1</f>
        <v>1</v>
      </c>
      <c r="G8" t="s">
        <v>129</v>
      </c>
      <c r="K8">
        <v>9</v>
      </c>
      <c r="L8">
        <v>15</v>
      </c>
    </row>
    <row r="9" spans="1:13" x14ac:dyDescent="0.35">
      <c r="B9">
        <f>dataset!$A$2</f>
        <v>1</v>
      </c>
      <c r="C9">
        <f>accessID!$B$4+1</f>
        <v>1</v>
      </c>
      <c r="D9">
        <f>accessID!$B$5+1</f>
        <v>1</v>
      </c>
      <c r="G9" t="s">
        <v>130</v>
      </c>
      <c r="K9">
        <v>9</v>
      </c>
      <c r="L9">
        <v>12.5</v>
      </c>
    </row>
    <row r="10" spans="1:13" x14ac:dyDescent="0.35">
      <c r="B10">
        <f>dataset!$A$2</f>
        <v>1</v>
      </c>
      <c r="C10">
        <f>accessID!$B$4+1</f>
        <v>1</v>
      </c>
      <c r="D10">
        <f>accessID!$B$5+1</f>
        <v>1</v>
      </c>
      <c r="G10" t="s">
        <v>131</v>
      </c>
      <c r="K10">
        <v>9</v>
      </c>
      <c r="L10">
        <v>11.7</v>
      </c>
    </row>
    <row r="11" spans="1:13" x14ac:dyDescent="0.35">
      <c r="B11">
        <f>dataset!$A$2</f>
        <v>1</v>
      </c>
      <c r="C11">
        <f>accessID!$B$4+1</f>
        <v>1</v>
      </c>
      <c r="D11">
        <f>accessID!$B$5+1</f>
        <v>1</v>
      </c>
      <c r="G11" t="s">
        <v>132</v>
      </c>
      <c r="K11">
        <v>9</v>
      </c>
      <c r="L11">
        <v>11.7</v>
      </c>
    </row>
    <row r="12" spans="1:13" x14ac:dyDescent="0.35">
      <c r="B12">
        <f>dataset!$A$2</f>
        <v>1</v>
      </c>
      <c r="C12">
        <f>accessID!$B$4+1</f>
        <v>1</v>
      </c>
      <c r="D12">
        <f>accessID!$B$5+1</f>
        <v>1</v>
      </c>
      <c r="G12" t="s">
        <v>133</v>
      </c>
      <c r="K12">
        <v>9</v>
      </c>
      <c r="L12">
        <v>8.3000000000000007</v>
      </c>
    </row>
    <row r="13" spans="1:13" x14ac:dyDescent="0.35">
      <c r="B13">
        <f>dataset!$A$2</f>
        <v>1</v>
      </c>
      <c r="C13">
        <f>accessID!$B$4+1</f>
        <v>1</v>
      </c>
      <c r="D13">
        <f>accessID!$B$5+1</f>
        <v>1</v>
      </c>
      <c r="G13" t="s">
        <v>134</v>
      </c>
      <c r="K13">
        <v>9</v>
      </c>
      <c r="L13">
        <v>6.7</v>
      </c>
    </row>
    <row r="14" spans="1:13" x14ac:dyDescent="0.35">
      <c r="B14">
        <f>dataset!$A$2</f>
        <v>1</v>
      </c>
      <c r="C14">
        <f>accessID!$B$4+1</f>
        <v>1</v>
      </c>
      <c r="D14">
        <f>accessID!$B$5+1</f>
        <v>1</v>
      </c>
      <c r="G14" t="s">
        <v>135</v>
      </c>
      <c r="K14">
        <v>9</v>
      </c>
      <c r="L14">
        <v>5.8</v>
      </c>
    </row>
    <row r="15" spans="1:13" x14ac:dyDescent="0.35">
      <c r="B15">
        <f>dataset!$A$2</f>
        <v>1</v>
      </c>
      <c r="C15">
        <f>accessID!$B$4+1</f>
        <v>1</v>
      </c>
      <c r="D15">
        <f>accessID!$B$5+1</f>
        <v>1</v>
      </c>
      <c r="G15" t="s">
        <v>136</v>
      </c>
      <c r="K15">
        <v>9</v>
      </c>
      <c r="L15">
        <v>5</v>
      </c>
    </row>
    <row r="16" spans="1:13" x14ac:dyDescent="0.35">
      <c r="B16">
        <f>dataset!$A$2</f>
        <v>1</v>
      </c>
      <c r="C16">
        <f>accessID!$B$4+1</f>
        <v>1</v>
      </c>
      <c r="D16">
        <f>accessID!$B$5+1</f>
        <v>1</v>
      </c>
      <c r="G16" t="s">
        <v>137</v>
      </c>
      <c r="K16">
        <v>9</v>
      </c>
      <c r="L16">
        <v>5</v>
      </c>
    </row>
    <row r="17" spans="2:12" x14ac:dyDescent="0.35">
      <c r="B17">
        <f>dataset!$A$2</f>
        <v>1</v>
      </c>
      <c r="C17">
        <f>accessID!$B$4+1</f>
        <v>1</v>
      </c>
      <c r="D17">
        <f>accessID!$B$5+1</f>
        <v>1</v>
      </c>
      <c r="G17" t="s">
        <v>138</v>
      </c>
      <c r="K17">
        <v>9</v>
      </c>
      <c r="L17">
        <v>5</v>
      </c>
    </row>
    <row r="18" spans="2:12" x14ac:dyDescent="0.35">
      <c r="B18">
        <f>dataset!$A$2</f>
        <v>1</v>
      </c>
      <c r="C18">
        <f>accessID!$B$4+1</f>
        <v>1</v>
      </c>
      <c r="D18">
        <f>accessID!$B$5+1</f>
        <v>1</v>
      </c>
      <c r="G18" t="s">
        <v>139</v>
      </c>
      <c r="K18">
        <v>9</v>
      </c>
      <c r="L18">
        <v>4.2</v>
      </c>
    </row>
    <row r="19" spans="2:12" x14ac:dyDescent="0.35">
      <c r="B19">
        <f>dataset!$A$2</f>
        <v>1</v>
      </c>
      <c r="C19">
        <f>accessID!$B$4+1</f>
        <v>1</v>
      </c>
      <c r="D19">
        <f>accessID!$B$5+1</f>
        <v>1</v>
      </c>
      <c r="G19" t="s">
        <v>140</v>
      </c>
      <c r="K19">
        <v>9</v>
      </c>
      <c r="L19">
        <v>4.2</v>
      </c>
    </row>
    <row r="20" spans="2:12" x14ac:dyDescent="0.35">
      <c r="B20">
        <f>dataset!$A$2</f>
        <v>1</v>
      </c>
      <c r="C20">
        <f>accessID!$B$4+1</f>
        <v>1</v>
      </c>
      <c r="D20">
        <f>accessID!$B$5+1</f>
        <v>1</v>
      </c>
      <c r="G20" t="s">
        <v>141</v>
      </c>
      <c r="K20">
        <v>9</v>
      </c>
      <c r="L20">
        <v>4.2</v>
      </c>
    </row>
    <row r="21" spans="2:12" x14ac:dyDescent="0.35">
      <c r="B21">
        <f>dataset!$A$2</f>
        <v>1</v>
      </c>
      <c r="C21">
        <f>accessID!$B$4+1</f>
        <v>1</v>
      </c>
      <c r="D21">
        <f>accessID!$B$5+1</f>
        <v>1</v>
      </c>
      <c r="G21" t="s">
        <v>142</v>
      </c>
      <c r="K21">
        <v>9</v>
      </c>
      <c r="L21">
        <v>4.2</v>
      </c>
    </row>
    <row r="22" spans="2:12" x14ac:dyDescent="0.35">
      <c r="B22">
        <f>dataset!$A$2</f>
        <v>1</v>
      </c>
      <c r="C22">
        <f>accessID!$B$4+1</f>
        <v>1</v>
      </c>
      <c r="D22">
        <f>accessID!$B$5+1</f>
        <v>1</v>
      </c>
      <c r="G22" t="s">
        <v>143</v>
      </c>
      <c r="K22">
        <v>9</v>
      </c>
      <c r="L22">
        <v>2.5</v>
      </c>
    </row>
    <row r="23" spans="2:12" x14ac:dyDescent="0.35">
      <c r="B23">
        <f>dataset!$A$2</f>
        <v>1</v>
      </c>
      <c r="C23">
        <f>accessID!$B$4+1</f>
        <v>1</v>
      </c>
      <c r="D23">
        <f>accessID!$B$5+1</f>
        <v>1</v>
      </c>
      <c r="G23" t="s">
        <v>144</v>
      </c>
      <c r="K23">
        <v>9</v>
      </c>
      <c r="L23">
        <v>2.5</v>
      </c>
    </row>
    <row r="24" spans="2:12" x14ac:dyDescent="0.35">
      <c r="B24">
        <f>dataset!$A$2</f>
        <v>1</v>
      </c>
      <c r="C24">
        <f>accessID!$B$4+1</f>
        <v>1</v>
      </c>
      <c r="D24">
        <f>accessID!$B$5+1</f>
        <v>1</v>
      </c>
      <c r="G24" t="s">
        <v>145</v>
      </c>
      <c r="K24">
        <v>9</v>
      </c>
      <c r="L24">
        <v>2.5</v>
      </c>
    </row>
    <row r="25" spans="2:12" x14ac:dyDescent="0.35">
      <c r="B25">
        <f>dataset!$A$2</f>
        <v>1</v>
      </c>
      <c r="C25">
        <f>accessID!$B$4+1</f>
        <v>1</v>
      </c>
      <c r="D25">
        <f>accessID!$B$5+1</f>
        <v>1</v>
      </c>
      <c r="G25" t="s">
        <v>146</v>
      </c>
      <c r="K25">
        <v>9</v>
      </c>
      <c r="L25">
        <v>2.5</v>
      </c>
    </row>
    <row r="26" spans="2:12" x14ac:dyDescent="0.35">
      <c r="B26">
        <f>dataset!$A$2</f>
        <v>1</v>
      </c>
      <c r="C26">
        <f>accessID!$B$4+1</f>
        <v>1</v>
      </c>
      <c r="D26">
        <f>accessID!$B$5+1</f>
        <v>1</v>
      </c>
      <c r="G26" t="s">
        <v>147</v>
      </c>
      <c r="K26">
        <v>9</v>
      </c>
      <c r="L26">
        <v>2.5</v>
      </c>
    </row>
    <row r="27" spans="2:12" x14ac:dyDescent="0.35">
      <c r="B27">
        <f>dataset!$A$2</f>
        <v>1</v>
      </c>
      <c r="C27">
        <f>accessID!$B$4+1</f>
        <v>1</v>
      </c>
      <c r="D27">
        <f>accessID!$B$5+1</f>
        <v>1</v>
      </c>
      <c r="G27" t="s">
        <v>148</v>
      </c>
      <c r="K27">
        <v>9</v>
      </c>
      <c r="L27">
        <v>1.7</v>
      </c>
    </row>
    <row r="28" spans="2:12" x14ac:dyDescent="0.35">
      <c r="B28">
        <f>dataset!$A$2</f>
        <v>1</v>
      </c>
      <c r="C28">
        <f>accessID!$B$4+1</f>
        <v>1</v>
      </c>
      <c r="D28">
        <f>accessID!$B$5+1</f>
        <v>1</v>
      </c>
      <c r="G28" t="s">
        <v>149</v>
      </c>
      <c r="K28">
        <v>9</v>
      </c>
      <c r="L28">
        <v>1.7</v>
      </c>
    </row>
    <row r="29" spans="2:12" x14ac:dyDescent="0.35">
      <c r="B29">
        <f>dataset!$A$2</f>
        <v>1</v>
      </c>
      <c r="C29">
        <f>accessID!$B$4+1</f>
        <v>1</v>
      </c>
      <c r="D29">
        <f>accessID!$B$5+1</f>
        <v>1</v>
      </c>
      <c r="G29" t="s">
        <v>150</v>
      </c>
      <c r="K29">
        <v>9</v>
      </c>
      <c r="L29">
        <v>1.7</v>
      </c>
    </row>
    <row r="30" spans="2:12" x14ac:dyDescent="0.35">
      <c r="B30">
        <f>dataset!$A$2</f>
        <v>1</v>
      </c>
      <c r="C30">
        <f>accessID!$B$4+1</f>
        <v>1</v>
      </c>
      <c r="D30">
        <f>accessID!$B$5+1</f>
        <v>1</v>
      </c>
      <c r="G30" t="s">
        <v>151</v>
      </c>
      <c r="K30">
        <v>9</v>
      </c>
      <c r="L30">
        <v>1.7</v>
      </c>
    </row>
    <row r="31" spans="2:12" x14ac:dyDescent="0.35">
      <c r="B31">
        <f>dataset!$A$2</f>
        <v>1</v>
      </c>
      <c r="C31">
        <f>accessID!$B$4+1</f>
        <v>1</v>
      </c>
      <c r="D31">
        <f>accessID!$B$5+1</f>
        <v>1</v>
      </c>
      <c r="G31" t="s">
        <v>152</v>
      </c>
      <c r="K31">
        <v>9</v>
      </c>
      <c r="L31">
        <v>0.8</v>
      </c>
    </row>
    <row r="32" spans="2:12" x14ac:dyDescent="0.35">
      <c r="B32">
        <f>dataset!$A$2</f>
        <v>1</v>
      </c>
      <c r="C32">
        <f>accessID!$B$4+1</f>
        <v>1</v>
      </c>
      <c r="D32">
        <f>accessID!$B$5+1</f>
        <v>1</v>
      </c>
      <c r="G32" t="s">
        <v>153</v>
      </c>
      <c r="K32">
        <v>9</v>
      </c>
      <c r="L32">
        <v>0.8</v>
      </c>
    </row>
    <row r="33" spans="2:12" x14ac:dyDescent="0.35">
      <c r="B33">
        <f>dataset!$A$2</f>
        <v>1</v>
      </c>
      <c r="C33">
        <f>accessID!$B$4+1</f>
        <v>1</v>
      </c>
      <c r="D33">
        <f>accessID!$B$5+1</f>
        <v>1</v>
      </c>
      <c r="G33" t="s">
        <v>154</v>
      </c>
      <c r="K33">
        <v>9</v>
      </c>
      <c r="L33">
        <v>0.8</v>
      </c>
    </row>
    <row r="34" spans="2:12" x14ac:dyDescent="0.35">
      <c r="B34">
        <f>dataset!$A$2</f>
        <v>1</v>
      </c>
      <c r="C34">
        <f>accessID!$B$4+1</f>
        <v>1</v>
      </c>
      <c r="D34">
        <f>accessID!$B$5+1</f>
        <v>1</v>
      </c>
      <c r="G34" t="s">
        <v>155</v>
      </c>
      <c r="K34">
        <v>9</v>
      </c>
      <c r="L34">
        <v>0.8</v>
      </c>
    </row>
    <row r="35" spans="2:12" x14ac:dyDescent="0.35">
      <c r="B35">
        <f>dataset!$A$2</f>
        <v>1</v>
      </c>
      <c r="C35">
        <f>accessID!$B$4+1</f>
        <v>1</v>
      </c>
      <c r="D35">
        <f>accessID!$B$5+1</f>
        <v>1</v>
      </c>
      <c r="G35" t="s">
        <v>156</v>
      </c>
      <c r="K35">
        <v>9</v>
      </c>
      <c r="L35">
        <v>0.8</v>
      </c>
    </row>
    <row r="36" spans="2:12" x14ac:dyDescent="0.35">
      <c r="B36">
        <f>dataset!$A$2</f>
        <v>1</v>
      </c>
      <c r="C36">
        <f>accessID!$B$4+1</f>
        <v>1</v>
      </c>
      <c r="D36">
        <f>accessID!$B$5+1</f>
        <v>1</v>
      </c>
      <c r="G36" t="s">
        <v>157</v>
      </c>
      <c r="K36">
        <v>9</v>
      </c>
      <c r="L36">
        <v>0.8</v>
      </c>
    </row>
    <row r="37" spans="2:12" x14ac:dyDescent="0.35">
      <c r="B37">
        <f>dataset!$A$2</f>
        <v>1</v>
      </c>
      <c r="C37">
        <f>accessID!$B$4+1</f>
        <v>1</v>
      </c>
      <c r="D37">
        <f>accessID!$B$5+1</f>
        <v>1</v>
      </c>
      <c r="G37" t="s">
        <v>158</v>
      </c>
      <c r="K37">
        <v>9</v>
      </c>
      <c r="L37">
        <v>0.8</v>
      </c>
    </row>
    <row r="38" spans="2:12" x14ac:dyDescent="0.35">
      <c r="B38">
        <f>dataset!$A$2</f>
        <v>1</v>
      </c>
      <c r="C38">
        <f>accessID!$B$4+2</f>
        <v>2</v>
      </c>
      <c r="D38">
        <f>accessID!$B$5+2</f>
        <v>2</v>
      </c>
      <c r="G38" t="s">
        <v>123</v>
      </c>
      <c r="K38">
        <v>9</v>
      </c>
      <c r="L38">
        <v>10.7</v>
      </c>
    </row>
    <row r="39" spans="2:12" x14ac:dyDescent="0.35">
      <c r="B39">
        <f>dataset!$A$2</f>
        <v>1</v>
      </c>
      <c r="C39">
        <f>accessID!$B$4+2</f>
        <v>2</v>
      </c>
      <c r="D39">
        <f>accessID!$B$5+2</f>
        <v>2</v>
      </c>
      <c r="G39" t="s">
        <v>124</v>
      </c>
      <c r="K39">
        <v>9</v>
      </c>
      <c r="L39">
        <v>10.7</v>
      </c>
    </row>
    <row r="40" spans="2:12" x14ac:dyDescent="0.35">
      <c r="B40">
        <f>dataset!$A$2</f>
        <v>1</v>
      </c>
      <c r="C40">
        <f>accessID!$B$4+2</f>
        <v>2</v>
      </c>
      <c r="D40">
        <f>accessID!$B$5+2</f>
        <v>2</v>
      </c>
      <c r="G40" t="s">
        <v>125</v>
      </c>
      <c r="K40">
        <v>9</v>
      </c>
      <c r="L40">
        <v>6.9</v>
      </c>
    </row>
    <row r="41" spans="2:12" x14ac:dyDescent="0.35">
      <c r="B41">
        <f>dataset!$A$2</f>
        <v>1</v>
      </c>
      <c r="C41">
        <f>accessID!$B$4+2</f>
        <v>2</v>
      </c>
      <c r="D41">
        <f>accessID!$B$5+2</f>
        <v>2</v>
      </c>
      <c r="G41" t="s">
        <v>128</v>
      </c>
      <c r="K41">
        <v>9</v>
      </c>
      <c r="L41">
        <v>6.2</v>
      </c>
    </row>
    <row r="42" spans="2:12" x14ac:dyDescent="0.35">
      <c r="B42">
        <f>dataset!$A$2</f>
        <v>1</v>
      </c>
      <c r="C42">
        <f>accessID!$B$4+2</f>
        <v>2</v>
      </c>
      <c r="D42">
        <f>accessID!$B$5+2</f>
        <v>2</v>
      </c>
      <c r="G42" t="s">
        <v>132</v>
      </c>
      <c r="K42">
        <v>9</v>
      </c>
      <c r="L42">
        <v>5.2</v>
      </c>
    </row>
    <row r="43" spans="2:12" x14ac:dyDescent="0.35">
      <c r="B43">
        <f>dataset!$A$2</f>
        <v>1</v>
      </c>
      <c r="C43">
        <f>accessID!$B$4+2</f>
        <v>2</v>
      </c>
      <c r="D43">
        <f>accessID!$B$5+2</f>
        <v>2</v>
      </c>
      <c r="G43" t="s">
        <v>129</v>
      </c>
      <c r="K43">
        <v>9</v>
      </c>
      <c r="L43">
        <v>3.8</v>
      </c>
    </row>
    <row r="44" spans="2:12" x14ac:dyDescent="0.35">
      <c r="B44">
        <f>dataset!$A$2</f>
        <v>1</v>
      </c>
      <c r="C44">
        <f>accessID!$B$4+2</f>
        <v>2</v>
      </c>
      <c r="D44">
        <f>accessID!$B$5+2</f>
        <v>2</v>
      </c>
      <c r="G44" t="s">
        <v>159</v>
      </c>
      <c r="K44">
        <v>9</v>
      </c>
      <c r="L44">
        <v>3.5</v>
      </c>
    </row>
    <row r="45" spans="2:12" x14ac:dyDescent="0.35">
      <c r="B45">
        <f>dataset!$A$2</f>
        <v>1</v>
      </c>
      <c r="C45">
        <f>accessID!$B$4+2</f>
        <v>2</v>
      </c>
      <c r="D45">
        <f>accessID!$B$5+2</f>
        <v>2</v>
      </c>
      <c r="G45" t="s">
        <v>126</v>
      </c>
      <c r="K45">
        <v>9</v>
      </c>
      <c r="L45">
        <v>3.1</v>
      </c>
    </row>
    <row r="46" spans="2:12" x14ac:dyDescent="0.35">
      <c r="B46">
        <f>dataset!$A$2</f>
        <v>1</v>
      </c>
      <c r="C46">
        <f>accessID!$B$4+2</f>
        <v>2</v>
      </c>
      <c r="D46">
        <f>accessID!$B$5+2</f>
        <v>2</v>
      </c>
      <c r="G46" t="s">
        <v>133</v>
      </c>
      <c r="K46">
        <v>9</v>
      </c>
      <c r="L46">
        <v>2.8</v>
      </c>
    </row>
    <row r="47" spans="2:12" x14ac:dyDescent="0.35">
      <c r="B47">
        <f>dataset!$A$2</f>
        <v>1</v>
      </c>
      <c r="C47">
        <f>accessID!$B$4+2</f>
        <v>2</v>
      </c>
      <c r="D47">
        <f>accessID!$B$5+2</f>
        <v>2</v>
      </c>
      <c r="G47" t="s">
        <v>147</v>
      </c>
      <c r="K47">
        <v>9</v>
      </c>
      <c r="L47">
        <v>2.8</v>
      </c>
    </row>
    <row r="48" spans="2:12" x14ac:dyDescent="0.35">
      <c r="B48">
        <f>dataset!$A$2</f>
        <v>1</v>
      </c>
      <c r="C48">
        <f>accessID!$B$4+2</f>
        <v>2</v>
      </c>
      <c r="D48">
        <f>accessID!$B$5+2</f>
        <v>2</v>
      </c>
      <c r="G48" t="s">
        <v>134</v>
      </c>
      <c r="K48">
        <v>9</v>
      </c>
      <c r="L48">
        <v>2.8</v>
      </c>
    </row>
    <row r="49" spans="2:12" x14ac:dyDescent="0.35">
      <c r="B49">
        <f>dataset!$A$2</f>
        <v>1</v>
      </c>
      <c r="C49">
        <f>accessID!$B$4+2</f>
        <v>2</v>
      </c>
      <c r="D49">
        <f>accessID!$B$5+2</f>
        <v>2</v>
      </c>
      <c r="G49" t="s">
        <v>158</v>
      </c>
      <c r="K49">
        <v>9</v>
      </c>
      <c r="L49">
        <v>2.8</v>
      </c>
    </row>
    <row r="50" spans="2:12" x14ac:dyDescent="0.35">
      <c r="B50">
        <f>dataset!$A$2</f>
        <v>1</v>
      </c>
      <c r="C50">
        <f>accessID!$B$4+2</f>
        <v>2</v>
      </c>
      <c r="D50">
        <f>accessID!$B$5+2</f>
        <v>2</v>
      </c>
      <c r="G50" t="s">
        <v>130</v>
      </c>
      <c r="K50">
        <v>9</v>
      </c>
      <c r="L50">
        <v>1.7</v>
      </c>
    </row>
    <row r="51" spans="2:12" x14ac:dyDescent="0.35">
      <c r="B51">
        <f>dataset!$A$2</f>
        <v>1</v>
      </c>
      <c r="C51">
        <f>accessID!$B$4+2</f>
        <v>2</v>
      </c>
      <c r="D51">
        <f>accessID!$B$5+2</f>
        <v>2</v>
      </c>
      <c r="G51" t="s">
        <v>135</v>
      </c>
      <c r="K51">
        <v>9</v>
      </c>
      <c r="L51">
        <v>1.7</v>
      </c>
    </row>
    <row r="52" spans="2:12" x14ac:dyDescent="0.35">
      <c r="B52">
        <f>dataset!$A$2</f>
        <v>1</v>
      </c>
      <c r="C52">
        <f>accessID!$B$4+2</f>
        <v>2</v>
      </c>
      <c r="D52">
        <f>accessID!$B$5+2</f>
        <v>2</v>
      </c>
      <c r="G52" t="s">
        <v>127</v>
      </c>
      <c r="K52">
        <v>9</v>
      </c>
      <c r="L52">
        <v>1.7</v>
      </c>
    </row>
    <row r="53" spans="2:12" x14ac:dyDescent="0.35">
      <c r="B53">
        <f>dataset!$A$2</f>
        <v>1</v>
      </c>
      <c r="C53">
        <f>accessID!$B$4+2</f>
        <v>2</v>
      </c>
      <c r="D53">
        <f>accessID!$B$5+2</f>
        <v>2</v>
      </c>
      <c r="G53" t="s">
        <v>155</v>
      </c>
      <c r="K53">
        <v>9</v>
      </c>
      <c r="L53">
        <v>1.4</v>
      </c>
    </row>
    <row r="54" spans="2:12" x14ac:dyDescent="0.35">
      <c r="B54">
        <f>dataset!$A$2</f>
        <v>1</v>
      </c>
      <c r="C54">
        <f>accessID!$B$4+2</f>
        <v>2</v>
      </c>
      <c r="D54">
        <f>accessID!$B$5+2</f>
        <v>2</v>
      </c>
      <c r="G54" t="s">
        <v>136</v>
      </c>
      <c r="K54">
        <v>9</v>
      </c>
      <c r="L54">
        <v>1.4</v>
      </c>
    </row>
    <row r="55" spans="2:12" x14ac:dyDescent="0.35">
      <c r="B55">
        <f>dataset!$A$2</f>
        <v>1</v>
      </c>
      <c r="C55">
        <f>accessID!$B$4+2</f>
        <v>2</v>
      </c>
      <c r="D55">
        <f>accessID!$B$5+2</f>
        <v>2</v>
      </c>
      <c r="G55" t="s">
        <v>131</v>
      </c>
      <c r="K55">
        <v>9</v>
      </c>
      <c r="L55">
        <v>1</v>
      </c>
    </row>
    <row r="56" spans="2:12" x14ac:dyDescent="0.35">
      <c r="B56">
        <f>dataset!$A$2</f>
        <v>1</v>
      </c>
      <c r="C56">
        <f>accessID!$B$4+2</f>
        <v>2</v>
      </c>
      <c r="D56">
        <f>accessID!$B$5+2</f>
        <v>2</v>
      </c>
      <c r="G56" t="s">
        <v>150</v>
      </c>
      <c r="K56">
        <v>9</v>
      </c>
      <c r="L56">
        <v>1</v>
      </c>
    </row>
    <row r="57" spans="2:12" x14ac:dyDescent="0.35">
      <c r="B57">
        <f>dataset!$A$2</f>
        <v>1</v>
      </c>
      <c r="C57">
        <f>accessID!$B$4+2</f>
        <v>2</v>
      </c>
      <c r="D57">
        <f>accessID!$B$5+2</f>
        <v>2</v>
      </c>
      <c r="G57" t="s">
        <v>160</v>
      </c>
      <c r="K57">
        <v>9</v>
      </c>
      <c r="L57">
        <v>1</v>
      </c>
    </row>
    <row r="58" spans="2:12" x14ac:dyDescent="0.35">
      <c r="B58">
        <f>dataset!$A$2</f>
        <v>1</v>
      </c>
      <c r="C58">
        <f>accessID!$B$4+2</f>
        <v>2</v>
      </c>
      <c r="D58">
        <f>accessID!$B$5+2</f>
        <v>2</v>
      </c>
      <c r="G58" t="s">
        <v>148</v>
      </c>
      <c r="K58">
        <v>9</v>
      </c>
      <c r="L58">
        <v>1</v>
      </c>
    </row>
    <row r="59" spans="2:12" x14ac:dyDescent="0.35">
      <c r="B59">
        <f>dataset!$A$2</f>
        <v>1</v>
      </c>
      <c r="C59">
        <f>accessID!$B$4+2</f>
        <v>2</v>
      </c>
      <c r="D59">
        <f>accessID!$B$5+2</f>
        <v>2</v>
      </c>
      <c r="G59" t="s">
        <v>161</v>
      </c>
      <c r="K59">
        <v>9</v>
      </c>
      <c r="L59">
        <v>1</v>
      </c>
    </row>
    <row r="60" spans="2:12" x14ac:dyDescent="0.35">
      <c r="B60">
        <f>dataset!$A$2</f>
        <v>1</v>
      </c>
      <c r="C60">
        <f>accessID!$B$4+2</f>
        <v>2</v>
      </c>
      <c r="D60">
        <f>accessID!$B$5+2</f>
        <v>2</v>
      </c>
      <c r="G60" t="s">
        <v>144</v>
      </c>
      <c r="K60">
        <v>9</v>
      </c>
      <c r="L60">
        <v>1</v>
      </c>
    </row>
    <row r="61" spans="2:12" x14ac:dyDescent="0.35">
      <c r="B61">
        <f>dataset!$A$2</f>
        <v>1</v>
      </c>
      <c r="C61">
        <f>accessID!$B$4+2</f>
        <v>2</v>
      </c>
      <c r="D61">
        <f>accessID!$B$5+2</f>
        <v>2</v>
      </c>
      <c r="G61" t="s">
        <v>162</v>
      </c>
      <c r="K61">
        <v>9</v>
      </c>
      <c r="L61">
        <v>0.7</v>
      </c>
    </row>
    <row r="62" spans="2:12" x14ac:dyDescent="0.35">
      <c r="B62">
        <f>dataset!$A$2</f>
        <v>1</v>
      </c>
      <c r="C62">
        <f>accessID!$B$4+2</f>
        <v>2</v>
      </c>
      <c r="D62">
        <f>accessID!$B$5+2</f>
        <v>2</v>
      </c>
      <c r="G62" t="s">
        <v>163</v>
      </c>
      <c r="K62">
        <v>9</v>
      </c>
      <c r="L62">
        <v>0.7</v>
      </c>
    </row>
    <row r="63" spans="2:12" x14ac:dyDescent="0.35">
      <c r="B63">
        <f>dataset!$A$2</f>
        <v>1</v>
      </c>
      <c r="C63">
        <f>accessID!$B$4+2</f>
        <v>2</v>
      </c>
      <c r="D63">
        <f>accessID!$B$5+2</f>
        <v>2</v>
      </c>
      <c r="G63" t="s">
        <v>138</v>
      </c>
      <c r="K63">
        <v>9</v>
      </c>
      <c r="L63">
        <v>0.7</v>
      </c>
    </row>
    <row r="64" spans="2:12" x14ac:dyDescent="0.35">
      <c r="B64">
        <f>dataset!$A$2</f>
        <v>1</v>
      </c>
      <c r="C64">
        <f>accessID!$B$4+2</f>
        <v>2</v>
      </c>
      <c r="D64">
        <f>accessID!$B$5+2</f>
        <v>2</v>
      </c>
      <c r="G64" t="s">
        <v>164</v>
      </c>
      <c r="K64">
        <v>9</v>
      </c>
      <c r="L64">
        <v>0.3</v>
      </c>
    </row>
    <row r="65" spans="2:12" x14ac:dyDescent="0.35">
      <c r="B65">
        <f>dataset!$A$2</f>
        <v>1</v>
      </c>
      <c r="C65">
        <f>accessID!$B$4+2</f>
        <v>2</v>
      </c>
      <c r="D65">
        <f>accessID!$B$5+2</f>
        <v>2</v>
      </c>
      <c r="G65" t="s">
        <v>156</v>
      </c>
      <c r="K65">
        <v>9</v>
      </c>
      <c r="L65">
        <v>0.3</v>
      </c>
    </row>
    <row r="66" spans="2:12" x14ac:dyDescent="0.35">
      <c r="B66">
        <f>dataset!$A$2</f>
        <v>1</v>
      </c>
      <c r="C66">
        <f>accessID!$B$4+2</f>
        <v>2</v>
      </c>
      <c r="D66">
        <f>accessID!$B$5+2</f>
        <v>2</v>
      </c>
      <c r="G66" t="s">
        <v>139</v>
      </c>
      <c r="K66">
        <v>9</v>
      </c>
      <c r="L66">
        <v>0.3</v>
      </c>
    </row>
    <row r="67" spans="2:12" x14ac:dyDescent="0.35">
      <c r="B67">
        <f>dataset!$A$2</f>
        <v>1</v>
      </c>
      <c r="C67">
        <f>accessID!$B$4+2</f>
        <v>2</v>
      </c>
      <c r="D67">
        <f>accessID!$B$5+2</f>
        <v>2</v>
      </c>
      <c r="G67" t="s">
        <v>145</v>
      </c>
      <c r="K67">
        <v>9</v>
      </c>
      <c r="L67">
        <v>0.3</v>
      </c>
    </row>
    <row r="68" spans="2:12" x14ac:dyDescent="0.35">
      <c r="B68">
        <f>dataset!$A$2</f>
        <v>1</v>
      </c>
      <c r="C68">
        <f>accessID!$B$4+2</f>
        <v>2</v>
      </c>
      <c r="D68">
        <f>accessID!$B$5+2</f>
        <v>2</v>
      </c>
      <c r="G68" t="s">
        <v>165</v>
      </c>
      <c r="K68">
        <v>9</v>
      </c>
      <c r="L68">
        <v>0.3</v>
      </c>
    </row>
    <row r="69" spans="2:12" x14ac:dyDescent="0.35">
      <c r="B69">
        <f>dataset!$A$2</f>
        <v>1</v>
      </c>
      <c r="C69">
        <f>accessID!$B$4+2</f>
        <v>2</v>
      </c>
      <c r="D69">
        <f>accessID!$B$5+2</f>
        <v>2</v>
      </c>
      <c r="G69" t="s">
        <v>166</v>
      </c>
      <c r="K69">
        <v>9</v>
      </c>
      <c r="L69">
        <v>0.3</v>
      </c>
    </row>
    <row r="70" spans="2:12" x14ac:dyDescent="0.35">
      <c r="B70">
        <f>dataset!$A$2</f>
        <v>1</v>
      </c>
      <c r="C70">
        <f>accessID!$B$4+2</f>
        <v>2</v>
      </c>
      <c r="D70">
        <f>accessID!$B$5+2</f>
        <v>2</v>
      </c>
      <c r="G70" t="s">
        <v>167</v>
      </c>
      <c r="K70">
        <v>9</v>
      </c>
      <c r="L70">
        <v>0.3</v>
      </c>
    </row>
    <row r="71" spans="2:12" x14ac:dyDescent="0.35">
      <c r="B71">
        <f>dataset!$A$2</f>
        <v>1</v>
      </c>
      <c r="C71">
        <f>accessID!$B$4+2</f>
        <v>2</v>
      </c>
      <c r="D71">
        <f>accessID!$B$5+2</f>
        <v>2</v>
      </c>
      <c r="G71" t="s">
        <v>168</v>
      </c>
      <c r="K71">
        <v>9</v>
      </c>
      <c r="L71">
        <v>0.3</v>
      </c>
    </row>
    <row r="72" spans="2:12" x14ac:dyDescent="0.35">
      <c r="B72">
        <f>dataset!$A$2</f>
        <v>1</v>
      </c>
      <c r="C72">
        <f>accessID!$B$4+2</f>
        <v>2</v>
      </c>
      <c r="D72">
        <f>accessID!$B$5+2</f>
        <v>2</v>
      </c>
      <c r="G72" t="s">
        <v>143</v>
      </c>
      <c r="K72">
        <v>9</v>
      </c>
      <c r="L72">
        <v>0.3</v>
      </c>
    </row>
    <row r="73" spans="2:12" x14ac:dyDescent="0.35">
      <c r="B73">
        <f>dataset!$A$2</f>
        <v>1</v>
      </c>
      <c r="C73">
        <f>accessID!$B$4+2</f>
        <v>2</v>
      </c>
      <c r="D73">
        <f>accessID!$B$5+2</f>
        <v>2</v>
      </c>
      <c r="G73" t="s">
        <v>169</v>
      </c>
      <c r="K73">
        <v>9</v>
      </c>
      <c r="L73">
        <v>0.3</v>
      </c>
    </row>
    <row r="74" spans="2:12" x14ac:dyDescent="0.35">
      <c r="B74">
        <f>dataset!$A$2</f>
        <v>1</v>
      </c>
      <c r="C74">
        <f>accessID!$B$4+2</f>
        <v>2</v>
      </c>
      <c r="D74">
        <f>accessID!$B$5+2</f>
        <v>2</v>
      </c>
      <c r="G74" t="s">
        <v>146</v>
      </c>
      <c r="K74">
        <v>9</v>
      </c>
      <c r="L74">
        <v>0.3</v>
      </c>
    </row>
    <row r="75" spans="2:12" x14ac:dyDescent="0.35">
      <c r="B75">
        <f>dataset!$A$2</f>
        <v>1</v>
      </c>
      <c r="C75">
        <f>accessID!$B$4+2</f>
        <v>2</v>
      </c>
      <c r="D75">
        <f>accessID!$B$5+2</f>
        <v>2</v>
      </c>
      <c r="G75" t="s">
        <v>170</v>
      </c>
      <c r="K75">
        <v>9</v>
      </c>
      <c r="L75">
        <v>0.3</v>
      </c>
    </row>
    <row r="76" spans="2:12" x14ac:dyDescent="0.35">
      <c r="B76">
        <f>dataset!$A$2</f>
        <v>1</v>
      </c>
      <c r="C76">
        <f>accessID!$B$4+2</f>
        <v>2</v>
      </c>
      <c r="D76">
        <f>accessID!$B$5+2</f>
        <v>2</v>
      </c>
      <c r="G76" t="s">
        <v>171</v>
      </c>
      <c r="K76">
        <v>9</v>
      </c>
      <c r="L76">
        <v>0.3</v>
      </c>
    </row>
    <row r="77" spans="2:12" x14ac:dyDescent="0.35">
      <c r="B77">
        <f>dataset!$A$2</f>
        <v>1</v>
      </c>
      <c r="C77">
        <f>accessID!$B$4+2</f>
        <v>2</v>
      </c>
      <c r="D77">
        <f>accessID!$B$5+2</f>
        <v>2</v>
      </c>
      <c r="G77" t="s">
        <v>151</v>
      </c>
      <c r="K77">
        <v>9</v>
      </c>
      <c r="L77">
        <v>0.3</v>
      </c>
    </row>
    <row r="78" spans="2:12" x14ac:dyDescent="0.35">
      <c r="B78">
        <f>dataset!$A$2</f>
        <v>1</v>
      </c>
      <c r="C78">
        <f>accessID!$B$4+2</f>
        <v>2</v>
      </c>
      <c r="D78">
        <f>accessID!$B$5+2</f>
        <v>2</v>
      </c>
      <c r="G78" t="s">
        <v>142</v>
      </c>
      <c r="K78">
        <v>9</v>
      </c>
      <c r="L78">
        <v>0.3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1651E-3060-4CDB-954A-9AC036EB74DB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accessID</vt:lpstr>
      <vt:lpstr>dataset</vt:lpstr>
      <vt:lpstr>site</vt:lpstr>
      <vt:lpstr>event</vt:lpstr>
      <vt:lpstr>measurement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2022-06-22T13:13:13Z</dcterms:modified>
</cp:coreProperties>
</file>