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839DB533-C282-4419-9854-8DEE8771F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9" i="1"/>
  <c r="I13" i="1" s="1"/>
  <c r="B14" i="1"/>
  <c r="B13" i="1"/>
  <c r="B9" i="1"/>
  <c r="I19" i="1"/>
  <c r="B22" i="1"/>
  <c r="I14" i="1" l="1"/>
  <c r="I15" i="1"/>
  <c r="I17" i="1" s="1"/>
  <c r="B16" i="1"/>
  <c r="B17" i="1"/>
  <c r="B15" i="1"/>
  <c r="B18" i="1" l="1"/>
  <c r="B20" i="1" s="1"/>
  <c r="B23" i="1" s="1"/>
</calcChain>
</file>

<file path=xl/sharedStrings.xml><?xml version="1.0" encoding="utf-8"?>
<sst xmlns="http://schemas.openxmlformats.org/spreadsheetml/2006/main" count="43" uniqueCount="30">
  <si>
    <t>Количество просмотров</t>
  </si>
  <si>
    <t>Назавание конверсии</t>
  </si>
  <si>
    <t>View to Webinar</t>
  </si>
  <si>
    <t>V2W</t>
  </si>
  <si>
    <t>Сокрашение</t>
  </si>
  <si>
    <t>W2B</t>
  </si>
  <si>
    <t>View to Buy</t>
  </si>
  <si>
    <t>V2B</t>
  </si>
  <si>
    <t>Webinar to Buy</t>
  </si>
  <si>
    <t>Падение конверсии View to Webinar</t>
  </si>
  <si>
    <t>Падение конверсии Webinar to Buy</t>
  </si>
  <si>
    <t>V2W обычное</t>
  </si>
  <si>
    <t>V2W текущее</t>
  </si>
  <si>
    <t>W2B текущее</t>
  </si>
  <si>
    <t>W2B обычное</t>
  </si>
  <si>
    <t>Прибыль с покупки</t>
  </si>
  <si>
    <t>Недополучено прибыли</t>
  </si>
  <si>
    <t xml:space="preserve">Зарплата </t>
  </si>
  <si>
    <t>Кол-во рабочих дней в месяце</t>
  </si>
  <si>
    <t>Кол-во дней работы</t>
  </si>
  <si>
    <t>Затраты на исследование</t>
  </si>
  <si>
    <t>Прибыль от исследования</t>
  </si>
  <si>
    <t>Дельта</t>
  </si>
  <si>
    <t>Кол-во покупок обычное</t>
  </si>
  <si>
    <t>Кол-во покупок текущее</t>
  </si>
  <si>
    <t>Потеря</t>
  </si>
  <si>
    <t>Потеря купивших</t>
  </si>
  <si>
    <t>Кол-во вебинаров обычное</t>
  </si>
  <si>
    <t>Кол-во вебинаров текущее</t>
  </si>
  <si>
    <t>Кол-во покупок 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</si>
</sst>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Font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2" borderId="4" xfId="0" applyFill="1" applyBorder="1"/>
    <xf numFmtId="0" fontId="0" fillId="2" borderId="0" xfId="0" applyFill="1"/>
    <xf numFmtId="10" fontId="0" fillId="0" borderId="3" xfId="0" applyNumberFormat="1" applyBorder="1"/>
    <xf numFmtId="10" fontId="0" fillId="2" borderId="5" xfId="0" applyNumberFormat="1" applyFill="1" applyBorder="1"/>
    <xf numFmtId="10" fontId="0" fillId="0" borderId="0" xfId="0" applyNumberFormat="1"/>
    <xf numFmtId="10" fontId="0" fillId="2" borderId="0" xfId="0" applyNumberFormat="1" applyFill="1"/>
    <xf numFmtId="10" fontId="0" fillId="0" borderId="0" xfId="2" applyNumberFormat="1" applyFont="1"/>
    <xf numFmtId="10" fontId="0" fillId="2" borderId="0" xfId="2" applyNumberFormat="1" applyFont="1" applyFill="1"/>
    <xf numFmtId="10" fontId="0" fillId="0" borderId="3" xfId="2" applyNumberFormat="1" applyFont="1" applyBorder="1"/>
    <xf numFmtId="10" fontId="0" fillId="2" borderId="5" xfId="2" applyNumberFormat="1" applyFont="1" applyFill="1" applyBorder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4" borderId="6" xfId="0" applyFill="1" applyBorder="1"/>
    <xf numFmtId="164" fontId="0" fillId="4" borderId="7" xfId="1" applyFont="1" applyFill="1" applyBorder="1"/>
    <xf numFmtId="0" fontId="0" fillId="4" borderId="8" xfId="0" applyFill="1" applyBorder="1"/>
    <xf numFmtId="0" fontId="0" fillId="4" borderId="9" xfId="0" applyFill="1" applyBorder="1"/>
    <xf numFmtId="164" fontId="0" fillId="3" borderId="0" xfId="0" applyNumberFormat="1" applyFill="1"/>
    <xf numFmtId="0" fontId="0" fillId="0" borderId="0" xfId="0" applyFill="1" applyBorder="1"/>
    <xf numFmtId="10" fontId="0" fillId="0" borderId="0" xfId="0" applyNumberFormat="1" applyFill="1" applyBorder="1"/>
    <xf numFmtId="0" fontId="0" fillId="0" borderId="0" xfId="0" applyFill="1"/>
    <xf numFmtId="0" fontId="0" fillId="0" borderId="0" xfId="2" applyNumberFormat="1" applyFont="1"/>
    <xf numFmtId="0" fontId="0" fillId="0" borderId="0" xfId="2" applyNumberFormat="1" applyFont="1" applyFill="1"/>
    <xf numFmtId="167" fontId="0" fillId="0" borderId="0" xfId="2" applyNumberFormat="1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21" sqref="I21"/>
    </sheetView>
  </sheetViews>
  <sheetFormatPr defaultRowHeight="14.4" x14ac:dyDescent="0.3"/>
  <cols>
    <col min="1" max="1" width="35.33203125" bestFit="1" customWidth="1"/>
    <col min="2" max="2" width="14.6640625" bestFit="1" customWidth="1"/>
    <col min="8" max="8" width="34" bestFit="1" customWidth="1"/>
    <col min="9" max="9" width="14.6640625" bestFit="1" customWidth="1"/>
    <col min="12" max="12" width="13.33203125" bestFit="1" customWidth="1"/>
  </cols>
  <sheetData>
    <row r="1" spans="1:12" x14ac:dyDescent="0.3">
      <c r="A1" s="2" t="s">
        <v>1</v>
      </c>
      <c r="B1" s="2" t="s">
        <v>4</v>
      </c>
      <c r="K1" s="20" t="s">
        <v>17</v>
      </c>
      <c r="L1" s="21">
        <v>150000</v>
      </c>
    </row>
    <row r="2" spans="1:12" ht="15" thickBot="1" x14ac:dyDescent="0.35">
      <c r="A2" s="3" t="s">
        <v>2</v>
      </c>
      <c r="B2" s="3" t="s">
        <v>3</v>
      </c>
      <c r="K2" s="22" t="s">
        <v>18</v>
      </c>
      <c r="L2" s="23">
        <v>23</v>
      </c>
    </row>
    <row r="3" spans="1:12" x14ac:dyDescent="0.3">
      <c r="A3" s="3" t="s">
        <v>8</v>
      </c>
      <c r="B3" s="3" t="s">
        <v>5</v>
      </c>
    </row>
    <row r="4" spans="1:12" x14ac:dyDescent="0.3">
      <c r="A4" s="3" t="s">
        <v>6</v>
      </c>
      <c r="B4" s="3" t="s">
        <v>7</v>
      </c>
    </row>
    <row r="6" spans="1:12" x14ac:dyDescent="0.3">
      <c r="A6" t="s">
        <v>9</v>
      </c>
      <c r="H6" t="s">
        <v>10</v>
      </c>
    </row>
    <row r="7" spans="1:12" x14ac:dyDescent="0.3">
      <c r="A7" s="4" t="s">
        <v>11</v>
      </c>
      <c r="B7" s="7">
        <v>0.27</v>
      </c>
      <c r="H7" t="s">
        <v>11</v>
      </c>
      <c r="I7" s="11">
        <v>0.27</v>
      </c>
    </row>
    <row r="8" spans="1:12" x14ac:dyDescent="0.3">
      <c r="A8" s="5" t="s">
        <v>12</v>
      </c>
      <c r="B8" s="8">
        <v>0.23</v>
      </c>
      <c r="H8" s="6" t="s">
        <v>12</v>
      </c>
      <c r="I8" s="12">
        <v>0.23</v>
      </c>
    </row>
    <row r="9" spans="1:12" s="27" customFormat="1" x14ac:dyDescent="0.3">
      <c r="A9" s="25" t="s">
        <v>22</v>
      </c>
      <c r="B9" s="26">
        <f>B7-B8</f>
        <v>4.0000000000000008E-2</v>
      </c>
      <c r="H9" s="27" t="s">
        <v>28</v>
      </c>
      <c r="I9" s="29">
        <f>I8*I12</f>
        <v>230</v>
      </c>
    </row>
    <row r="10" spans="1:12" x14ac:dyDescent="0.3">
      <c r="A10" t="s">
        <v>14</v>
      </c>
      <c r="B10" s="9">
        <v>0.14000000000000001</v>
      </c>
      <c r="H10" s="4" t="s">
        <v>14</v>
      </c>
      <c r="I10" s="13">
        <v>0.14000000000000001</v>
      </c>
    </row>
    <row r="11" spans="1:12" x14ac:dyDescent="0.3">
      <c r="A11" s="6" t="s">
        <v>13</v>
      </c>
      <c r="B11" s="10">
        <v>0.12</v>
      </c>
      <c r="H11" s="5" t="s">
        <v>13</v>
      </c>
      <c r="I11" s="14">
        <v>0.12</v>
      </c>
    </row>
    <row r="12" spans="1:12" x14ac:dyDescent="0.3">
      <c r="A12" t="s">
        <v>0</v>
      </c>
      <c r="B12">
        <v>1000</v>
      </c>
      <c r="H12" t="s">
        <v>0</v>
      </c>
      <c r="I12">
        <v>1000</v>
      </c>
    </row>
    <row r="13" spans="1:12" x14ac:dyDescent="0.3">
      <c r="A13" t="s">
        <v>27</v>
      </c>
      <c r="B13" s="28">
        <f>B12*B7</f>
        <v>270</v>
      </c>
      <c r="H13" t="s">
        <v>29</v>
      </c>
      <c r="I13" s="30">
        <f>I10*I9</f>
        <v>32.200000000000003</v>
      </c>
    </row>
    <row r="14" spans="1:12" x14ac:dyDescent="0.3">
      <c r="A14" t="s">
        <v>28</v>
      </c>
      <c r="B14" s="28">
        <f>B12*B8</f>
        <v>230</v>
      </c>
      <c r="H14" t="s">
        <v>24</v>
      </c>
      <c r="I14" s="30">
        <f>I11*I9</f>
        <v>27.599999999999998</v>
      </c>
    </row>
    <row r="15" spans="1:12" x14ac:dyDescent="0.3">
      <c r="A15" t="s">
        <v>25</v>
      </c>
      <c r="B15" s="28">
        <f>B13-B14</f>
        <v>40</v>
      </c>
      <c r="H15" t="s">
        <v>26</v>
      </c>
      <c r="I15" s="28">
        <f>I13-I14</f>
        <v>4.600000000000005</v>
      </c>
    </row>
    <row r="16" spans="1:12" x14ac:dyDescent="0.3">
      <c r="A16" t="s">
        <v>23</v>
      </c>
      <c r="B16" s="28">
        <f>B11*B13</f>
        <v>32.4</v>
      </c>
      <c r="H16" t="s">
        <v>15</v>
      </c>
      <c r="I16" s="1">
        <v>45000</v>
      </c>
    </row>
    <row r="17" spans="1:9" ht="15" thickBot="1" x14ac:dyDescent="0.35">
      <c r="A17" t="s">
        <v>24</v>
      </c>
      <c r="B17" s="28">
        <f>B14*B11</f>
        <v>27.599999999999998</v>
      </c>
      <c r="H17" t="s">
        <v>16</v>
      </c>
      <c r="I17" s="1">
        <f>I16*I15</f>
        <v>207000.00000000023</v>
      </c>
    </row>
    <row r="18" spans="1:9" x14ac:dyDescent="0.3">
      <c r="A18" t="s">
        <v>26</v>
      </c>
      <c r="B18" s="28">
        <f>B16-B17</f>
        <v>4.8000000000000007</v>
      </c>
      <c r="H18" s="16" t="s">
        <v>19</v>
      </c>
      <c r="I18" s="17">
        <v>1</v>
      </c>
    </row>
    <row r="19" spans="1:9" ht="15" thickBot="1" x14ac:dyDescent="0.35">
      <c r="A19" t="s">
        <v>15</v>
      </c>
      <c r="B19" s="1">
        <v>45000</v>
      </c>
      <c r="H19" s="18" t="s">
        <v>20</v>
      </c>
      <c r="I19" s="19">
        <f>I18*(L1/L2)</f>
        <v>6521.739130434783</v>
      </c>
    </row>
    <row r="20" spans="1:9" ht="15" thickBot="1" x14ac:dyDescent="0.35">
      <c r="A20" t="s">
        <v>16</v>
      </c>
      <c r="B20" s="15">
        <f>B19*B18</f>
        <v>216000.00000000003</v>
      </c>
      <c r="H20" t="s">
        <v>21</v>
      </c>
      <c r="I20" s="15">
        <f>I17-I19</f>
        <v>200478.26086956545</v>
      </c>
    </row>
    <row r="21" spans="1:9" x14ac:dyDescent="0.3">
      <c r="A21" s="16" t="s">
        <v>19</v>
      </c>
      <c r="B21" s="17">
        <v>0.3</v>
      </c>
    </row>
    <row r="22" spans="1:9" ht="15" thickBot="1" x14ac:dyDescent="0.35">
      <c r="A22" s="18" t="s">
        <v>20</v>
      </c>
      <c r="B22" s="19">
        <f>B21*(L1/L2)</f>
        <v>1956.5217391304348</v>
      </c>
    </row>
    <row r="23" spans="1:9" x14ac:dyDescent="0.3">
      <c r="A23" t="s">
        <v>21</v>
      </c>
      <c r="B23" s="24">
        <f>B20-B22</f>
        <v>214043.4782608696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2023-02-01T19:35:29Z</dcterms:modified>
</cp:coreProperties>
</file>