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c56284dd6b489a/Рабочий стол/Учеба/"/>
    </mc:Choice>
  </mc:AlternateContent>
  <xr:revisionPtr revIDLastSave="0" documentId="8_{5CCD8B00-C153-46B8-8893-C7B30DE0A41D}" xr6:coauthVersionLast="47" xr6:coauthVersionMax="47" xr10:uidLastSave="{00000000-0000-0000-0000-000000000000}"/>
  <bookViews>
    <workbookView xWindow="-108" yWindow="-108" windowWidth="23256" windowHeight="12456" activeTab="2" xr2:uid="{8BAB8FE2-E89C-47DD-94A6-00347F9F3801}"/>
  </bookViews>
  <sheets>
    <sheet name="Задача 1" sheetId="1" r:id="rId1"/>
    <sheet name="Задача 2" sheetId="2" r:id="rId2"/>
    <sheet name="Задача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24" i="3"/>
  <c r="C23" i="3"/>
  <c r="C22" i="3"/>
  <c r="C21" i="3"/>
  <c r="C20" i="3"/>
  <c r="C15" i="2"/>
  <c r="C13" i="2"/>
  <c r="C12" i="2"/>
  <c r="C11" i="2"/>
  <c r="C10" i="2"/>
  <c r="C15" i="1"/>
  <c r="C13" i="1"/>
  <c r="C12" i="1"/>
  <c r="C11" i="1"/>
  <c r="C10" i="1"/>
</calcChain>
</file>

<file path=xl/sharedStrings.xml><?xml version="1.0" encoding="utf-8"?>
<sst xmlns="http://schemas.openxmlformats.org/spreadsheetml/2006/main" count="62" uniqueCount="42">
  <si>
    <t>Задача 1</t>
  </si>
  <si>
    <t>В группе 20 отличников, 30 средних учеников и 10 двоечников. Отличник сдаст экзамен с вероятностью 90%, средний — с вероятностью 50% и двоечник — с вероятностью 10%.</t>
  </si>
  <si>
    <t>Рассчитайте вероятность того, что экзамен будет сдан у случайно выбранного ученика.</t>
  </si>
  <si>
    <t>Рассчитайте вероятность того, что если экзамен сдан, то его сдал отличник.</t>
  </si>
  <si>
    <t>Рассчитайте вероятность того, что если экзамен сдан, то его сдал средний ученик.</t>
  </si>
  <si>
    <t>Рассчитайте вероятность того, что если экзамен сдан, то его сдал двоечник.</t>
  </si>
  <si>
    <t>(Ответ в процентах, 1 знак после запятой.)</t>
  </si>
  <si>
    <t>1.</t>
  </si>
  <si>
    <t>Р(А)</t>
  </si>
  <si>
    <t>2.</t>
  </si>
  <si>
    <t>3.</t>
  </si>
  <si>
    <t>4.</t>
  </si>
  <si>
    <t>Р(В1А)</t>
  </si>
  <si>
    <t>Р(В2А)</t>
  </si>
  <si>
    <t>Р(В3А)</t>
  </si>
  <si>
    <t>Проверка</t>
  </si>
  <si>
    <t>Задача 2</t>
  </si>
  <si>
    <t>Вы работаете аналитиком в онлайн-образовании. Ваша площадка представлена тремя основными профессиями: «Аналитик данных» (40% аудитории), «Тестировщик» (35% аудитории) и «Разработчик» (25% аудитории). Среди аналитиков устраивается на работу 75% учеников, среди тестировщиков — 80%, а среди разработчиков — 70%.</t>
  </si>
  <si>
    <t>Рассчитайте вероятность того, что случайно выбранный студент устроится на работу.</t>
  </si>
  <si>
    <t>Рассчитайте вероятность того, что устроенный на работу студент закончил курс аналитики данных.</t>
  </si>
  <si>
    <t>Рассчитайте вероятность того, что устроенный на работу студент закончил курс тестирования.</t>
  </si>
  <si>
    <t>Рассчитайте вероятность того, что устроенный на работу студент закончил курс разработки.</t>
  </si>
  <si>
    <t>Задача 3</t>
  </si>
  <si>
    <t>Вы работает аналитиком в отделе взаимодействия с клиентами в агрегаторе такси. Вы знаете, что заказы такси в вашем агрегаторе представлены следующими сегментами:</t>
  </si>
  <si>
    <t>60% поездок — тариф «Эконом»;</t>
  </si>
  <si>
    <t>25% поездок — тариф «Комфорт»;</t>
  </si>
  <si>
    <t>10% поездок — тариф «Комфорт+»;</t>
  </si>
  <si>
    <t>5% поездок — тариф «Бизнес».</t>
  </si>
  <si>
    <t>Периодически на таксистов поступают жалобы со стороны клиентов. Средний процент жалоб среди заказов в сегментах следующий:</t>
  </si>
  <si>
    <t>Тариф «Эконом» — 7%;</t>
  </si>
  <si>
    <t>Тариф «Комфорт» — 10%;</t>
  </si>
  <si>
    <t>Тариф «Комфорт+» — 5%;</t>
  </si>
  <si>
    <t>Тариф «Бизнес» — 1%.</t>
  </si>
  <si>
    <t>Рассчитайте вероятность того, что случайно выбранный заказ закончится жалобой.</t>
  </si>
  <si>
    <t>Рассчитайте вероятность того, что поступившая жалоба относится к заказу сегмента «Эконом».</t>
  </si>
  <si>
    <t>Рассчитайте вероятность того, что поступившая жалоба относится к заказу сегмента «Комфорт».</t>
  </si>
  <si>
    <t>Рассчитайте вероятность того, что поступившая жалоба относится к заказу сегмента «Комфорт+». Рассчитайте вероятность того, что поступившая жалоба относится к заказу сегмента «Бизнес».</t>
  </si>
  <si>
    <t> (Задание со звездочкой.) Как вы думаете, почему в тарифе «Комфорт» большая доля жалоб, чем в тарифе «Эконом»? Какие данные вы бы запросили, чтобы проверить ваши гипотезы?</t>
  </si>
  <si>
    <t>5.</t>
  </si>
  <si>
    <t>Р(В4А)</t>
  </si>
  <si>
    <t xml:space="preserve">В тарифе "Комфорт" предусметрен улучшенный сервис по сравнению с "Экономом". Заказывая такси в "Комфорте", пассажир рассчитывает получить более качественный сервис за соответствующую цену. Соответсвенно требования от клиента к поездке и водителю у такого клиента будет выше. </t>
  </si>
  <si>
    <t>Для выявления возможных причин повышеннгого количества жалоб необходимо запросить следующие данные по тарифу "Комфорт": время ожидания, время прибытия водителя, рейтинги водителей, оценки выставленные пассажирами за поездку, процент/количество отмен и тд.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</si>
</sst>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1" applyNumberFormat="1" applyFont="1"/>
    <xf numFmtId="168" fontId="0" fillId="0" borderId="0" xfId="0" applyNumberFormat="1"/>
    <xf numFmtId="0" fontId="0" fillId="0" borderId="0" xfId="0" applyAlignment="1">
      <alignment horizontal="left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8F0C-CED6-4EED-9653-FBFB4CE2D22A}">
  <dimension ref="A1:C15"/>
  <sheetViews>
    <sheetView workbookViewId="0">
      <selection activeCell="C15" sqref="C15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10" spans="1:3" x14ac:dyDescent="0.3">
      <c r="A10" t="s">
        <v>7</v>
      </c>
      <c r="B10" t="s">
        <v>8</v>
      </c>
      <c r="C10" s="1">
        <f>20/60*0.9+30/60*0.5+10/60*0.1</f>
        <v>0.56666666666666676</v>
      </c>
    </row>
    <row r="11" spans="1:3" x14ac:dyDescent="0.3">
      <c r="A11" t="s">
        <v>9</v>
      </c>
      <c r="B11" t="s">
        <v>12</v>
      </c>
      <c r="C11" s="1">
        <f>20/60*0.9/C10</f>
        <v>0.52941176470588225</v>
      </c>
    </row>
    <row r="12" spans="1:3" x14ac:dyDescent="0.3">
      <c r="A12" t="s">
        <v>10</v>
      </c>
      <c r="B12" t="s">
        <v>13</v>
      </c>
      <c r="C12" s="1">
        <f>30/60*0.5/C10</f>
        <v>0.44117647058823523</v>
      </c>
    </row>
    <row r="13" spans="1:3" x14ac:dyDescent="0.3">
      <c r="A13" t="s">
        <v>11</v>
      </c>
      <c r="B13" t="s">
        <v>14</v>
      </c>
      <c r="C13" s="1">
        <f>10/60*0.1/C10</f>
        <v>2.9411764705882349E-2</v>
      </c>
    </row>
    <row r="15" spans="1:3" x14ac:dyDescent="0.3">
      <c r="B15" t="s">
        <v>15</v>
      </c>
      <c r="C15" s="2">
        <f>SUM(C11:C13)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F98C-C7A6-4C80-B389-D79E27977324}">
  <dimension ref="A1:C15"/>
  <sheetViews>
    <sheetView workbookViewId="0">
      <selection activeCell="B10" sqref="B10:B13"/>
    </sheetView>
  </sheetViews>
  <sheetFormatPr defaultRowHeight="14.4" x14ac:dyDescent="0.3"/>
  <sheetData>
    <row r="1" spans="1:3" x14ac:dyDescent="0.3">
      <c r="A1" t="s">
        <v>16</v>
      </c>
    </row>
    <row r="2" spans="1:3" x14ac:dyDescent="0.3">
      <c r="A2" t="s">
        <v>17</v>
      </c>
    </row>
    <row r="3" spans="1:3" x14ac:dyDescent="0.3">
      <c r="A3" t="s">
        <v>18</v>
      </c>
    </row>
    <row r="4" spans="1:3" x14ac:dyDescent="0.3">
      <c r="A4" t="s">
        <v>19</v>
      </c>
    </row>
    <row r="5" spans="1:3" x14ac:dyDescent="0.3">
      <c r="A5" t="s">
        <v>20</v>
      </c>
    </row>
    <row r="6" spans="1:3" x14ac:dyDescent="0.3">
      <c r="A6" t="s">
        <v>21</v>
      </c>
    </row>
    <row r="7" spans="1:3" x14ac:dyDescent="0.3">
      <c r="A7" t="s">
        <v>6</v>
      </c>
    </row>
    <row r="10" spans="1:3" x14ac:dyDescent="0.3">
      <c r="A10" t="s">
        <v>7</v>
      </c>
      <c r="B10" t="s">
        <v>8</v>
      </c>
      <c r="C10" s="1">
        <f>0.4*0.75+0.35*0.8+0.25*0.7</f>
        <v>0.75500000000000012</v>
      </c>
    </row>
    <row r="11" spans="1:3" x14ac:dyDescent="0.3">
      <c r="A11" t="s">
        <v>9</v>
      </c>
      <c r="B11" t="s">
        <v>12</v>
      </c>
      <c r="C11" s="1">
        <f>0.4*0.75/C10</f>
        <v>0.39735099337748342</v>
      </c>
    </row>
    <row r="12" spans="1:3" x14ac:dyDescent="0.3">
      <c r="A12" t="s">
        <v>10</v>
      </c>
      <c r="B12" t="s">
        <v>13</v>
      </c>
      <c r="C12" s="1">
        <f>0.35*0.8/C10</f>
        <v>0.37086092715231778</v>
      </c>
    </row>
    <row r="13" spans="1:3" x14ac:dyDescent="0.3">
      <c r="A13" t="s">
        <v>11</v>
      </c>
      <c r="B13" t="s">
        <v>14</v>
      </c>
      <c r="C13" s="1">
        <f>0.25*0.7/C10</f>
        <v>0.23178807947019864</v>
      </c>
    </row>
    <row r="15" spans="1:3" x14ac:dyDescent="0.3">
      <c r="B15" t="s">
        <v>15</v>
      </c>
      <c r="C15" s="2">
        <f>SUM(C11:C13)</f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CFA1-7535-4E7F-A639-6341279F6C93}">
  <dimension ref="A1:O27"/>
  <sheetViews>
    <sheetView tabSelected="1" topLeftCell="A7" workbookViewId="0">
      <selection activeCell="B26" sqref="B26:O26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5" x14ac:dyDescent="0.3">
      <c r="A17" t="s">
        <v>6</v>
      </c>
    </row>
    <row r="20" spans="1:15" x14ac:dyDescent="0.3">
      <c r="A20" t="s">
        <v>7</v>
      </c>
      <c r="B20" t="s">
        <v>8</v>
      </c>
      <c r="C20" s="1">
        <f>0.6*0.07+0.25*0.1+0.1*0.05+0.05*0.01</f>
        <v>7.2500000000000009E-2</v>
      </c>
    </row>
    <row r="21" spans="1:15" x14ac:dyDescent="0.3">
      <c r="A21" t="s">
        <v>9</v>
      </c>
      <c r="B21" t="s">
        <v>12</v>
      </c>
      <c r="C21" s="1">
        <f>0.6*0.07/C20</f>
        <v>0.57931034482758614</v>
      </c>
    </row>
    <row r="22" spans="1:15" x14ac:dyDescent="0.3">
      <c r="A22" t="s">
        <v>10</v>
      </c>
      <c r="B22" t="s">
        <v>13</v>
      </c>
      <c r="C22" s="1">
        <f>0.25*0.1/C20</f>
        <v>0.34482758620689652</v>
      </c>
    </row>
    <row r="23" spans="1:15" x14ac:dyDescent="0.3">
      <c r="A23" t="s">
        <v>11</v>
      </c>
      <c r="B23" t="s">
        <v>14</v>
      </c>
      <c r="C23" s="1">
        <f>0.1*0.05/C20</f>
        <v>6.8965517241379309E-2</v>
      </c>
    </row>
    <row r="24" spans="1:15" x14ac:dyDescent="0.3">
      <c r="B24" t="s">
        <v>39</v>
      </c>
      <c r="C24" s="1">
        <f>0.05*0.01/C20</f>
        <v>6.8965517241379301E-3</v>
      </c>
    </row>
    <row r="25" spans="1:15" x14ac:dyDescent="0.3">
      <c r="B25" t="s">
        <v>15</v>
      </c>
      <c r="C25" s="2">
        <f>SUM(C21:C24)</f>
        <v>0.99999999999999989</v>
      </c>
    </row>
    <row r="26" spans="1:15" ht="42.6" customHeight="1" x14ac:dyDescent="0.3">
      <c r="A26" t="s">
        <v>38</v>
      </c>
      <c r="B26" s="3" t="s">
        <v>40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28.2" customHeight="1" x14ac:dyDescent="0.3">
      <c r="B27" s="3" t="s">
        <v>41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mergeCells count="2">
    <mergeCell ref="B26:O26"/>
    <mergeCell ref="B27:O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 Куршаков</dc:creator>
  <cp:lastModifiedBy>Петр Куршаков</cp:lastModifiedBy>
  <dcterms:created xsi:type="dcterms:W3CDTF">2023-03-03T06:59:34Z</dcterms:created>
  <dcterms:modified xsi:type="dcterms:W3CDTF">2023-03-03T12:55:08Z</dcterms:modified>
</cp:coreProperties>
</file>