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 NR\GSITI_ML\KARN_ML\"/>
    </mc:Choice>
  </mc:AlternateContent>
  <xr:revisionPtr revIDLastSave="0" documentId="13_ncr:1_{089EE96B-6E8E-4D7A-ACC7-E639012CFB2E}" xr6:coauthVersionLast="36" xr6:coauthVersionMax="36" xr10:uidLastSave="{00000000-0000-0000-0000-000000000000}"/>
  <bookViews>
    <workbookView xWindow="0" yWindow="0" windowWidth="19200" windowHeight="6810" firstSheet="5" activeTab="13" xr2:uid="{5AB84073-F45C-43A2-AB56-4076ECE672BC}"/>
  </bookViews>
  <sheets>
    <sheet name="Compile" sheetId="14" r:id="rId1"/>
    <sheet name="TS01_1k" sheetId="1" r:id="rId2"/>
    <sheet name="TS02_1k" sheetId="2" r:id="rId3"/>
    <sheet name="TS03_1k" sheetId="3" r:id="rId4"/>
    <sheet name="TS04_1k" sheetId="4" r:id="rId5"/>
    <sheet name="TS05_1k" sheetId="5" r:id="rId6"/>
    <sheet name="SS01_1k" sheetId="6" r:id="rId7"/>
    <sheet name="TS01_3k" sheetId="7" r:id="rId8"/>
    <sheet name="TS02_3k" sheetId="8" r:id="rId9"/>
    <sheet name="TS03_3k" sheetId="9" r:id="rId10"/>
    <sheet name="TS04_4k" sheetId="10" r:id="rId11"/>
    <sheet name="TS05_5k" sheetId="11" r:id="rId12"/>
    <sheet name="Sheet1" sheetId="13" r:id="rId13"/>
    <sheet name="SS01_3k" sheetId="12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4" l="1"/>
  <c r="H38" i="14"/>
  <c r="H37" i="14"/>
  <c r="H36" i="14"/>
  <c r="H18" i="14"/>
  <c r="H17" i="14"/>
  <c r="H16" i="14"/>
  <c r="H15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</calcChain>
</file>

<file path=xl/sharedStrings.xml><?xml version="1.0" encoding="utf-8"?>
<sst xmlns="http://schemas.openxmlformats.org/spreadsheetml/2006/main" count="248" uniqueCount="40">
  <si>
    <t>mean</t>
  </si>
  <si>
    <t>std</t>
  </si>
  <si>
    <t>fit_time</t>
  </si>
  <si>
    <t>score_time</t>
  </si>
  <si>
    <t>test_accuracy</t>
  </si>
  <si>
    <t>train_accuracy</t>
  </si>
  <si>
    <t>test_precision</t>
  </si>
  <si>
    <t>train_precision</t>
  </si>
  <si>
    <t>test_recall</t>
  </si>
  <si>
    <t>train_recall</t>
  </si>
  <si>
    <t>test_f1</t>
  </si>
  <si>
    <t>train_f1</t>
  </si>
  <si>
    <t>1km_buffer</t>
  </si>
  <si>
    <t>SS01_1K</t>
  </si>
  <si>
    <t>TS01_1K</t>
  </si>
  <si>
    <t>TS02_1K</t>
  </si>
  <si>
    <t>TS03_1K</t>
  </si>
  <si>
    <t>TS04_1K</t>
  </si>
  <si>
    <t>TS05_1K</t>
  </si>
  <si>
    <t>Valid_accuracy</t>
  </si>
  <si>
    <t>Valid_precision</t>
  </si>
  <si>
    <t>Valid_recall</t>
  </si>
  <si>
    <t>Valid_f1</t>
  </si>
  <si>
    <t>Test_accuracy</t>
  </si>
  <si>
    <t>Test_precision</t>
  </si>
  <si>
    <t>Test_recall</t>
  </si>
  <si>
    <t>Test_f1</t>
  </si>
  <si>
    <t>SS01_3K</t>
  </si>
  <si>
    <t>TS01_3K</t>
  </si>
  <si>
    <t>TS02_3K</t>
  </si>
  <si>
    <t>TS03_3K</t>
  </si>
  <si>
    <t>TS04_3K</t>
  </si>
  <si>
    <t>TS05_3K</t>
  </si>
  <si>
    <t>XGBoost model traning and validation scores for 1km buffer datasets</t>
  </si>
  <si>
    <t>XGBoost model testing scores for 1km buffer datasets</t>
  </si>
  <si>
    <t>XGBoost model traning and validation scores for 3km buffer datasets</t>
  </si>
  <si>
    <t>XGBoost model testing scores for 3km buffer datasets</t>
  </si>
  <si>
    <t>TS_Avg_1k</t>
  </si>
  <si>
    <t>TS_Avg_3k</t>
  </si>
  <si>
    <t>3km_buffer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</si>
</sst>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11" fontId="2" fillId="0" borderId="0" xfId="0" applyNumberFormat="1" applyFont="1" applyFill="1" applyAlignment="1">
      <alignment horizontal="righ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2" fontId="6" fillId="0" borderId="2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0" borderId="2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XGBoost model: training</a:t>
            </a:r>
            <a:r>
              <a:rPr lang="en-IN" sz="900" b="1" baseline="0"/>
              <a:t> and validation scores (1km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SS01_1k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Compile!$B$4:$B$11</c:f>
              <c:numCache>
                <c:formatCode>0.00</c:formatCode>
                <c:ptCount val="8"/>
                <c:pt idx="0">
                  <c:v>0.766154</c:v>
                </c:pt>
                <c:pt idx="1">
                  <c:v>0.78769199999999995</c:v>
                </c:pt>
                <c:pt idx="2">
                  <c:v>0.79581199999999996</c:v>
                </c:pt>
                <c:pt idx="3">
                  <c:v>0.81084500000000004</c:v>
                </c:pt>
                <c:pt idx="4">
                  <c:v>0.72727299999999995</c:v>
                </c:pt>
                <c:pt idx="5">
                  <c:v>0.75909099999999996</c:v>
                </c:pt>
                <c:pt idx="6">
                  <c:v>0.75937500000000002</c:v>
                </c:pt>
                <c:pt idx="7">
                  <c:v>0.78378300000000001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C-4823-B516-044702ABB8F9}"/>
            </c:ext>
          </c:extLst>
        </c:ser>
        <c:ser>
          <c:idx val="1"/>
          <c:order val="1"/>
          <c:tx>
            <c:strRef>
              <c:f>Compile!$D$2</c:f>
              <c:strCache>
                <c:ptCount val="1"/>
                <c:pt idx="0">
                  <c:v>TS01_1K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Compile!$D$4:$D$11</c:f>
              <c:numCache>
                <c:formatCode>0.00</c:formatCode>
                <c:ptCount val="8"/>
                <c:pt idx="0">
                  <c:v>0.69846200000000003</c:v>
                </c:pt>
                <c:pt idx="1">
                  <c:v>0.73307699999999998</c:v>
                </c:pt>
                <c:pt idx="2">
                  <c:v>0.70563299999999995</c:v>
                </c:pt>
                <c:pt idx="3">
                  <c:v>0.74499300000000002</c:v>
                </c:pt>
                <c:pt idx="4">
                  <c:v>0.70303000000000004</c:v>
                </c:pt>
                <c:pt idx="5">
                  <c:v>0.72121199999999996</c:v>
                </c:pt>
                <c:pt idx="6">
                  <c:v>0.70125499999999996</c:v>
                </c:pt>
                <c:pt idx="7">
                  <c:v>0.73282400000000003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4823-B516-044702ABB8F9}"/>
            </c:ext>
          </c:extLst>
        </c:ser>
        <c:ser>
          <c:idx val="2"/>
          <c:order val="2"/>
          <c:tx>
            <c:strRef>
              <c:f>Compile!$F$2</c:f>
              <c:strCache>
                <c:ptCount val="1"/>
                <c:pt idx="0">
                  <c:v>TS02_1K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Compile!$F$4:$F$11</c:f>
              <c:numCache>
                <c:formatCode>0.00</c:formatCode>
                <c:ptCount val="8"/>
                <c:pt idx="0">
                  <c:v>0.69538500000000003</c:v>
                </c:pt>
                <c:pt idx="1">
                  <c:v>0.73615399999999998</c:v>
                </c:pt>
                <c:pt idx="2">
                  <c:v>0.75526199999999999</c:v>
                </c:pt>
                <c:pt idx="3">
                  <c:v>0.79105400000000003</c:v>
                </c:pt>
                <c:pt idx="4">
                  <c:v>0.60606099999999996</c:v>
                </c:pt>
                <c:pt idx="5">
                  <c:v>0.65454500000000004</c:v>
                </c:pt>
                <c:pt idx="6">
                  <c:v>0.66894399999999998</c:v>
                </c:pt>
                <c:pt idx="7">
                  <c:v>0.71559200000000001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C-4823-B516-044702ABB8F9}"/>
            </c:ext>
          </c:extLst>
        </c:ser>
        <c:ser>
          <c:idx val="3"/>
          <c:order val="3"/>
          <c:tx>
            <c:strRef>
              <c:f>Compile!$H$2</c:f>
              <c:strCache>
                <c:ptCount val="1"/>
                <c:pt idx="0">
                  <c:v>TS03_1K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Compile!$H$4:$H$11</c:f>
              <c:numCache>
                <c:formatCode>0.00</c:formatCode>
                <c:ptCount val="8"/>
                <c:pt idx="0">
                  <c:v>0.70153799999999999</c:v>
                </c:pt>
                <c:pt idx="1">
                  <c:v>0.73846199999999995</c:v>
                </c:pt>
                <c:pt idx="2">
                  <c:v>0.71500600000000003</c:v>
                </c:pt>
                <c:pt idx="3">
                  <c:v>0.75290900000000005</c:v>
                </c:pt>
                <c:pt idx="4">
                  <c:v>0.69696999999999998</c:v>
                </c:pt>
                <c:pt idx="5">
                  <c:v>0.72424200000000005</c:v>
                </c:pt>
                <c:pt idx="6">
                  <c:v>0.70272199999999996</c:v>
                </c:pt>
                <c:pt idx="7">
                  <c:v>0.73761600000000005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C-4823-B516-044702ABB8F9}"/>
            </c:ext>
          </c:extLst>
        </c:ser>
        <c:ser>
          <c:idx val="4"/>
          <c:order val="4"/>
          <c:tx>
            <c:strRef>
              <c:f>Compile!$J$2</c:f>
              <c:strCache>
                <c:ptCount val="1"/>
                <c:pt idx="0">
                  <c:v>TS04_1K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Compile!$J$4:$J$11</c:f>
              <c:numCache>
                <c:formatCode>0.00</c:formatCode>
                <c:ptCount val="8"/>
                <c:pt idx="0">
                  <c:v>0.69230800000000003</c:v>
                </c:pt>
                <c:pt idx="1">
                  <c:v>0.72076899999999999</c:v>
                </c:pt>
                <c:pt idx="2">
                  <c:v>0.69978499999999999</c:v>
                </c:pt>
                <c:pt idx="3">
                  <c:v>0.73115600000000003</c:v>
                </c:pt>
                <c:pt idx="4">
                  <c:v>0.690909</c:v>
                </c:pt>
                <c:pt idx="5">
                  <c:v>0.71363600000000005</c:v>
                </c:pt>
                <c:pt idx="6">
                  <c:v>0.69375399999999998</c:v>
                </c:pt>
                <c:pt idx="7">
                  <c:v>0.72147700000000003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C-4823-B516-044702ABB8F9}"/>
            </c:ext>
          </c:extLst>
        </c:ser>
        <c:ser>
          <c:idx val="5"/>
          <c:order val="5"/>
          <c:tx>
            <c:strRef>
              <c:f>Compile!$L$2</c:f>
              <c:strCache>
                <c:ptCount val="1"/>
                <c:pt idx="0">
                  <c:v>TS05_1K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Compile!$L$4:$L$11</c:f>
              <c:numCache>
                <c:formatCode>0.00</c:formatCode>
                <c:ptCount val="8"/>
                <c:pt idx="0">
                  <c:v>0.69846200000000003</c:v>
                </c:pt>
                <c:pt idx="1">
                  <c:v>0.73461500000000002</c:v>
                </c:pt>
                <c:pt idx="2">
                  <c:v>0.69303599999999999</c:v>
                </c:pt>
                <c:pt idx="3">
                  <c:v>0.73358900000000005</c:v>
                </c:pt>
                <c:pt idx="4">
                  <c:v>0.73333300000000001</c:v>
                </c:pt>
                <c:pt idx="5">
                  <c:v>0.75</c:v>
                </c:pt>
                <c:pt idx="6">
                  <c:v>0.71057199999999998</c:v>
                </c:pt>
                <c:pt idx="7">
                  <c:v>0.74152300000000004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C-4823-B516-044702AB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XGBoost model: training</a:t>
            </a:r>
            <a:r>
              <a:rPr lang="en-IN" sz="900" b="1" baseline="0"/>
              <a:t> and validation scores (3km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Compile!$B$22</c:f>
              <c:strCache>
                <c:ptCount val="1"/>
                <c:pt idx="0">
                  <c:v>SS01_3K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Compile!$B$24:$B$31</c:f>
              <c:numCache>
                <c:formatCode>0.00</c:formatCode>
                <c:ptCount val="8"/>
                <c:pt idx="0">
                  <c:v>0.79536099999999998</c:v>
                </c:pt>
                <c:pt idx="1">
                  <c:v>0.85378699999999996</c:v>
                </c:pt>
                <c:pt idx="2">
                  <c:v>0.83077100000000004</c:v>
                </c:pt>
                <c:pt idx="3">
                  <c:v>0.89637800000000001</c:v>
                </c:pt>
                <c:pt idx="4">
                  <c:v>0.74929999999999997</c:v>
                </c:pt>
                <c:pt idx="5">
                  <c:v>0.80613500000000005</c:v>
                </c:pt>
                <c:pt idx="6">
                  <c:v>0.78733900000000001</c:v>
                </c:pt>
                <c:pt idx="7">
                  <c:v>0.84874499999999997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3BB-A185-430B8D8F5924}"/>
            </c:ext>
          </c:extLst>
        </c:ser>
        <c:ser>
          <c:idx val="1"/>
          <c:order val="1"/>
          <c:tx>
            <c:strRef>
              <c:f>Compile!$D$22</c:f>
              <c:strCache>
                <c:ptCount val="1"/>
                <c:pt idx="0">
                  <c:v>TS01_3K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Compile!$D$24:$D$31</c:f>
              <c:numCache>
                <c:formatCode>0.00</c:formatCode>
                <c:ptCount val="8"/>
                <c:pt idx="0">
                  <c:v>0.742336</c:v>
                </c:pt>
                <c:pt idx="1">
                  <c:v>0.82898099999999997</c:v>
                </c:pt>
                <c:pt idx="2">
                  <c:v>0.74782499999999996</c:v>
                </c:pt>
                <c:pt idx="3">
                  <c:v>0.84093499999999999</c:v>
                </c:pt>
                <c:pt idx="4">
                  <c:v>0.75638700000000003</c:v>
                </c:pt>
                <c:pt idx="5">
                  <c:v>0.82328999999999997</c:v>
                </c:pt>
                <c:pt idx="6">
                  <c:v>0.75094799999999995</c:v>
                </c:pt>
                <c:pt idx="7">
                  <c:v>0.83193899999999998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3BB-A185-430B8D8F5924}"/>
            </c:ext>
          </c:extLst>
        </c:ser>
        <c:ser>
          <c:idx val="2"/>
          <c:order val="2"/>
          <c:tx>
            <c:strRef>
              <c:f>Compile!$F$22</c:f>
              <c:strCache>
                <c:ptCount val="1"/>
                <c:pt idx="0">
                  <c:v>TS02_3K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Compile!$F$24:$F$31</c:f>
              <c:numCache>
                <c:formatCode>0.00</c:formatCode>
                <c:ptCount val="8"/>
                <c:pt idx="0">
                  <c:v>0.74362899999999998</c:v>
                </c:pt>
                <c:pt idx="1">
                  <c:v>0.81895499999999999</c:v>
                </c:pt>
                <c:pt idx="2">
                  <c:v>0.754054</c:v>
                </c:pt>
                <c:pt idx="3">
                  <c:v>0.82436600000000004</c:v>
                </c:pt>
                <c:pt idx="4">
                  <c:v>0.74705900000000003</c:v>
                </c:pt>
                <c:pt idx="5">
                  <c:v>0.82328800000000002</c:v>
                </c:pt>
                <c:pt idx="6">
                  <c:v>0.74943700000000002</c:v>
                </c:pt>
                <c:pt idx="7">
                  <c:v>0.823689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F-43BB-A185-430B8D8F5924}"/>
            </c:ext>
          </c:extLst>
        </c:ser>
        <c:ser>
          <c:idx val="3"/>
          <c:order val="3"/>
          <c:tx>
            <c:strRef>
              <c:f>Compile!$H$22</c:f>
              <c:strCache>
                <c:ptCount val="1"/>
                <c:pt idx="0">
                  <c:v>TS03_3K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Compile!$H$24:$H$31</c:f>
              <c:numCache>
                <c:formatCode>0.00</c:formatCode>
                <c:ptCount val="8"/>
                <c:pt idx="0">
                  <c:v>0.73873599999999995</c:v>
                </c:pt>
                <c:pt idx="1">
                  <c:v>0.80984199999999995</c:v>
                </c:pt>
                <c:pt idx="2">
                  <c:v>0.74542699999999995</c:v>
                </c:pt>
                <c:pt idx="3">
                  <c:v>0.82220300000000002</c:v>
                </c:pt>
                <c:pt idx="4">
                  <c:v>0.75170899999999996</c:v>
                </c:pt>
                <c:pt idx="5">
                  <c:v>0.80436700000000005</c:v>
                </c:pt>
                <c:pt idx="6">
                  <c:v>0.747085</c:v>
                </c:pt>
                <c:pt idx="7">
                  <c:v>0.81308100000000005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F-43BB-A185-430B8D8F5924}"/>
            </c:ext>
          </c:extLst>
        </c:ser>
        <c:ser>
          <c:idx val="4"/>
          <c:order val="4"/>
          <c:tx>
            <c:strRef>
              <c:f>Compile!$J$22</c:f>
              <c:strCache>
                <c:ptCount val="1"/>
                <c:pt idx="0">
                  <c:v>TS04_3K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Compile!$J$24:$J$31</c:f>
              <c:numCache>
                <c:formatCode>0.00</c:formatCode>
                <c:ptCount val="8"/>
                <c:pt idx="0">
                  <c:v>0.72295600000000004</c:v>
                </c:pt>
                <c:pt idx="1">
                  <c:v>0.78675200000000001</c:v>
                </c:pt>
                <c:pt idx="2">
                  <c:v>0.74834100000000003</c:v>
                </c:pt>
                <c:pt idx="3">
                  <c:v>0.81121100000000002</c:v>
                </c:pt>
                <c:pt idx="4">
                  <c:v>0.69509799999999999</c:v>
                </c:pt>
                <c:pt idx="5">
                  <c:v>0.76300599999999996</c:v>
                </c:pt>
                <c:pt idx="6">
                  <c:v>0.72023899999999996</c:v>
                </c:pt>
                <c:pt idx="7">
                  <c:v>0.786277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F-43BB-A185-430B8D8F5924}"/>
            </c:ext>
          </c:extLst>
        </c:ser>
        <c:ser>
          <c:idx val="5"/>
          <c:order val="5"/>
          <c:tx>
            <c:strRef>
              <c:f>Compile!$L$22</c:f>
              <c:strCache>
                <c:ptCount val="1"/>
                <c:pt idx="0">
                  <c:v>TS05_3K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Compile!$L$24:$L$31</c:f>
              <c:numCache>
                <c:formatCode>0.00</c:formatCode>
                <c:ptCount val="8"/>
                <c:pt idx="0">
                  <c:v>0.71933499999999995</c:v>
                </c:pt>
                <c:pt idx="1">
                  <c:v>0.80468399999999995</c:v>
                </c:pt>
                <c:pt idx="2">
                  <c:v>0.72216899999999995</c:v>
                </c:pt>
                <c:pt idx="3">
                  <c:v>0.80848699999999996</c:v>
                </c:pt>
                <c:pt idx="4">
                  <c:v>0.73985999999999996</c:v>
                </c:pt>
                <c:pt idx="5">
                  <c:v>0.812662</c:v>
                </c:pt>
                <c:pt idx="6">
                  <c:v>0.72935700000000003</c:v>
                </c:pt>
                <c:pt idx="7">
                  <c:v>0.81046099999999999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F-43BB-A185-430B8D8F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XGboost model performance on</a:t>
            </a:r>
            <a:r>
              <a:rPr lang="en-IN" sz="1200" baseline="0"/>
              <a:t> 3km buffer datasets</a:t>
            </a:r>
            <a:r>
              <a:rPr lang="en-IN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Compile!$A$36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Compile!$B$35:$G$35</c:f>
              <c:strCache>
                <c:ptCount val="6"/>
                <c:pt idx="0">
                  <c:v>SS01_3K</c:v>
                </c:pt>
                <c:pt idx="1">
                  <c:v>TS01_3K</c:v>
                </c:pt>
                <c:pt idx="2">
                  <c:v>TS02_3K</c:v>
                </c:pt>
                <c:pt idx="3">
                  <c:v>TS03_3K</c:v>
                </c:pt>
                <c:pt idx="4">
                  <c:v>TS04_3K</c:v>
                </c:pt>
                <c:pt idx="5">
                  <c:v>TS05_3K</c:v>
                </c:pt>
              </c:strCache>
            </c:strRef>
          </c:cat>
          <c:val>
            <c:numRef>
              <c:f>Compile!$B$36:$G$36</c:f>
              <c:numCache>
                <c:formatCode>0.00</c:formatCode>
                <c:ptCount val="6"/>
                <c:pt idx="0" formatCode="General">
                  <c:v>0.83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0.73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331-98CF-3FEF9D40187D}"/>
            </c:ext>
          </c:extLst>
        </c:ser>
        <c:ser>
          <c:idx val="1"/>
          <c:order val="1"/>
          <c:tx>
            <c:strRef>
              <c:f>Compile!$A$37</c:f>
              <c:strCache>
                <c:ptCount val="1"/>
                <c:pt idx="0">
                  <c:v>Test_precision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Compile!$B$35:$G$35</c:f>
              <c:strCache>
                <c:ptCount val="6"/>
                <c:pt idx="0">
                  <c:v>SS01_3K</c:v>
                </c:pt>
                <c:pt idx="1">
                  <c:v>TS01_3K</c:v>
                </c:pt>
                <c:pt idx="2">
                  <c:v>TS02_3K</c:v>
                </c:pt>
                <c:pt idx="3">
                  <c:v>TS03_3K</c:v>
                </c:pt>
                <c:pt idx="4">
                  <c:v>TS04_3K</c:v>
                </c:pt>
                <c:pt idx="5">
                  <c:v>TS05_3K</c:v>
                </c:pt>
              </c:strCache>
            </c:strRef>
          </c:cat>
          <c:val>
            <c:numRef>
              <c:f>Compile!$B$37:$G$37</c:f>
              <c:numCache>
                <c:formatCode>0.00</c:formatCode>
                <c:ptCount val="6"/>
                <c:pt idx="0" formatCode="General">
                  <c:v>0.84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0.73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7-4331-98CF-3FEF9D40187D}"/>
            </c:ext>
          </c:extLst>
        </c:ser>
        <c:ser>
          <c:idx val="2"/>
          <c:order val="2"/>
          <c:tx>
            <c:strRef>
              <c:f>Compile!$A$38</c:f>
              <c:strCache>
                <c:ptCount val="1"/>
                <c:pt idx="0">
                  <c:v>Test_recall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Compile!$B$35:$G$35</c:f>
              <c:strCache>
                <c:ptCount val="6"/>
                <c:pt idx="0">
                  <c:v>SS01_3K</c:v>
                </c:pt>
                <c:pt idx="1">
                  <c:v>TS01_3K</c:v>
                </c:pt>
                <c:pt idx="2">
                  <c:v>TS02_3K</c:v>
                </c:pt>
                <c:pt idx="3">
                  <c:v>TS03_3K</c:v>
                </c:pt>
                <c:pt idx="4">
                  <c:v>TS04_3K</c:v>
                </c:pt>
                <c:pt idx="5">
                  <c:v>TS05_3K</c:v>
                </c:pt>
              </c:strCache>
            </c:strRef>
          </c:cat>
          <c:val>
            <c:numRef>
              <c:f>Compile!$B$38:$G$38</c:f>
              <c:numCache>
                <c:formatCode>0.00</c:formatCode>
                <c:ptCount val="6"/>
                <c:pt idx="0" formatCode="General">
                  <c:v>0.83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0.73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7-4331-98CF-3FEF9D40187D}"/>
            </c:ext>
          </c:extLst>
        </c:ser>
        <c:ser>
          <c:idx val="3"/>
          <c:order val="3"/>
          <c:tx>
            <c:strRef>
              <c:f>Compile!$A$39</c:f>
              <c:strCache>
                <c:ptCount val="1"/>
                <c:pt idx="0">
                  <c:v>Test_f1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Compile!$B$35:$G$35</c:f>
              <c:strCache>
                <c:ptCount val="6"/>
                <c:pt idx="0">
                  <c:v>SS01_3K</c:v>
                </c:pt>
                <c:pt idx="1">
                  <c:v>TS01_3K</c:v>
                </c:pt>
                <c:pt idx="2">
                  <c:v>TS02_3K</c:v>
                </c:pt>
                <c:pt idx="3">
                  <c:v>TS03_3K</c:v>
                </c:pt>
                <c:pt idx="4">
                  <c:v>TS04_3K</c:v>
                </c:pt>
                <c:pt idx="5">
                  <c:v>TS05_3K</c:v>
                </c:pt>
              </c:strCache>
            </c:strRef>
          </c:cat>
          <c:val>
            <c:numRef>
              <c:f>Compile!$B$39:$G$39</c:f>
              <c:numCache>
                <c:formatCode>0.00</c:formatCode>
                <c:ptCount val="6"/>
                <c:pt idx="0" formatCode="General">
                  <c:v>0.83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0.73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7-4331-98CF-3FEF9D40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640000"/>
        <c:axId val="808639672"/>
      </c:barChart>
      <c:catAx>
        <c:axId val="8086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39672"/>
        <c:crosses val="autoZero"/>
        <c:auto val="1"/>
        <c:lblAlgn val="ctr"/>
        <c:lblOffset val="100"/>
        <c:noMultiLvlLbl val="0"/>
      </c:catAx>
      <c:valAx>
        <c:axId val="808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4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136072</xdr:colOff>
      <xdr:row>0</xdr:row>
      <xdr:rowOff>136071</xdr:rowOff>
    </xdr:from>
    <xdr:to>
      <xdr:col>23</xdr:col>
      <xdr:colOff>453064</xdr:colOff>
      <xdr:row>10</xdr:row>
      <xdr:rowOff>155067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920F7-11C5-4EAC-969C-B5369B0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45358</xdr:colOff>
      <xdr:row>19</xdr:row>
      <xdr:rowOff>172357</xdr:rowOff>
    </xdr:from>
    <xdr:to>
      <xdr:col>23</xdr:col>
      <xdr:colOff>362350</xdr:colOff>
      <xdr:row>30</xdr:row>
      <xdr:rowOff>105442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2D967-D733-4407-882F-6F44035E3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30</xdr:row>
      <xdr:rowOff>274864</xdr:rowOff>
    </xdr:from>
    <xdr:to>
      <xdr:col>16</xdr:col>
      <xdr:colOff>412750</xdr:colOff>
      <xdr:row>46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EC98D-58A7-424D-99CA-A31481759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11</xdr:col>
      <xdr:colOff>578036</xdr:colOff>
      <xdr:row>14</xdr:row>
      <xdr:rowOff>89040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8A985-B3F1-4B0A-A6B5-F2A997672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3626036" cy="27306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20</xdr:col>
      <xdr:colOff>82774</xdr:colOff>
      <xdr:row>21</xdr:row>
      <xdr:rowOff>70056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86EEC3-41CD-41DE-9862-0DD88484A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84150"/>
          <a:ext cx="4349974" cy="400070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10</xdr:col>
      <xdr:colOff>444648</xdr:colOff>
      <xdr:row>31</xdr:row>
      <xdr:rowOff>57295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BCFA32-E982-4D87-AC12-3C651E016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194050"/>
          <a:ext cx="2883048" cy="281954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21</xdr:col>
      <xdr:colOff>133607</xdr:colOff>
      <xdr:row>43</xdr:row>
      <xdr:rowOff>50992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0C7F3C-6C00-4EF0-A221-D87D2FC1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4483100"/>
          <a:ext cx="5010407" cy="37339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559017</xdr:colOff>
      <xdr:row>21</xdr:row>
      <xdr:rowOff>57355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7F460-E172-44D9-A8C3-0AFD0525A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4216617" cy="39880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17</xdr:col>
      <xdr:colOff>482750</xdr:colOff>
      <xdr:row>14</xdr:row>
      <xdr:rowOff>165244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336587-89F8-4A1D-A07A-F87686BE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84150"/>
          <a:ext cx="2921150" cy="280684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21</xdr:col>
      <xdr:colOff>171709</xdr:colOff>
      <xdr:row>38</xdr:row>
      <xdr:rowOff>70043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3DF1E-EA7A-49F7-A43A-A3AED378C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3314700"/>
          <a:ext cx="5048509" cy="37530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18</xdr:col>
      <xdr:colOff>273315</xdr:colOff>
      <xdr:row>20</xdr:row>
      <xdr:rowOff>31944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E396F-8E01-4966-B566-293FA8D7D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4150"/>
          <a:ext cx="5150115" cy="37784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14</xdr:col>
      <xdr:colOff>539903</xdr:colOff>
      <xdr:row>38</xdr:row>
      <xdr:rowOff>57295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B3F09C-198C-472E-85FC-01D1E05FA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235450"/>
          <a:ext cx="2978303" cy="281954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23</xdr:col>
      <xdr:colOff>444742</xdr:colOff>
      <xdr:row>45</xdr:row>
      <xdr:rowOff>101804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DF666-9082-43F2-9A11-ACCE8661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4419600"/>
          <a:ext cx="4711942" cy="396895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25</xdr:col>
      <xdr:colOff>38290</xdr:colOff>
      <xdr:row>20</xdr:row>
      <xdr:rowOff>146194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E91A13-4293-42E6-AAAE-EF9C4DB6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1104900"/>
          <a:ext cx="3695890" cy="280684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25589</xdr:colOff>
      <xdr:row>15</xdr:row>
      <xdr:rowOff>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9C9139-82FC-48B5-87F6-F346A1AB5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3683189" cy="27496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578068</xdr:colOff>
      <xdr:row>21</xdr:row>
      <xdr:rowOff>57355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BB590B-E571-4B29-A5A5-C1C65ECDA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4150"/>
          <a:ext cx="4235668" cy="39880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9</xdr:col>
      <xdr:colOff>425597</xdr:colOff>
      <xdr:row>32</xdr:row>
      <xdr:rowOff>171591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807174-FD3A-43A4-AAAA-562B6BA5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314700"/>
          <a:ext cx="2863997" cy="27496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20</xdr:col>
      <xdr:colOff>139958</xdr:colOff>
      <xdr:row>44</xdr:row>
      <xdr:rowOff>50992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B71A68-A198-4CD6-94E5-4BD2B9573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4419600"/>
          <a:ext cx="5016758" cy="37339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444711</xdr:colOff>
      <xdr:row>15</xdr:row>
      <xdr:rowOff>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61313-5401-4608-ACA5-E0A1809F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4102311" cy="28258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12</xdr:col>
      <xdr:colOff>216130</xdr:colOff>
      <xdr:row>37</xdr:row>
      <xdr:rowOff>76403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86B5E5-4D49-4349-B700-6B076113D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194050"/>
          <a:ext cx="4483330" cy="39435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9</xdr:col>
      <xdr:colOff>419247</xdr:colOff>
      <xdr:row>54</xdr:row>
      <xdr:rowOff>6492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31CC8D-D8AC-4AEA-958D-DB25E0AF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429500"/>
          <a:ext cx="2857647" cy="276874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18</xdr:col>
      <xdr:colOff>152658</xdr:colOff>
      <xdr:row>59</xdr:row>
      <xdr:rowOff>38291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6F09C5-D3A7-4542-8E4E-023CCBDF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7429500"/>
          <a:ext cx="5029458" cy="3721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19050</xdr:rowOff>
    </xdr:from>
    <xdr:to>
      <xdr:col>11</xdr:col>
      <xdr:colOff>233</xdr:colOff>
      <xdr:row>20</xdr:row>
      <xdr:rowOff>76405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8CB23-A784-4796-97D4-CC24316D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19050"/>
          <a:ext cx="4534133" cy="39880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463699</xdr:colOff>
      <xdr:row>38</xdr:row>
      <xdr:rowOff>63645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ABC676-668A-4D0B-B77B-06E5E1EAB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235450"/>
          <a:ext cx="2902099" cy="28258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15</xdr:col>
      <xdr:colOff>159009</xdr:colOff>
      <xdr:row>43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3A1BF7-B37B-418A-B30C-D94A0B26B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4235450"/>
          <a:ext cx="5035809" cy="3759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558985</xdr:colOff>
      <xdr:row>15</xdr:row>
      <xdr:rowOff>89040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2B38E-C112-4167-A8E5-D6FD75AC2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8300"/>
          <a:ext cx="3606985" cy="27306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12</xdr:col>
      <xdr:colOff>101825</xdr:colOff>
      <xdr:row>39</xdr:row>
      <xdr:rowOff>120855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4CA12-4EB4-4F91-91AB-9B68FC0A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562350"/>
          <a:ext cx="4369025" cy="39880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9</xdr:col>
      <xdr:colOff>419247</xdr:colOff>
      <xdr:row>57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FD5130-EBD6-4A83-9E10-AE9ED3F2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981950"/>
          <a:ext cx="2857647" cy="278779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13</xdr:col>
      <xdr:colOff>152658</xdr:colOff>
      <xdr:row>78</xdr:row>
      <xdr:rowOff>57342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CABF2E-A348-42B9-BE60-F3C44F3A2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0928350"/>
          <a:ext cx="5029458" cy="37403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12</xdr:col>
      <xdr:colOff>120876</xdr:colOff>
      <xdr:row>23</xdr:row>
      <xdr:rowOff>31954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2FE8D5-9365-4F16-979B-DA1DE889B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52450"/>
          <a:ext cx="4388076" cy="39626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10</xdr:col>
      <xdr:colOff>76361</xdr:colOff>
      <xdr:row>40</xdr:row>
      <xdr:rowOff>57295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9C23F-0FB9-42AF-B355-7D0045792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4851400"/>
          <a:ext cx="3124361" cy="281954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13</xdr:col>
      <xdr:colOff>114557</xdr:colOff>
      <xdr:row>62</xdr:row>
      <xdr:rowOff>57342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C5241C-640E-43D0-AF4A-487A175CB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981950"/>
          <a:ext cx="4991357" cy="37403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13</xdr:col>
      <xdr:colOff>120876</xdr:colOff>
      <xdr:row>16</xdr:row>
      <xdr:rowOff>158913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86485-4940-420D-9F49-8722DC5B2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4388076" cy="31688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13</xdr:col>
      <xdr:colOff>400290</xdr:colOff>
      <xdr:row>40</xdr:row>
      <xdr:rowOff>101804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C7D05-FAD5-4917-B08E-73C3AF75C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3746500"/>
          <a:ext cx="4667490" cy="39689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10</xdr:col>
      <xdr:colOff>501801</xdr:colOff>
      <xdr:row>58</xdr:row>
      <xdr:rowOff>63645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D24B72-12AA-464E-9BB4-18B66DE64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8166100"/>
          <a:ext cx="2940201" cy="28258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19</xdr:col>
      <xdr:colOff>159009</xdr:colOff>
      <xdr:row>63</xdr:row>
      <xdr:rowOff>76393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24A1A9-D597-4213-BB43-DD1CCFDD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8166100"/>
          <a:ext cx="5035809" cy="37593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9</xdr:col>
      <xdr:colOff>571686</xdr:colOff>
      <xdr:row>13</xdr:row>
      <xdr:rowOff>182082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E3E5C-BD5C-444B-9B54-2CD1FDD6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3619686" cy="27242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10</xdr:col>
      <xdr:colOff>139895</xdr:colOff>
      <xdr:row>37</xdr:row>
      <xdr:rowOff>133556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A83936-59ED-4A92-A5D1-83EBDCF3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194050"/>
          <a:ext cx="3797495" cy="400070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8</xdr:col>
      <xdr:colOff>438298</xdr:colOff>
      <xdr:row>55</xdr:row>
      <xdr:rowOff>6492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5014B-8664-495A-B88A-47192CD39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7613650"/>
          <a:ext cx="2876698" cy="276874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18</xdr:col>
      <xdr:colOff>63754</xdr:colOff>
      <xdr:row>59</xdr:row>
      <xdr:rowOff>165288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A2B1CB-3A09-43B9-9EBE-954D98E1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7613650"/>
          <a:ext cx="4940554" cy="36641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44640</xdr:colOff>
      <xdr:row>14</xdr:row>
      <xdr:rowOff>127142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63B40-A234-4DC2-BA6D-F5A1306C6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3702240" cy="276874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590768</xdr:colOff>
      <xdr:row>21</xdr:row>
      <xdr:rowOff>108158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6DC5F6-98E8-4A92-88E3-32D7F370E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84150"/>
          <a:ext cx="4248368" cy="40388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10</xdr:col>
      <xdr:colOff>463699</xdr:colOff>
      <xdr:row>31</xdr:row>
      <xdr:rowOff>38244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15534-B2D4-4E76-A4F5-FFA11CB90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194050"/>
          <a:ext cx="2902099" cy="28004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22</xdr:col>
      <xdr:colOff>190760</xdr:colOff>
      <xdr:row>43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B5A131-B3E9-466A-85A4-B28B5A53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483100"/>
          <a:ext cx="5067560" cy="37784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6538</xdr:colOff>
      <xdr:row>15</xdr:row>
      <xdr:rowOff>139843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82C6F-36CB-44C0-8D84-400009EE2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68300"/>
          <a:ext cx="3664138" cy="27814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21</xdr:col>
      <xdr:colOff>330405</xdr:colOff>
      <xdr:row>22</xdr:row>
      <xdr:rowOff>51005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EB563-B491-4BA1-92C6-1AC9974A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68300"/>
          <a:ext cx="3988005" cy="39816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12</xdr:col>
      <xdr:colOff>444648</xdr:colOff>
      <xdr:row>33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4F76C0-C1E5-4E80-AAFA-FFF18A2C1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3562350"/>
          <a:ext cx="2883048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139958</xdr:colOff>
      <xdr:row>44</xdr:row>
      <xdr:rowOff>89094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997422-B62B-4855-BACC-62F582714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0"/>
          <a:ext cx="5016758" cy="37720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GBM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"/>
      <sheetName val="TS01_1k"/>
      <sheetName val="TS02_1k"/>
      <sheetName val="TS03_1k"/>
      <sheetName val="TS04_1k"/>
      <sheetName val="TS05_1k"/>
      <sheetName val="SS01_1k"/>
      <sheetName val="SS01_3k"/>
      <sheetName val="TS01_3k"/>
      <sheetName val="TS02_3k"/>
      <sheetName val="TS03_3k"/>
      <sheetName val="TS04_4k"/>
      <sheetName val="TS05_5k"/>
    </sheetNames>
    <sheetDataSet>
      <sheetData sheetId="0">
        <row r="4">
          <cell r="A4" t="str">
            <v>Valid_accuracy</v>
          </cell>
        </row>
        <row r="5">
          <cell r="A5" t="str">
            <v>train_accuracy</v>
          </cell>
        </row>
        <row r="6">
          <cell r="A6" t="str">
            <v>Valid_precision</v>
          </cell>
        </row>
        <row r="7">
          <cell r="A7" t="str">
            <v>train_precision</v>
          </cell>
        </row>
        <row r="8">
          <cell r="A8" t="str">
            <v>Valid_recall</v>
          </cell>
        </row>
        <row r="9">
          <cell r="A9" t="str">
            <v>train_recall</v>
          </cell>
        </row>
        <row r="10">
          <cell r="A10" t="str">
            <v>Valid_f1</v>
          </cell>
        </row>
        <row r="11">
          <cell r="A11" t="str">
            <v>train_f1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57BF-7B3C-49D4-B29D-9E3593E4870A}">
  <dimension ref="A1:O39"/>
  <sheetViews>
    <sheetView topLeftCell="A31" zoomScale="70" zoomScaleNormal="70" workbookViewId="0">
      <selection activeCell="A34" sqref="A34:G39"/>
    </sheetView>
  </sheetViews>
  <sheetFormatPr defaultRowHeight="14.5" x14ac:dyDescent="0.35"/>
  <cols>
    <col min="1" max="1" width="12.90625" customWidth="1"/>
  </cols>
  <sheetData>
    <row r="1" spans="1:15" ht="15" thickBot="1" x14ac:dyDescent="0.4">
      <c r="A1" s="35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x14ac:dyDescent="0.35">
      <c r="A2" s="29" t="s">
        <v>12</v>
      </c>
      <c r="B2" s="31" t="s">
        <v>13</v>
      </c>
      <c r="C2" s="32"/>
      <c r="D2" s="31" t="s">
        <v>14</v>
      </c>
      <c r="E2" s="32"/>
      <c r="F2" s="31" t="s">
        <v>15</v>
      </c>
      <c r="G2" s="32"/>
      <c r="H2" s="31" t="s">
        <v>16</v>
      </c>
      <c r="I2" s="32"/>
      <c r="J2" s="31" t="s">
        <v>17</v>
      </c>
      <c r="K2" s="32"/>
      <c r="L2" s="31" t="s">
        <v>18</v>
      </c>
      <c r="M2" s="32"/>
      <c r="N2" s="33" t="s">
        <v>37</v>
      </c>
      <c r="O2" s="34"/>
    </row>
    <row r="3" spans="1:15" ht="15" thickBot="1" x14ac:dyDescent="0.4">
      <c r="A3" s="30"/>
      <c r="B3" s="5" t="s">
        <v>0</v>
      </c>
      <c r="C3" s="6" t="s">
        <v>1</v>
      </c>
      <c r="D3" s="5" t="s">
        <v>0</v>
      </c>
      <c r="E3" s="6" t="s">
        <v>1</v>
      </c>
      <c r="F3" s="5" t="s">
        <v>0</v>
      </c>
      <c r="G3" s="6" t="s">
        <v>1</v>
      </c>
      <c r="H3" s="5" t="s">
        <v>0</v>
      </c>
      <c r="I3" s="6" t="s">
        <v>1</v>
      </c>
      <c r="J3" s="5" t="s">
        <v>0</v>
      </c>
      <c r="K3" s="6" t="s">
        <v>1</v>
      </c>
      <c r="L3" s="5" t="s">
        <v>0</v>
      </c>
      <c r="M3" s="6" t="s">
        <v>1</v>
      </c>
      <c r="N3" s="5" t="s">
        <v>0</v>
      </c>
      <c r="O3" s="6" t="s">
        <v>1</v>
      </c>
    </row>
    <row r="4" spans="1:15" ht="23" x14ac:dyDescent="0.35">
      <c r="A4" s="7" t="s">
        <v>19</v>
      </c>
      <c r="B4" s="8">
        <v>0.766154</v>
      </c>
      <c r="C4" s="9">
        <v>5.0324000000000001E-2</v>
      </c>
      <c r="D4" s="8">
        <v>0.69846200000000003</v>
      </c>
      <c r="E4" s="9">
        <v>3.7051000000000001E-2</v>
      </c>
      <c r="F4" s="8">
        <v>0.69538500000000003</v>
      </c>
      <c r="G4" s="9">
        <v>6.7412E-2</v>
      </c>
      <c r="H4" s="8">
        <v>0.70153799999999999</v>
      </c>
      <c r="I4" s="9">
        <v>4.5637999999999998E-2</v>
      </c>
      <c r="J4" s="8">
        <v>0.69230800000000003</v>
      </c>
      <c r="K4" s="9">
        <v>2.4324999999999999E-2</v>
      </c>
      <c r="L4" s="8">
        <v>0.69846200000000003</v>
      </c>
      <c r="M4" s="9">
        <v>4.1567E-2</v>
      </c>
      <c r="N4" s="24">
        <f>AVERAGE(D4,F4,H4,J4,L4)</f>
        <v>0.69723100000000016</v>
      </c>
      <c r="O4" s="24">
        <f>AVERAGE(E4,G4,I4,K4,M4)</f>
        <v>4.319859999999999E-2</v>
      </c>
    </row>
    <row r="5" spans="1:15" ht="23" customHeight="1" x14ac:dyDescent="0.35">
      <c r="A5" s="10" t="s">
        <v>5</v>
      </c>
      <c r="B5" s="11">
        <v>0.78769199999999995</v>
      </c>
      <c r="C5" s="12">
        <v>1.1013999999999999E-2</v>
      </c>
      <c r="D5" s="11">
        <v>0.73307699999999998</v>
      </c>
      <c r="E5" s="12">
        <v>5.8329999999999996E-3</v>
      </c>
      <c r="F5" s="11">
        <v>0.73615399999999998</v>
      </c>
      <c r="G5" s="12">
        <v>1.4027E-2</v>
      </c>
      <c r="H5" s="11">
        <v>0.73846199999999995</v>
      </c>
      <c r="I5" s="12">
        <v>1.9231000000000002E-2</v>
      </c>
      <c r="J5" s="11">
        <v>0.72076899999999999</v>
      </c>
      <c r="K5" s="12">
        <v>7.9760000000000005E-3</v>
      </c>
      <c r="L5" s="11">
        <v>0.73461500000000002</v>
      </c>
      <c r="M5" s="12">
        <v>1.4645999999999999E-2</v>
      </c>
      <c r="N5" s="24">
        <f t="shared" ref="N5:O11" si="0">AVERAGE(D5,F5,H5,J5,L5)</f>
        <v>0.73261539999999992</v>
      </c>
      <c r="O5" s="24">
        <f t="shared" si="0"/>
        <v>1.2342599999999999E-2</v>
      </c>
    </row>
    <row r="6" spans="1:15" ht="23" x14ac:dyDescent="0.35">
      <c r="A6" s="10" t="s">
        <v>20</v>
      </c>
      <c r="B6" s="11">
        <v>0.79581199999999996</v>
      </c>
      <c r="C6" s="12">
        <v>5.9429000000000003E-2</v>
      </c>
      <c r="D6" s="11">
        <v>0.70563299999999995</v>
      </c>
      <c r="E6" s="12">
        <v>4.2077999999999997E-2</v>
      </c>
      <c r="F6" s="11">
        <v>0.75526199999999999</v>
      </c>
      <c r="G6" s="12">
        <v>0.111654</v>
      </c>
      <c r="H6" s="11">
        <v>0.71500600000000003</v>
      </c>
      <c r="I6" s="12">
        <v>6.0911E-2</v>
      </c>
      <c r="J6" s="11">
        <v>0.69978499999999999</v>
      </c>
      <c r="K6" s="12">
        <v>1.8213E-2</v>
      </c>
      <c r="L6" s="11">
        <v>0.69303599999999999</v>
      </c>
      <c r="M6" s="12">
        <v>4.4657000000000002E-2</v>
      </c>
      <c r="N6" s="24">
        <f t="shared" si="0"/>
        <v>0.71374439999999983</v>
      </c>
      <c r="O6" s="24">
        <f t="shared" si="0"/>
        <v>5.5502599999999999E-2</v>
      </c>
    </row>
    <row r="7" spans="1:15" ht="23" customHeight="1" x14ac:dyDescent="0.35">
      <c r="A7" s="10" t="s">
        <v>7</v>
      </c>
      <c r="B7" s="11">
        <v>0.81084500000000004</v>
      </c>
      <c r="C7" s="12">
        <v>7.744E-3</v>
      </c>
      <c r="D7" s="11">
        <v>0.74499300000000002</v>
      </c>
      <c r="E7" s="12">
        <v>6.9899999999999997E-3</v>
      </c>
      <c r="F7" s="11">
        <v>0.79105400000000003</v>
      </c>
      <c r="G7" s="12">
        <v>2.7569E-2</v>
      </c>
      <c r="H7" s="11">
        <v>0.75290900000000005</v>
      </c>
      <c r="I7" s="12">
        <v>3.032E-2</v>
      </c>
      <c r="J7" s="11">
        <v>0.73115600000000003</v>
      </c>
      <c r="K7" s="12">
        <v>1.7829000000000001E-2</v>
      </c>
      <c r="L7" s="11">
        <v>0.73358900000000005</v>
      </c>
      <c r="M7" s="12">
        <v>1.6948000000000001E-2</v>
      </c>
      <c r="N7" s="24">
        <f t="shared" si="0"/>
        <v>0.75074019999999986</v>
      </c>
      <c r="O7" s="24">
        <f t="shared" si="0"/>
        <v>1.99312E-2</v>
      </c>
    </row>
    <row r="8" spans="1:15" ht="23" customHeight="1" x14ac:dyDescent="0.35">
      <c r="A8" s="10" t="s">
        <v>21</v>
      </c>
      <c r="B8" s="11">
        <v>0.72727299999999995</v>
      </c>
      <c r="C8" s="12">
        <v>5.6691999999999999E-2</v>
      </c>
      <c r="D8" s="11">
        <v>0.70303000000000004</v>
      </c>
      <c r="E8" s="12">
        <v>8.9381000000000002E-2</v>
      </c>
      <c r="F8" s="11">
        <v>0.60606099999999996</v>
      </c>
      <c r="G8" s="12">
        <v>7.7257999999999993E-2</v>
      </c>
      <c r="H8" s="11">
        <v>0.69696999999999998</v>
      </c>
      <c r="I8" s="12">
        <v>7.7257999999999993E-2</v>
      </c>
      <c r="J8" s="11">
        <v>0.690909</v>
      </c>
      <c r="K8" s="12">
        <v>6.9101999999999997E-2</v>
      </c>
      <c r="L8" s="11">
        <v>0.73333300000000001</v>
      </c>
      <c r="M8" s="12">
        <v>8.1311999999999995E-2</v>
      </c>
      <c r="N8" s="24">
        <f t="shared" si="0"/>
        <v>0.68606060000000002</v>
      </c>
      <c r="O8" s="24">
        <f t="shared" si="0"/>
        <v>7.8862199999999993E-2</v>
      </c>
    </row>
    <row r="9" spans="1:15" ht="23" customHeight="1" x14ac:dyDescent="0.35">
      <c r="A9" s="10" t="s">
        <v>9</v>
      </c>
      <c r="B9" s="11">
        <v>0.75909099999999996</v>
      </c>
      <c r="C9" s="12">
        <v>3.1419000000000002E-2</v>
      </c>
      <c r="D9" s="11">
        <v>0.72121199999999996</v>
      </c>
      <c r="E9" s="12">
        <v>1.4572E-2</v>
      </c>
      <c r="F9" s="11">
        <v>0.65454500000000004</v>
      </c>
      <c r="G9" s="12">
        <v>3.3281999999999999E-2</v>
      </c>
      <c r="H9" s="11">
        <v>0.72424200000000005</v>
      </c>
      <c r="I9" s="12">
        <v>3.1050999999999999E-2</v>
      </c>
      <c r="J9" s="11">
        <v>0.71363600000000005</v>
      </c>
      <c r="K9" s="12">
        <v>3.8405000000000002E-2</v>
      </c>
      <c r="L9" s="11">
        <v>0.75</v>
      </c>
      <c r="M9" s="12">
        <v>2.2086999999999999E-2</v>
      </c>
      <c r="N9" s="24">
        <f t="shared" si="0"/>
        <v>0.71272700000000011</v>
      </c>
      <c r="O9" s="24">
        <f t="shared" si="0"/>
        <v>2.7879399999999999E-2</v>
      </c>
    </row>
    <row r="10" spans="1:15" x14ac:dyDescent="0.35">
      <c r="A10" s="10" t="s">
        <v>22</v>
      </c>
      <c r="B10" s="11">
        <v>0.75937500000000002</v>
      </c>
      <c r="C10" s="12">
        <v>5.2110999999999998E-2</v>
      </c>
      <c r="D10" s="11">
        <v>0.70125499999999996</v>
      </c>
      <c r="E10" s="12">
        <v>4.7719999999999999E-2</v>
      </c>
      <c r="F10" s="11">
        <v>0.66894399999999998</v>
      </c>
      <c r="G10" s="12">
        <v>7.2131000000000001E-2</v>
      </c>
      <c r="H10" s="11">
        <v>0.70272199999999996</v>
      </c>
      <c r="I10" s="12">
        <v>4.6800000000000001E-2</v>
      </c>
      <c r="J10" s="11">
        <v>0.69375399999999998</v>
      </c>
      <c r="K10" s="12">
        <v>3.7977999999999998E-2</v>
      </c>
      <c r="L10" s="11">
        <v>0.71057199999999998</v>
      </c>
      <c r="M10" s="12">
        <v>4.8016999999999997E-2</v>
      </c>
      <c r="N10" s="24">
        <f t="shared" si="0"/>
        <v>0.6954494</v>
      </c>
      <c r="O10" s="24">
        <f t="shared" si="0"/>
        <v>5.0529199999999996E-2</v>
      </c>
    </row>
    <row r="11" spans="1:15" ht="15" thickBot="1" x14ac:dyDescent="0.4">
      <c r="A11" s="13" t="s">
        <v>11</v>
      </c>
      <c r="B11" s="14">
        <v>0.78378300000000001</v>
      </c>
      <c r="C11" s="15">
        <v>1.5415999999999999E-2</v>
      </c>
      <c r="D11" s="14">
        <v>0.73282400000000003</v>
      </c>
      <c r="E11" s="15">
        <v>7.4539999999999997E-3</v>
      </c>
      <c r="F11" s="14">
        <v>0.71559200000000001</v>
      </c>
      <c r="G11" s="15">
        <v>1.7481E-2</v>
      </c>
      <c r="H11" s="14">
        <v>0.73761600000000005</v>
      </c>
      <c r="I11" s="15">
        <v>1.8148999999999998E-2</v>
      </c>
      <c r="J11" s="14">
        <v>0.72147700000000003</v>
      </c>
      <c r="K11" s="15">
        <v>1.4652E-2</v>
      </c>
      <c r="L11" s="14">
        <v>0.74152300000000004</v>
      </c>
      <c r="M11" s="15">
        <v>1.4844E-2</v>
      </c>
      <c r="N11" s="24">
        <f t="shared" si="0"/>
        <v>0.72980639999999997</v>
      </c>
      <c r="O11" s="24">
        <f t="shared" si="0"/>
        <v>1.4515999999999998E-2</v>
      </c>
    </row>
    <row r="13" spans="1:15" x14ac:dyDescent="0.35">
      <c r="A13" s="26" t="s">
        <v>34</v>
      </c>
      <c r="B13" s="27"/>
      <c r="C13" s="27"/>
      <c r="D13" s="27"/>
      <c r="E13" s="27"/>
      <c r="F13" s="27"/>
      <c r="G13" s="28"/>
    </row>
    <row r="14" spans="1:15" x14ac:dyDescent="0.35">
      <c r="A14" s="16" t="s">
        <v>12</v>
      </c>
      <c r="B14" s="16" t="s">
        <v>13</v>
      </c>
      <c r="C14" s="16" t="s">
        <v>14</v>
      </c>
      <c r="D14" s="16" t="s">
        <v>15</v>
      </c>
      <c r="E14" s="16" t="s">
        <v>16</v>
      </c>
      <c r="F14" s="16" t="s">
        <v>17</v>
      </c>
      <c r="G14" s="16" t="s">
        <v>18</v>
      </c>
      <c r="H14" s="25" t="s">
        <v>37</v>
      </c>
    </row>
    <row r="15" spans="1:15" ht="23" customHeight="1" x14ac:dyDescent="0.35">
      <c r="A15" s="17" t="s">
        <v>23</v>
      </c>
      <c r="B15" s="18">
        <v>0.78</v>
      </c>
      <c r="C15" s="19">
        <v>0.76</v>
      </c>
      <c r="D15" s="19">
        <v>0.67</v>
      </c>
      <c r="E15" s="19">
        <v>0.7</v>
      </c>
      <c r="F15" s="19">
        <v>0.7</v>
      </c>
      <c r="G15" s="19">
        <v>0.72</v>
      </c>
      <c r="H15" s="24">
        <f>AVERAGE(C15:G15)</f>
        <v>0.71</v>
      </c>
    </row>
    <row r="16" spans="1:15" ht="23" customHeight="1" x14ac:dyDescent="0.35">
      <c r="A16" s="17" t="s">
        <v>24</v>
      </c>
      <c r="B16" s="18">
        <v>0.78</v>
      </c>
      <c r="C16" s="19">
        <v>0.76</v>
      </c>
      <c r="D16" s="19">
        <v>0.68</v>
      </c>
      <c r="E16" s="19">
        <v>0.7</v>
      </c>
      <c r="F16" s="19">
        <v>0.7</v>
      </c>
      <c r="G16" s="19">
        <v>0.72</v>
      </c>
      <c r="H16" s="24">
        <f>AVERAGE(C16:G16)</f>
        <v>0.71199999999999997</v>
      </c>
    </row>
    <row r="17" spans="1:15" ht="23" customHeight="1" x14ac:dyDescent="0.35">
      <c r="A17" s="17" t="s">
        <v>25</v>
      </c>
      <c r="B17" s="18">
        <v>0.78</v>
      </c>
      <c r="C17" s="19">
        <v>0.76</v>
      </c>
      <c r="D17" s="19">
        <v>0.67</v>
      </c>
      <c r="E17" s="19">
        <v>0.7</v>
      </c>
      <c r="F17" s="19">
        <v>0.7</v>
      </c>
      <c r="G17" s="19">
        <v>0.72</v>
      </c>
      <c r="H17" s="24">
        <f t="shared" ref="H17:H18" si="1">AVERAGE(C17:G17)</f>
        <v>0.71</v>
      </c>
      <c r="I17" s="20"/>
      <c r="J17" s="20"/>
      <c r="K17" s="20"/>
      <c r="L17" s="20"/>
      <c r="M17" s="20"/>
      <c r="N17" s="21"/>
    </row>
    <row r="18" spans="1:15" x14ac:dyDescent="0.35">
      <c r="A18" s="17" t="s">
        <v>26</v>
      </c>
      <c r="B18" s="18">
        <v>0.78</v>
      </c>
      <c r="C18" s="19">
        <v>0.76</v>
      </c>
      <c r="D18" s="19">
        <v>0.67</v>
      </c>
      <c r="E18" s="19">
        <v>0.7</v>
      </c>
      <c r="F18" s="19">
        <v>0.7</v>
      </c>
      <c r="G18" s="19">
        <v>0.72</v>
      </c>
      <c r="H18" s="24">
        <f t="shared" si="1"/>
        <v>0.71</v>
      </c>
      <c r="I18" s="21"/>
      <c r="J18" s="21"/>
      <c r="K18" s="21"/>
      <c r="L18" s="21"/>
      <c r="M18" s="21"/>
      <c r="N18" s="21"/>
    </row>
    <row r="19" spans="1:15" x14ac:dyDescent="0.35">
      <c r="H19" s="21"/>
      <c r="I19" s="22"/>
      <c r="J19" s="21"/>
      <c r="K19" s="22"/>
      <c r="L19" s="21"/>
      <c r="M19" s="22"/>
      <c r="N19" s="21"/>
    </row>
    <row r="20" spans="1:15" ht="15" thickBot="1" x14ac:dyDescent="0.4">
      <c r="H20" s="23"/>
      <c r="I20" s="23"/>
      <c r="J20" s="23"/>
      <c r="K20" s="23"/>
      <c r="L20" s="23"/>
      <c r="M20" s="23"/>
      <c r="N20" s="21"/>
    </row>
    <row r="21" spans="1:15" ht="15" thickBot="1" x14ac:dyDescent="0.4">
      <c r="A21" s="35" t="s">
        <v>35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21"/>
    </row>
    <row r="22" spans="1:15" x14ac:dyDescent="0.35">
      <c r="A22" s="29" t="s">
        <v>39</v>
      </c>
      <c r="B22" s="31" t="s">
        <v>27</v>
      </c>
      <c r="C22" s="32"/>
      <c r="D22" s="31" t="s">
        <v>28</v>
      </c>
      <c r="E22" s="32"/>
      <c r="F22" s="31" t="s">
        <v>29</v>
      </c>
      <c r="G22" s="32"/>
      <c r="H22" s="31" t="s">
        <v>30</v>
      </c>
      <c r="I22" s="32"/>
      <c r="J22" s="31" t="s">
        <v>31</v>
      </c>
      <c r="K22" s="32"/>
      <c r="L22" s="31" t="s">
        <v>32</v>
      </c>
      <c r="M22" s="32"/>
      <c r="N22" s="33" t="s">
        <v>38</v>
      </c>
      <c r="O22" s="34"/>
    </row>
    <row r="23" spans="1:15" ht="15" thickBot="1" x14ac:dyDescent="0.4">
      <c r="A23" s="30"/>
      <c r="B23" s="5" t="s">
        <v>0</v>
      </c>
      <c r="C23" s="6" t="s">
        <v>1</v>
      </c>
      <c r="D23" s="5" t="s">
        <v>0</v>
      </c>
      <c r="E23" s="6" t="s">
        <v>1</v>
      </c>
      <c r="F23" s="5" t="s">
        <v>0</v>
      </c>
      <c r="G23" s="6" t="s">
        <v>1</v>
      </c>
      <c r="H23" s="5" t="s">
        <v>0</v>
      </c>
      <c r="I23" s="6" t="s">
        <v>1</v>
      </c>
      <c r="J23" s="5" t="s">
        <v>0</v>
      </c>
      <c r="K23" s="6" t="s">
        <v>1</v>
      </c>
      <c r="L23" s="5" t="s">
        <v>0</v>
      </c>
      <c r="M23" s="6" t="s">
        <v>1</v>
      </c>
      <c r="N23" s="5" t="s">
        <v>0</v>
      </c>
      <c r="O23" s="6" t="s">
        <v>1</v>
      </c>
    </row>
    <row r="24" spans="1:15" ht="23" x14ac:dyDescent="0.35">
      <c r="A24" s="7" t="s">
        <v>19</v>
      </c>
      <c r="B24" s="8">
        <v>0.79536099999999998</v>
      </c>
      <c r="C24" s="9">
        <v>4.8071000000000003E-2</v>
      </c>
      <c r="D24" s="8">
        <v>0.742336</v>
      </c>
      <c r="E24" s="9">
        <v>3.462991E-2</v>
      </c>
      <c r="F24" s="8">
        <v>0.74362899999999998</v>
      </c>
      <c r="G24" s="9">
        <v>2.6107000000000002E-2</v>
      </c>
      <c r="H24" s="8">
        <v>0.73873599999999995</v>
      </c>
      <c r="I24" s="9">
        <v>3.1600999999999997E-2</v>
      </c>
      <c r="J24" s="8">
        <v>0.72295600000000004</v>
      </c>
      <c r="K24" s="9">
        <v>6.1645999999999999E-2</v>
      </c>
      <c r="L24" s="8">
        <v>0.71933499999999995</v>
      </c>
      <c r="M24" s="9">
        <v>1.7034000000000001E-2</v>
      </c>
      <c r="N24" s="24">
        <f>AVERAGE(D24,F24,H24,J24,L24)</f>
        <v>0.73339840000000001</v>
      </c>
      <c r="O24" s="24">
        <f>AVERAGE(E24,G24,I24,K24,M24)</f>
        <v>3.4203581999999996E-2</v>
      </c>
    </row>
    <row r="25" spans="1:15" x14ac:dyDescent="0.35">
      <c r="A25" s="10" t="s">
        <v>5</v>
      </c>
      <c r="B25" s="11">
        <v>0.85378699999999996</v>
      </c>
      <c r="C25" s="12">
        <v>1.2146000000000001E-2</v>
      </c>
      <c r="D25" s="11">
        <v>0.82898099999999997</v>
      </c>
      <c r="E25" s="12">
        <v>1.109693E-2</v>
      </c>
      <c r="F25" s="11">
        <v>0.81895499999999999</v>
      </c>
      <c r="G25" s="12">
        <v>6.6509999999999998E-3</v>
      </c>
      <c r="H25" s="11">
        <v>0.80984199999999995</v>
      </c>
      <c r="I25" s="12">
        <v>1.0763E-2</v>
      </c>
      <c r="J25" s="11">
        <v>0.78675200000000001</v>
      </c>
      <c r="K25" s="12">
        <v>8.6130000000000009E-3</v>
      </c>
      <c r="L25" s="11">
        <v>0.80468399999999995</v>
      </c>
      <c r="M25" s="12">
        <v>1.4166E-2</v>
      </c>
      <c r="N25" s="24">
        <f t="shared" ref="N25:O31" si="2">AVERAGE(D25,F25,H25,J25,L25)</f>
        <v>0.80984279999999997</v>
      </c>
      <c r="O25" s="24">
        <f t="shared" si="2"/>
        <v>1.0257986E-2</v>
      </c>
    </row>
    <row r="26" spans="1:15" ht="23" x14ac:dyDescent="0.35">
      <c r="A26" s="10" t="s">
        <v>20</v>
      </c>
      <c r="B26" s="11">
        <v>0.83077100000000004</v>
      </c>
      <c r="C26" s="12">
        <v>3.7947000000000002E-2</v>
      </c>
      <c r="D26" s="11">
        <v>0.74782499999999996</v>
      </c>
      <c r="E26" s="12">
        <v>4.545395E-2</v>
      </c>
      <c r="F26" s="11">
        <v>0.754054</v>
      </c>
      <c r="G26" s="12">
        <v>3.4710999999999999E-2</v>
      </c>
      <c r="H26" s="11">
        <v>0.74542699999999995</v>
      </c>
      <c r="I26" s="12">
        <v>4.2742000000000002E-2</v>
      </c>
      <c r="J26" s="11">
        <v>0.74834100000000003</v>
      </c>
      <c r="K26" s="12">
        <v>6.5303E-2</v>
      </c>
      <c r="L26" s="11">
        <v>0.72216899999999995</v>
      </c>
      <c r="M26" s="12">
        <v>1.5561E-2</v>
      </c>
      <c r="N26" s="24">
        <f t="shared" si="2"/>
        <v>0.74356319999999998</v>
      </c>
      <c r="O26" s="24">
        <f t="shared" si="2"/>
        <v>4.0754190000000003E-2</v>
      </c>
    </row>
    <row r="27" spans="1:15" ht="23" customHeight="1" x14ac:dyDescent="0.35">
      <c r="A27" s="10" t="s">
        <v>7</v>
      </c>
      <c r="B27" s="11">
        <v>0.89637800000000001</v>
      </c>
      <c r="C27" s="12">
        <v>1.5984999999999999E-2</v>
      </c>
      <c r="D27" s="11">
        <v>0.84093499999999999</v>
      </c>
      <c r="E27" s="12">
        <v>1.673995E-2</v>
      </c>
      <c r="F27" s="11">
        <v>0.82436600000000004</v>
      </c>
      <c r="G27" s="12">
        <v>6.3600000000000002E-3</v>
      </c>
      <c r="H27" s="11">
        <v>0.82220300000000002</v>
      </c>
      <c r="I27" s="12">
        <v>1.7916999999999999E-2</v>
      </c>
      <c r="J27" s="11">
        <v>0.81121100000000002</v>
      </c>
      <c r="K27" s="12">
        <v>1.5907000000000001E-2</v>
      </c>
      <c r="L27" s="11">
        <v>0.80848699999999996</v>
      </c>
      <c r="M27" s="12">
        <v>1.4711E-2</v>
      </c>
      <c r="N27" s="24">
        <f t="shared" si="2"/>
        <v>0.82144039999999996</v>
      </c>
      <c r="O27" s="24">
        <f t="shared" si="2"/>
        <v>1.4326990000000001E-2</v>
      </c>
    </row>
    <row r="28" spans="1:15" x14ac:dyDescent="0.35">
      <c r="A28" s="10" t="s">
        <v>21</v>
      </c>
      <c r="B28" s="11">
        <v>0.74929999999999997</v>
      </c>
      <c r="C28" s="12">
        <v>7.2057999999999997E-2</v>
      </c>
      <c r="D28" s="11">
        <v>0.75638700000000003</v>
      </c>
      <c r="E28" s="12">
        <v>4.8371829999999998E-2</v>
      </c>
      <c r="F28" s="11">
        <v>0.74705900000000003</v>
      </c>
      <c r="G28" s="12">
        <v>4.7378999999999998E-2</v>
      </c>
      <c r="H28" s="11">
        <v>0.75170899999999996</v>
      </c>
      <c r="I28" s="12">
        <v>5.2325999999999998E-2</v>
      </c>
      <c r="J28" s="11">
        <v>0.69509799999999999</v>
      </c>
      <c r="K28" s="12">
        <v>6.8446999999999994E-2</v>
      </c>
      <c r="L28" s="11">
        <v>0.73985999999999996</v>
      </c>
      <c r="M28" s="12">
        <v>6.6047999999999996E-2</v>
      </c>
      <c r="N28" s="24">
        <f t="shared" si="2"/>
        <v>0.73802260000000008</v>
      </c>
      <c r="O28" s="24">
        <f t="shared" si="2"/>
        <v>5.6514365999999996E-2</v>
      </c>
    </row>
    <row r="29" spans="1:15" ht="23" customHeight="1" x14ac:dyDescent="0.35">
      <c r="A29" s="10" t="s">
        <v>9</v>
      </c>
      <c r="B29" s="11">
        <v>0.80613500000000005</v>
      </c>
      <c r="C29" s="12">
        <v>1.7840999999999999E-2</v>
      </c>
      <c r="D29" s="11">
        <v>0.82328999999999997</v>
      </c>
      <c r="E29" s="12">
        <v>9.114558E-3</v>
      </c>
      <c r="F29" s="11">
        <v>0.82328800000000002</v>
      </c>
      <c r="G29" s="12">
        <v>1.9623999999999999E-2</v>
      </c>
      <c r="H29" s="11">
        <v>0.80436700000000005</v>
      </c>
      <c r="I29" s="12">
        <v>7.8370000000000002E-3</v>
      </c>
      <c r="J29" s="11">
        <v>0.76300599999999996</v>
      </c>
      <c r="K29" s="12">
        <v>6.1960000000000001E-3</v>
      </c>
      <c r="L29" s="11">
        <v>0.812662</v>
      </c>
      <c r="M29" s="12">
        <v>1.9952000000000001E-2</v>
      </c>
      <c r="N29" s="24">
        <f t="shared" si="2"/>
        <v>0.80532259999999989</v>
      </c>
      <c r="O29" s="24">
        <f t="shared" si="2"/>
        <v>1.2544711599999999E-2</v>
      </c>
    </row>
    <row r="30" spans="1:15" ht="23" customHeight="1" x14ac:dyDescent="0.35">
      <c r="A30" s="10" t="s">
        <v>22</v>
      </c>
      <c r="B30" s="11">
        <v>0.78733900000000001</v>
      </c>
      <c r="C30" s="12">
        <v>5.5253999999999998E-2</v>
      </c>
      <c r="D30" s="11">
        <v>0.75094799999999995</v>
      </c>
      <c r="E30" s="12">
        <v>3.3201620000000001E-2</v>
      </c>
      <c r="F30" s="11">
        <v>0.74943700000000002</v>
      </c>
      <c r="G30" s="12">
        <v>2.7189999999999999E-2</v>
      </c>
      <c r="H30" s="11">
        <v>0.747085</v>
      </c>
      <c r="I30" s="12">
        <v>3.0158000000000001E-2</v>
      </c>
      <c r="J30" s="11">
        <v>0.72023899999999996</v>
      </c>
      <c r="K30" s="12">
        <v>6.4371999999999999E-2</v>
      </c>
      <c r="L30" s="11">
        <v>0.72935700000000003</v>
      </c>
      <c r="M30" s="12">
        <v>2.8475E-2</v>
      </c>
      <c r="N30" s="24">
        <f t="shared" si="2"/>
        <v>0.73941319999999988</v>
      </c>
      <c r="O30" s="24">
        <f t="shared" si="2"/>
        <v>3.6679323999999999E-2</v>
      </c>
    </row>
    <row r="31" spans="1:15" ht="23" customHeight="1" thickBot="1" x14ac:dyDescent="0.4">
      <c r="A31" s="13" t="s">
        <v>11</v>
      </c>
      <c r="B31" s="14">
        <v>0.84874499999999997</v>
      </c>
      <c r="C31" s="15">
        <v>1.3030999999999999E-2</v>
      </c>
      <c r="D31" s="14">
        <v>0.83193899999999998</v>
      </c>
      <c r="E31" s="15">
        <v>9.7665919999999993E-3</v>
      </c>
      <c r="F31" s="14">
        <v>0.823689</v>
      </c>
      <c r="G31" s="15">
        <v>8.5509999999999996E-3</v>
      </c>
      <c r="H31" s="14">
        <v>0.81308100000000005</v>
      </c>
      <c r="I31" s="15">
        <v>8.8789999999999997E-3</v>
      </c>
      <c r="J31" s="14">
        <v>0.786277</v>
      </c>
      <c r="K31" s="15">
        <v>6.7099999999999998E-3</v>
      </c>
      <c r="L31" s="14">
        <v>0.81046099999999999</v>
      </c>
      <c r="M31" s="15">
        <v>1.4111E-2</v>
      </c>
      <c r="N31" s="24">
        <f t="shared" si="2"/>
        <v>0.81308939999999996</v>
      </c>
      <c r="O31" s="24">
        <f t="shared" si="2"/>
        <v>9.6035184000000003E-3</v>
      </c>
    </row>
    <row r="33" spans="1:13" x14ac:dyDescent="0.35">
      <c r="A33" s="1"/>
      <c r="B33" s="3"/>
      <c r="C33" s="3"/>
    </row>
    <row r="34" spans="1:13" x14ac:dyDescent="0.35">
      <c r="A34" s="26" t="s">
        <v>36</v>
      </c>
      <c r="B34" s="27"/>
      <c r="C34" s="27"/>
      <c r="D34" s="27"/>
      <c r="E34" s="27"/>
      <c r="F34" s="27"/>
      <c r="G34" s="28"/>
    </row>
    <row r="35" spans="1:13" x14ac:dyDescent="0.35">
      <c r="A35" s="16" t="s">
        <v>12</v>
      </c>
      <c r="B35" s="16" t="s">
        <v>27</v>
      </c>
      <c r="C35" s="16" t="s">
        <v>28</v>
      </c>
      <c r="D35" s="16" t="s">
        <v>29</v>
      </c>
      <c r="E35" s="16" t="s">
        <v>30</v>
      </c>
      <c r="F35" s="16" t="s">
        <v>31</v>
      </c>
      <c r="G35" s="16" t="s">
        <v>32</v>
      </c>
      <c r="H35" s="25" t="s">
        <v>38</v>
      </c>
      <c r="J35" s="3"/>
      <c r="K35" s="3"/>
      <c r="L35" s="3"/>
      <c r="M35" s="3"/>
    </row>
    <row r="36" spans="1:13" x14ac:dyDescent="0.35">
      <c r="A36" s="17" t="s">
        <v>23</v>
      </c>
      <c r="B36" s="18">
        <v>0.83</v>
      </c>
      <c r="C36" s="19">
        <v>0.76</v>
      </c>
      <c r="D36" s="19">
        <v>0.77</v>
      </c>
      <c r="E36" s="19">
        <v>0.78</v>
      </c>
      <c r="F36" s="19">
        <v>0.73</v>
      </c>
      <c r="G36" s="19">
        <v>0.79</v>
      </c>
      <c r="H36" s="24">
        <f>AVERAGE(C36:G36)</f>
        <v>0.76600000000000001</v>
      </c>
      <c r="J36" s="3"/>
      <c r="K36" s="3"/>
      <c r="L36" s="3"/>
      <c r="M36" s="3"/>
    </row>
    <row r="37" spans="1:13" x14ac:dyDescent="0.35">
      <c r="A37" s="17" t="s">
        <v>24</v>
      </c>
      <c r="B37" s="18">
        <v>0.84</v>
      </c>
      <c r="C37" s="19">
        <v>0.76</v>
      </c>
      <c r="D37" s="19">
        <v>0.77</v>
      </c>
      <c r="E37" s="19">
        <v>0.78</v>
      </c>
      <c r="F37" s="19">
        <v>0.73</v>
      </c>
      <c r="G37" s="19">
        <v>0.79</v>
      </c>
      <c r="H37" s="24">
        <f>AVERAGE(C37:G37)</f>
        <v>0.76600000000000001</v>
      </c>
      <c r="J37" s="3"/>
      <c r="K37" s="3"/>
      <c r="L37" s="3"/>
      <c r="M37" s="3"/>
    </row>
    <row r="38" spans="1:13" x14ac:dyDescent="0.35">
      <c r="A38" s="17" t="s">
        <v>25</v>
      </c>
      <c r="B38" s="18">
        <v>0.83</v>
      </c>
      <c r="C38" s="19">
        <v>0.76</v>
      </c>
      <c r="D38" s="19">
        <v>0.77</v>
      </c>
      <c r="E38" s="19">
        <v>0.78</v>
      </c>
      <c r="F38" s="19">
        <v>0.73</v>
      </c>
      <c r="G38" s="19">
        <v>0.79</v>
      </c>
      <c r="H38" s="24">
        <f t="shared" ref="H38:H39" si="3">AVERAGE(C38:G38)</f>
        <v>0.76600000000000001</v>
      </c>
      <c r="J38" s="3"/>
      <c r="K38" s="3"/>
      <c r="L38" s="3"/>
      <c r="M38" s="3"/>
    </row>
    <row r="39" spans="1:13" x14ac:dyDescent="0.35">
      <c r="A39" s="17" t="s">
        <v>26</v>
      </c>
      <c r="B39" s="18">
        <v>0.83</v>
      </c>
      <c r="C39" s="19">
        <v>0.76</v>
      </c>
      <c r="D39" s="19">
        <v>0.77</v>
      </c>
      <c r="E39" s="19">
        <v>0.78</v>
      </c>
      <c r="F39" s="19">
        <v>0.73</v>
      </c>
      <c r="G39" s="19">
        <v>0.79</v>
      </c>
      <c r="H39" s="24">
        <f t="shared" si="3"/>
        <v>0.76600000000000001</v>
      </c>
      <c r="J39" s="3"/>
      <c r="K39" s="3"/>
      <c r="L39" s="3"/>
      <c r="M39" s="3"/>
    </row>
  </sheetData>
  <mergeCells count="20">
    <mergeCell ref="N2:O2"/>
    <mergeCell ref="N22:O22"/>
    <mergeCell ref="A13:G13"/>
    <mergeCell ref="A21:M21"/>
    <mergeCell ref="A1:M1"/>
    <mergeCell ref="A2:A3"/>
    <mergeCell ref="B2:C2"/>
    <mergeCell ref="D2:E2"/>
    <mergeCell ref="F2:G2"/>
    <mergeCell ref="H2:I2"/>
    <mergeCell ref="J2:K2"/>
    <mergeCell ref="L2:M2"/>
    <mergeCell ref="L22:M22"/>
    <mergeCell ref="H22:I22"/>
    <mergeCell ref="J22:K22"/>
    <mergeCell ref="A34:G34"/>
    <mergeCell ref="A22:A23"/>
    <mergeCell ref="B22:C22"/>
    <mergeCell ref="D22:E22"/>
    <mergeCell ref="F22:G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A799-4017-479E-A049-2AFC2A524D17}">
  <dimension ref="A1:C11"/>
  <sheetViews>
    <sheetView topLeftCell="A19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0.14380100000000001</v>
      </c>
      <c r="C2" s="3">
        <v>1.6983000000000002E-2</v>
      </c>
    </row>
    <row r="3" spans="1:3" x14ac:dyDescent="0.35">
      <c r="A3" s="1" t="s">
        <v>3</v>
      </c>
      <c r="B3" s="3">
        <v>9.1319999999999995E-3</v>
      </c>
      <c r="C3" s="3">
        <v>7.45E-4</v>
      </c>
    </row>
    <row r="4" spans="1:3" x14ac:dyDescent="0.35">
      <c r="A4" s="1" t="s">
        <v>4</v>
      </c>
      <c r="B4" s="3">
        <v>0.73873599999999995</v>
      </c>
      <c r="C4" s="3">
        <v>3.1600999999999997E-2</v>
      </c>
    </row>
    <row r="5" spans="1:3" ht="21" x14ac:dyDescent="0.35">
      <c r="A5" s="1" t="s">
        <v>5</v>
      </c>
      <c r="B5" s="3">
        <v>0.80984199999999995</v>
      </c>
      <c r="C5" s="3">
        <v>1.0763E-2</v>
      </c>
    </row>
    <row r="6" spans="1:3" ht="21" x14ac:dyDescent="0.35">
      <c r="A6" s="1" t="s">
        <v>6</v>
      </c>
      <c r="B6" s="3">
        <v>0.74542699999999995</v>
      </c>
      <c r="C6" s="3">
        <v>4.2742000000000002E-2</v>
      </c>
    </row>
    <row r="7" spans="1:3" ht="21" x14ac:dyDescent="0.35">
      <c r="A7" s="1" t="s">
        <v>7</v>
      </c>
      <c r="B7" s="3">
        <v>0.82220300000000002</v>
      </c>
      <c r="C7" s="3">
        <v>1.7916999999999999E-2</v>
      </c>
    </row>
    <row r="8" spans="1:3" x14ac:dyDescent="0.35">
      <c r="A8" s="1" t="s">
        <v>8</v>
      </c>
      <c r="B8" s="3">
        <v>0.75170899999999996</v>
      </c>
      <c r="C8" s="3">
        <v>5.2325999999999998E-2</v>
      </c>
    </row>
    <row r="9" spans="1:3" x14ac:dyDescent="0.35">
      <c r="A9" s="1" t="s">
        <v>9</v>
      </c>
      <c r="B9" s="3">
        <v>0.80436700000000005</v>
      </c>
      <c r="C9" s="3">
        <v>7.8370000000000002E-3</v>
      </c>
    </row>
    <row r="10" spans="1:3" x14ac:dyDescent="0.35">
      <c r="A10" s="1" t="s">
        <v>10</v>
      </c>
      <c r="B10" s="3">
        <v>0.747085</v>
      </c>
      <c r="C10" s="3">
        <v>3.0158000000000001E-2</v>
      </c>
    </row>
    <row r="11" spans="1:3" x14ac:dyDescent="0.35">
      <c r="A11" s="1" t="s">
        <v>11</v>
      </c>
      <c r="B11" s="3">
        <v>0.81308100000000005</v>
      </c>
      <c r="C11" s="3">
        <v>8.8789999999999997E-3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7B1B-F9EF-4350-9D26-9B1320A26846}">
  <dimension ref="A1:C11"/>
  <sheetViews>
    <sheetView topLeftCell="A13"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0.12758700000000001</v>
      </c>
      <c r="C2" s="3">
        <v>1.0194E-2</v>
      </c>
    </row>
    <row r="3" spans="1:3" x14ac:dyDescent="0.35">
      <c r="A3" s="1" t="s">
        <v>3</v>
      </c>
      <c r="B3" s="3">
        <v>9.2020000000000001E-3</v>
      </c>
      <c r="C3" s="3">
        <v>9.0899999999999998E-4</v>
      </c>
    </row>
    <row r="4" spans="1:3" x14ac:dyDescent="0.35">
      <c r="A4" s="1" t="s">
        <v>4</v>
      </c>
      <c r="B4" s="3">
        <v>0.72295600000000004</v>
      </c>
      <c r="C4" s="3">
        <v>6.1645999999999999E-2</v>
      </c>
    </row>
    <row r="5" spans="1:3" ht="21" x14ac:dyDescent="0.35">
      <c r="A5" s="1" t="s">
        <v>5</v>
      </c>
      <c r="B5" s="3">
        <v>0.78675200000000001</v>
      </c>
      <c r="C5" s="3">
        <v>8.6130000000000009E-3</v>
      </c>
    </row>
    <row r="6" spans="1:3" ht="21" x14ac:dyDescent="0.35">
      <c r="A6" s="1" t="s">
        <v>6</v>
      </c>
      <c r="B6" s="3">
        <v>0.74834100000000003</v>
      </c>
      <c r="C6" s="3">
        <v>6.5303E-2</v>
      </c>
    </row>
    <row r="7" spans="1:3" ht="21" x14ac:dyDescent="0.35">
      <c r="A7" s="1" t="s">
        <v>7</v>
      </c>
      <c r="B7" s="3">
        <v>0.81121100000000002</v>
      </c>
      <c r="C7" s="3">
        <v>1.5907000000000001E-2</v>
      </c>
    </row>
    <row r="8" spans="1:3" x14ac:dyDescent="0.35">
      <c r="A8" s="1" t="s">
        <v>8</v>
      </c>
      <c r="B8" s="3">
        <v>0.69509799999999999</v>
      </c>
      <c r="C8" s="3">
        <v>6.8446999999999994E-2</v>
      </c>
    </row>
    <row r="9" spans="1:3" x14ac:dyDescent="0.35">
      <c r="A9" s="1" t="s">
        <v>9</v>
      </c>
      <c r="B9" s="3">
        <v>0.76300599999999996</v>
      </c>
      <c r="C9" s="3">
        <v>6.1960000000000001E-3</v>
      </c>
    </row>
    <row r="10" spans="1:3" x14ac:dyDescent="0.35">
      <c r="A10" s="1" t="s">
        <v>10</v>
      </c>
      <c r="B10" s="3">
        <v>0.72023899999999996</v>
      </c>
      <c r="C10" s="3">
        <v>6.4371999999999999E-2</v>
      </c>
    </row>
    <row r="11" spans="1:3" x14ac:dyDescent="0.35">
      <c r="A11" s="1" t="s">
        <v>11</v>
      </c>
      <c r="B11" s="3">
        <v>0.786277</v>
      </c>
      <c r="C11" s="3">
        <v>6.7099999999999998E-3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67B6-84DD-47F7-A41E-A8F0B4E35A08}">
  <dimension ref="A1:C11"/>
  <sheetViews>
    <sheetView workbookViewId="0">
      <selection activeCell="I11" sqref="I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0.146813</v>
      </c>
      <c r="C2" s="3">
        <v>1.4112E-2</v>
      </c>
    </row>
    <row r="3" spans="1:3" x14ac:dyDescent="0.35">
      <c r="A3" s="1" t="s">
        <v>3</v>
      </c>
      <c r="B3" s="3">
        <v>8.8009999999999998E-3</v>
      </c>
      <c r="C3" s="3">
        <v>1.304E-3</v>
      </c>
    </row>
    <row r="4" spans="1:3" x14ac:dyDescent="0.35">
      <c r="A4" s="1" t="s">
        <v>4</v>
      </c>
      <c r="B4" s="3">
        <v>0.71933499999999995</v>
      </c>
      <c r="C4" s="3">
        <v>1.7034000000000001E-2</v>
      </c>
    </row>
    <row r="5" spans="1:3" ht="21" x14ac:dyDescent="0.35">
      <c r="A5" s="1" t="s">
        <v>5</v>
      </c>
      <c r="B5" s="3">
        <v>0.80468399999999995</v>
      </c>
      <c r="C5" s="3">
        <v>1.4166E-2</v>
      </c>
    </row>
    <row r="6" spans="1:3" ht="21" x14ac:dyDescent="0.35">
      <c r="A6" s="1" t="s">
        <v>6</v>
      </c>
      <c r="B6" s="3">
        <v>0.72216899999999995</v>
      </c>
      <c r="C6" s="3">
        <v>1.5561E-2</v>
      </c>
    </row>
    <row r="7" spans="1:3" ht="21" x14ac:dyDescent="0.35">
      <c r="A7" s="1" t="s">
        <v>7</v>
      </c>
      <c r="B7" s="3">
        <v>0.80848699999999996</v>
      </c>
      <c r="C7" s="3">
        <v>1.4711E-2</v>
      </c>
    </row>
    <row r="8" spans="1:3" x14ac:dyDescent="0.35">
      <c r="A8" s="1" t="s">
        <v>8</v>
      </c>
      <c r="B8" s="3">
        <v>0.73985999999999996</v>
      </c>
      <c r="C8" s="3">
        <v>6.6047999999999996E-2</v>
      </c>
    </row>
    <row r="9" spans="1:3" x14ac:dyDescent="0.35">
      <c r="A9" s="1" t="s">
        <v>9</v>
      </c>
      <c r="B9" s="3">
        <v>0.812662</v>
      </c>
      <c r="C9" s="3">
        <v>1.9952000000000001E-2</v>
      </c>
    </row>
    <row r="10" spans="1:3" x14ac:dyDescent="0.35">
      <c r="A10" s="1" t="s">
        <v>10</v>
      </c>
      <c r="B10" s="3">
        <v>0.72935700000000003</v>
      </c>
      <c r="C10" s="3">
        <v>2.8475E-2</v>
      </c>
    </row>
    <row r="11" spans="1:3" x14ac:dyDescent="0.35">
      <c r="A11" s="1" t="s">
        <v>11</v>
      </c>
      <c r="B11" s="3">
        <v>0.81046099999999999</v>
      </c>
      <c r="C11" s="3">
        <v>1.4111E-2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690C-5844-4B7B-91F2-AAD666367D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BD1B-4159-4809-B443-5CBCE0F3174C}">
  <dimension ref="A10:M55"/>
  <sheetViews>
    <sheetView tabSelected="1" topLeftCell="A13" workbookViewId="0">
      <selection activeCell="B48" sqref="B48:M55"/>
    </sheetView>
  </sheetViews>
  <sheetFormatPr defaultRowHeight="14.5" x14ac:dyDescent="0.35"/>
  <cols>
    <col min="1" max="1" width="9.6328125" customWidth="1"/>
  </cols>
  <sheetData>
    <row r="10" spans="1:3" x14ac:dyDescent="0.35">
      <c r="B10" s="1" t="s">
        <v>0</v>
      </c>
      <c r="C10" s="1" t="s">
        <v>1</v>
      </c>
    </row>
    <row r="11" spans="1:3" x14ac:dyDescent="0.35">
      <c r="A11" s="1" t="s">
        <v>2</v>
      </c>
      <c r="B11" s="3">
        <v>0.15164</v>
      </c>
      <c r="C11" s="3">
        <v>1.9834999999999998E-2</v>
      </c>
    </row>
    <row r="12" spans="1:3" x14ac:dyDescent="0.35">
      <c r="A12" s="1" t="s">
        <v>3</v>
      </c>
      <c r="B12" s="3">
        <v>9.3039999999999998E-3</v>
      </c>
      <c r="C12" s="3">
        <v>9.810000000000001E-4</v>
      </c>
    </row>
    <row r="13" spans="1:3" x14ac:dyDescent="0.35">
      <c r="A13" s="1" t="s">
        <v>4</v>
      </c>
      <c r="B13" s="3">
        <v>0.79536099999999998</v>
      </c>
      <c r="C13" s="3">
        <v>4.8071000000000003E-2</v>
      </c>
    </row>
    <row r="14" spans="1:3" x14ac:dyDescent="0.35">
      <c r="A14" s="1" t="s">
        <v>5</v>
      </c>
      <c r="B14" s="3">
        <v>0.85378699999999996</v>
      </c>
      <c r="C14" s="3">
        <v>1.2146000000000001E-2</v>
      </c>
    </row>
    <row r="15" spans="1:3" x14ac:dyDescent="0.35">
      <c r="A15" s="1" t="s">
        <v>6</v>
      </c>
      <c r="B15" s="3">
        <v>0.83077100000000004</v>
      </c>
      <c r="C15" s="3">
        <v>3.7947000000000002E-2</v>
      </c>
    </row>
    <row r="16" spans="1:3" x14ac:dyDescent="0.35">
      <c r="A16" s="1" t="s">
        <v>7</v>
      </c>
      <c r="B16" s="3">
        <v>0.89637800000000001</v>
      </c>
      <c r="C16" s="3">
        <v>1.5984999999999999E-2</v>
      </c>
    </row>
    <row r="17" spans="1:3" x14ac:dyDescent="0.35">
      <c r="A17" s="1" t="s">
        <v>8</v>
      </c>
      <c r="B17" s="3">
        <v>0.74929999999999997</v>
      </c>
      <c r="C17" s="3">
        <v>7.2057999999999997E-2</v>
      </c>
    </row>
    <row r="18" spans="1:3" x14ac:dyDescent="0.35">
      <c r="A18" s="1" t="s">
        <v>9</v>
      </c>
      <c r="B18" s="3">
        <v>0.80613500000000005</v>
      </c>
      <c r="C18" s="3">
        <v>1.7840999999999999E-2</v>
      </c>
    </row>
    <row r="19" spans="1:3" x14ac:dyDescent="0.35">
      <c r="A19" s="1" t="s">
        <v>10</v>
      </c>
      <c r="B19" s="3">
        <v>0.78733900000000001</v>
      </c>
      <c r="C19" s="3">
        <v>5.5253999999999998E-2</v>
      </c>
    </row>
    <row r="20" spans="1:3" x14ac:dyDescent="0.35">
      <c r="A20" s="1" t="s">
        <v>11</v>
      </c>
      <c r="B20" s="3">
        <v>0.84874499999999997</v>
      </c>
      <c r="C20" s="3">
        <v>1.3030999999999999E-2</v>
      </c>
    </row>
    <row r="48" spans="1:13" x14ac:dyDescent="0.35">
      <c r="A48" s="1" t="s">
        <v>4</v>
      </c>
      <c r="B48" s="3">
        <v>0.79536099999999998</v>
      </c>
      <c r="C48" s="3">
        <v>4.8071000000000003E-2</v>
      </c>
      <c r="D48" s="3">
        <v>0.742336</v>
      </c>
      <c r="E48" s="4">
        <v>3.462991E-2</v>
      </c>
      <c r="F48" s="3">
        <v>0.74362899999999998</v>
      </c>
      <c r="G48" s="3">
        <v>2.6107000000000002E-2</v>
      </c>
      <c r="H48" s="3">
        <v>0.73873599999999995</v>
      </c>
      <c r="I48" s="3">
        <v>3.1600999999999997E-2</v>
      </c>
      <c r="J48" s="3">
        <v>0.72295600000000004</v>
      </c>
      <c r="K48" s="3">
        <v>6.1645999999999999E-2</v>
      </c>
      <c r="L48" s="3">
        <v>0.71933499999999995</v>
      </c>
      <c r="M48" s="3">
        <v>1.7034000000000001E-2</v>
      </c>
    </row>
    <row r="49" spans="1:13" x14ac:dyDescent="0.35">
      <c r="A49" s="1" t="s">
        <v>5</v>
      </c>
      <c r="B49" s="3">
        <v>0.85378699999999996</v>
      </c>
      <c r="C49" s="3">
        <v>1.2146000000000001E-2</v>
      </c>
      <c r="D49" s="3">
        <v>0.82898099999999997</v>
      </c>
      <c r="E49" s="4">
        <v>1.109693E-2</v>
      </c>
      <c r="F49" s="3">
        <v>0.81895499999999999</v>
      </c>
      <c r="G49" s="3">
        <v>6.6509999999999998E-3</v>
      </c>
      <c r="H49" s="3">
        <v>0.80984199999999995</v>
      </c>
      <c r="I49" s="3">
        <v>1.0763E-2</v>
      </c>
      <c r="J49" s="3">
        <v>0.78675200000000001</v>
      </c>
      <c r="K49" s="3">
        <v>8.6130000000000009E-3</v>
      </c>
      <c r="L49" s="3">
        <v>0.80468399999999995</v>
      </c>
      <c r="M49" s="3">
        <v>1.4166E-2</v>
      </c>
    </row>
    <row r="50" spans="1:13" x14ac:dyDescent="0.35">
      <c r="A50" s="1" t="s">
        <v>6</v>
      </c>
      <c r="B50" s="3">
        <v>0.83077100000000004</v>
      </c>
      <c r="C50" s="3">
        <v>3.7947000000000002E-2</v>
      </c>
      <c r="D50" s="3">
        <v>0.74782499999999996</v>
      </c>
      <c r="E50" s="4">
        <v>4.545395E-2</v>
      </c>
      <c r="F50" s="3">
        <v>0.754054</v>
      </c>
      <c r="G50" s="3">
        <v>3.4710999999999999E-2</v>
      </c>
      <c r="H50" s="3">
        <v>0.74542699999999995</v>
      </c>
      <c r="I50" s="3">
        <v>4.2742000000000002E-2</v>
      </c>
      <c r="J50" s="3">
        <v>0.74834100000000003</v>
      </c>
      <c r="K50" s="3">
        <v>6.5303E-2</v>
      </c>
      <c r="L50" s="3">
        <v>0.72216899999999995</v>
      </c>
      <c r="M50" s="3">
        <v>1.5561E-2</v>
      </c>
    </row>
    <row r="51" spans="1:13" x14ac:dyDescent="0.35">
      <c r="A51" s="1" t="s">
        <v>7</v>
      </c>
      <c r="B51" s="3">
        <v>0.89637800000000001</v>
      </c>
      <c r="C51" s="3">
        <v>1.5984999999999999E-2</v>
      </c>
      <c r="D51" s="3">
        <v>0.84093499999999999</v>
      </c>
      <c r="E51" s="4">
        <v>1.673995E-2</v>
      </c>
      <c r="F51" s="3">
        <v>0.82436600000000004</v>
      </c>
      <c r="G51" s="3">
        <v>6.3600000000000002E-3</v>
      </c>
      <c r="H51" s="3">
        <v>0.82220300000000002</v>
      </c>
      <c r="I51" s="3">
        <v>1.7916999999999999E-2</v>
      </c>
      <c r="J51" s="3">
        <v>0.81121100000000002</v>
      </c>
      <c r="K51" s="3">
        <v>1.5907000000000001E-2</v>
      </c>
      <c r="L51" s="3">
        <v>0.80848699999999996</v>
      </c>
      <c r="M51" s="3">
        <v>1.4711E-2</v>
      </c>
    </row>
    <row r="52" spans="1:13" x14ac:dyDescent="0.35">
      <c r="A52" s="1" t="s">
        <v>8</v>
      </c>
      <c r="B52" s="3">
        <v>0.74929999999999997</v>
      </c>
      <c r="C52" s="3">
        <v>7.2057999999999997E-2</v>
      </c>
      <c r="D52" s="3">
        <v>0.75638700000000003</v>
      </c>
      <c r="E52" s="4">
        <v>4.8371829999999998E-2</v>
      </c>
      <c r="F52" s="3">
        <v>0.74705900000000003</v>
      </c>
      <c r="G52" s="3">
        <v>4.7378999999999998E-2</v>
      </c>
      <c r="H52" s="3">
        <v>0.75170899999999996</v>
      </c>
      <c r="I52" s="3">
        <v>5.2325999999999998E-2</v>
      </c>
      <c r="J52" s="3">
        <v>0.69509799999999999</v>
      </c>
      <c r="K52" s="3">
        <v>6.8446999999999994E-2</v>
      </c>
      <c r="L52" s="3">
        <v>0.73985999999999996</v>
      </c>
      <c r="M52" s="3">
        <v>6.6047999999999996E-2</v>
      </c>
    </row>
    <row r="53" spans="1:13" x14ac:dyDescent="0.35">
      <c r="A53" s="1" t="s">
        <v>9</v>
      </c>
      <c r="B53" s="3">
        <v>0.80613500000000005</v>
      </c>
      <c r="C53" s="3">
        <v>1.7840999999999999E-2</v>
      </c>
      <c r="D53" s="3">
        <v>0.82328999999999997</v>
      </c>
      <c r="E53" s="4">
        <v>9.114558E-3</v>
      </c>
      <c r="F53" s="3">
        <v>0.82328800000000002</v>
      </c>
      <c r="G53" s="3">
        <v>1.9623999999999999E-2</v>
      </c>
      <c r="H53" s="3">
        <v>0.80436700000000005</v>
      </c>
      <c r="I53" s="3">
        <v>7.8370000000000002E-3</v>
      </c>
      <c r="J53" s="3">
        <v>0.76300599999999996</v>
      </c>
      <c r="K53" s="3">
        <v>6.1960000000000001E-3</v>
      </c>
      <c r="L53" s="3">
        <v>0.812662</v>
      </c>
      <c r="M53" s="3">
        <v>1.9952000000000001E-2</v>
      </c>
    </row>
    <row r="54" spans="1:13" x14ac:dyDescent="0.35">
      <c r="A54" s="1" t="s">
        <v>10</v>
      </c>
      <c r="B54" s="3">
        <v>0.78733900000000001</v>
      </c>
      <c r="C54" s="3">
        <v>5.5253999999999998E-2</v>
      </c>
      <c r="D54" s="3">
        <v>0.75094799999999995</v>
      </c>
      <c r="E54" s="4">
        <v>3.3201620000000001E-2</v>
      </c>
      <c r="F54" s="3">
        <v>0.74943700000000002</v>
      </c>
      <c r="G54" s="3">
        <v>2.7189999999999999E-2</v>
      </c>
      <c r="H54" s="3">
        <v>0.747085</v>
      </c>
      <c r="I54" s="3">
        <v>3.0158000000000001E-2</v>
      </c>
      <c r="J54" s="3">
        <v>0.72023899999999996</v>
      </c>
      <c r="K54" s="3">
        <v>6.4371999999999999E-2</v>
      </c>
      <c r="L54" s="3">
        <v>0.72935700000000003</v>
      </c>
      <c r="M54" s="3">
        <v>2.8475E-2</v>
      </c>
    </row>
    <row r="55" spans="1:13" x14ac:dyDescent="0.35">
      <c r="A55" s="1" t="s">
        <v>11</v>
      </c>
      <c r="B55" s="3">
        <v>0.84874499999999997</v>
      </c>
      <c r="C55" s="3">
        <v>1.3030999999999999E-2</v>
      </c>
      <c r="D55" s="3">
        <v>0.83193899999999998</v>
      </c>
      <c r="E55" s="4">
        <v>9.7665919999999993E-3</v>
      </c>
      <c r="F55" s="3">
        <v>0.823689</v>
      </c>
      <c r="G55" s="3">
        <v>8.5509999999999996E-3</v>
      </c>
      <c r="H55" s="3">
        <v>0.81308100000000005</v>
      </c>
      <c r="I55" s="3">
        <v>8.8789999999999997E-3</v>
      </c>
      <c r="J55" s="3">
        <v>0.786277</v>
      </c>
      <c r="K55" s="3">
        <v>6.7099999999999998E-3</v>
      </c>
      <c r="L55" s="3">
        <v>0.81046099999999999</v>
      </c>
      <c r="M55" s="3">
        <v>1.4111E-2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311-B230-4BA2-BFA7-DAF47BF0D914}">
  <dimension ref="B2:D12"/>
  <sheetViews>
    <sheetView topLeftCell="A7" workbookViewId="0">
      <selection activeCell="C5" sqref="C5:D12"/>
    </sheetView>
  </sheetViews>
  <sheetFormatPr defaultRowHeight="14.5" x14ac:dyDescent="0.35"/>
  <sheetData>
    <row r="2" spans="2:4" x14ac:dyDescent="0.35">
      <c r="B2" s="1" t="s">
        <v>0</v>
      </c>
      <c r="C2" s="1" t="s">
        <v>1</v>
      </c>
      <c r="D2" s="2"/>
    </row>
    <row r="3" spans="2:4" x14ac:dyDescent="0.35">
      <c r="B3" s="1" t="s">
        <v>2</v>
      </c>
      <c r="C3" s="3">
        <v>3.3751999999999997E-2</v>
      </c>
      <c r="D3" s="3">
        <v>1.3676000000000001E-2</v>
      </c>
    </row>
    <row r="4" spans="2:4" x14ac:dyDescent="0.35">
      <c r="B4" s="1" t="s">
        <v>3</v>
      </c>
      <c r="C4" s="3">
        <v>9.5399999999999999E-3</v>
      </c>
      <c r="D4" s="3">
        <v>5.1419999999999999E-3</v>
      </c>
    </row>
    <row r="5" spans="2:4" x14ac:dyDescent="0.35">
      <c r="B5" s="1" t="s">
        <v>4</v>
      </c>
      <c r="C5" s="3">
        <v>0.69846200000000003</v>
      </c>
      <c r="D5" s="3">
        <v>3.7051000000000001E-2</v>
      </c>
    </row>
    <row r="6" spans="2:4" ht="21" x14ac:dyDescent="0.35">
      <c r="B6" s="1" t="s">
        <v>5</v>
      </c>
      <c r="C6" s="3">
        <v>0.73307699999999998</v>
      </c>
      <c r="D6" s="3">
        <v>5.8329999999999996E-3</v>
      </c>
    </row>
    <row r="7" spans="2:4" ht="21" x14ac:dyDescent="0.35">
      <c r="B7" s="1" t="s">
        <v>6</v>
      </c>
      <c r="C7" s="3">
        <v>0.70563299999999995</v>
      </c>
      <c r="D7" s="3">
        <v>4.2077999999999997E-2</v>
      </c>
    </row>
    <row r="8" spans="2:4" ht="21" x14ac:dyDescent="0.35">
      <c r="B8" s="1" t="s">
        <v>7</v>
      </c>
      <c r="C8" s="3">
        <v>0.74499300000000002</v>
      </c>
      <c r="D8" s="3">
        <v>6.9899999999999997E-3</v>
      </c>
    </row>
    <row r="9" spans="2:4" x14ac:dyDescent="0.35">
      <c r="B9" s="1" t="s">
        <v>8</v>
      </c>
      <c r="C9" s="3">
        <v>0.70303000000000004</v>
      </c>
      <c r="D9" s="3">
        <v>8.9381000000000002E-2</v>
      </c>
    </row>
    <row r="10" spans="2:4" x14ac:dyDescent="0.35">
      <c r="B10" s="1" t="s">
        <v>9</v>
      </c>
      <c r="C10" s="3">
        <v>0.72121199999999996</v>
      </c>
      <c r="D10" s="3">
        <v>1.4572E-2</v>
      </c>
    </row>
    <row r="11" spans="2:4" x14ac:dyDescent="0.35">
      <c r="B11" s="1" t="s">
        <v>10</v>
      </c>
      <c r="C11" s="3">
        <v>0.70125499999999996</v>
      </c>
      <c r="D11" s="3">
        <v>4.7719999999999999E-2</v>
      </c>
    </row>
    <row r="12" spans="2:4" x14ac:dyDescent="0.35">
      <c r="B12" s="1" t="s">
        <v>11</v>
      </c>
      <c r="C12" s="3">
        <v>0.73282400000000003</v>
      </c>
      <c r="D12" s="3">
        <v>7.4539999999999997E-3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CA9-C74E-40F2-A366-E9BE6F976986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2.8674999999999999E-2</v>
      </c>
      <c r="C2" s="3">
        <v>9.4529999999999996E-3</v>
      </c>
    </row>
    <row r="3" spans="1:3" x14ac:dyDescent="0.35">
      <c r="A3" s="1" t="s">
        <v>3</v>
      </c>
      <c r="B3" s="3">
        <v>8.5959999999999995E-3</v>
      </c>
      <c r="C3" s="3">
        <v>5.5859999999999998E-3</v>
      </c>
    </row>
    <row r="4" spans="1:3" x14ac:dyDescent="0.35">
      <c r="A4" s="1" t="s">
        <v>4</v>
      </c>
      <c r="B4" s="3">
        <v>0.69538500000000003</v>
      </c>
      <c r="C4" s="3">
        <v>6.7412E-2</v>
      </c>
    </row>
    <row r="5" spans="1:3" ht="21" x14ac:dyDescent="0.35">
      <c r="A5" s="1" t="s">
        <v>5</v>
      </c>
      <c r="B5" s="3">
        <v>0.73615399999999998</v>
      </c>
      <c r="C5" s="3">
        <v>1.4027E-2</v>
      </c>
    </row>
    <row r="6" spans="1:3" ht="21" x14ac:dyDescent="0.35">
      <c r="A6" s="1" t="s">
        <v>6</v>
      </c>
      <c r="B6" s="3">
        <v>0.75526199999999999</v>
      </c>
      <c r="C6" s="3">
        <v>0.111654</v>
      </c>
    </row>
    <row r="7" spans="1:3" ht="21" x14ac:dyDescent="0.35">
      <c r="A7" s="1" t="s">
        <v>7</v>
      </c>
      <c r="B7" s="3">
        <v>0.79105400000000003</v>
      </c>
      <c r="C7" s="3">
        <v>2.7569E-2</v>
      </c>
    </row>
    <row r="8" spans="1:3" x14ac:dyDescent="0.35">
      <c r="A8" s="1" t="s">
        <v>8</v>
      </c>
      <c r="B8" s="3">
        <v>0.60606099999999996</v>
      </c>
      <c r="C8" s="3">
        <v>7.7257999999999993E-2</v>
      </c>
    </row>
    <row r="9" spans="1:3" x14ac:dyDescent="0.35">
      <c r="A9" s="1" t="s">
        <v>9</v>
      </c>
      <c r="B9" s="3">
        <v>0.65454500000000004</v>
      </c>
      <c r="C9" s="3">
        <v>3.3281999999999999E-2</v>
      </c>
    </row>
    <row r="10" spans="1:3" x14ac:dyDescent="0.35">
      <c r="A10" s="1" t="s">
        <v>10</v>
      </c>
      <c r="B10" s="3">
        <v>0.66894399999999998</v>
      </c>
      <c r="C10" s="3">
        <v>7.2131000000000001E-2</v>
      </c>
    </row>
    <row r="11" spans="1:3" x14ac:dyDescent="0.35">
      <c r="A11" s="1" t="s">
        <v>11</v>
      </c>
      <c r="B11" s="3">
        <v>0.71559200000000001</v>
      </c>
      <c r="C11" s="3">
        <v>1.7481E-2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4EBF-A690-463D-807D-06C455560B81}">
  <dimension ref="A1:C11"/>
  <sheetViews>
    <sheetView topLeftCell="A4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2.9648000000000001E-2</v>
      </c>
      <c r="C2" s="3">
        <v>1.2713E-2</v>
      </c>
    </row>
    <row r="3" spans="1:3" x14ac:dyDescent="0.35">
      <c r="A3" s="1" t="s">
        <v>3</v>
      </c>
      <c r="B3" s="3">
        <v>8.0040000000000007E-3</v>
      </c>
      <c r="C3" s="3">
        <v>7.5669999999999999E-3</v>
      </c>
    </row>
    <row r="4" spans="1:3" x14ac:dyDescent="0.35">
      <c r="A4" s="1" t="s">
        <v>4</v>
      </c>
      <c r="B4" s="3">
        <v>0.70153799999999999</v>
      </c>
      <c r="C4" s="3">
        <v>4.5637999999999998E-2</v>
      </c>
    </row>
    <row r="5" spans="1:3" ht="21" x14ac:dyDescent="0.35">
      <c r="A5" s="1" t="s">
        <v>5</v>
      </c>
      <c r="B5" s="3">
        <v>0.73846199999999995</v>
      </c>
      <c r="C5" s="3">
        <v>1.9231000000000002E-2</v>
      </c>
    </row>
    <row r="6" spans="1:3" ht="21" x14ac:dyDescent="0.35">
      <c r="A6" s="1" t="s">
        <v>6</v>
      </c>
      <c r="B6" s="3">
        <v>0.71500600000000003</v>
      </c>
      <c r="C6" s="3">
        <v>6.0911E-2</v>
      </c>
    </row>
    <row r="7" spans="1:3" ht="21" x14ac:dyDescent="0.35">
      <c r="A7" s="1" t="s">
        <v>7</v>
      </c>
      <c r="B7" s="3">
        <v>0.75290900000000005</v>
      </c>
      <c r="C7" s="3">
        <v>3.032E-2</v>
      </c>
    </row>
    <row r="8" spans="1:3" x14ac:dyDescent="0.35">
      <c r="A8" s="1" t="s">
        <v>8</v>
      </c>
      <c r="B8" s="3">
        <v>0.69696999999999998</v>
      </c>
      <c r="C8" s="3">
        <v>7.7257999999999993E-2</v>
      </c>
    </row>
    <row r="9" spans="1:3" x14ac:dyDescent="0.35">
      <c r="A9" s="1" t="s">
        <v>9</v>
      </c>
      <c r="B9" s="3">
        <v>0.72424200000000005</v>
      </c>
      <c r="C9" s="3">
        <v>3.1050999999999999E-2</v>
      </c>
    </row>
    <row r="10" spans="1:3" x14ac:dyDescent="0.35">
      <c r="A10" s="1" t="s">
        <v>10</v>
      </c>
      <c r="B10" s="3">
        <v>0.70272199999999996</v>
      </c>
      <c r="C10" s="3">
        <v>4.6800000000000001E-2</v>
      </c>
    </row>
    <row r="11" spans="1:3" x14ac:dyDescent="0.35">
      <c r="A11" s="1" t="s">
        <v>11</v>
      </c>
      <c r="B11" s="3">
        <v>0.73761600000000005</v>
      </c>
      <c r="C11" s="3">
        <v>1.8148999999999998E-2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823E-60C9-422B-B2E8-FB7BA30A3119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3.0106999999999998E-2</v>
      </c>
      <c r="C2" s="3">
        <v>1.137E-2</v>
      </c>
    </row>
    <row r="3" spans="1:3" x14ac:dyDescent="0.35">
      <c r="A3" s="1" t="s">
        <v>3</v>
      </c>
      <c r="B3" s="3">
        <v>7.4269999999999996E-3</v>
      </c>
      <c r="C3" s="3">
        <v>5.1380000000000002E-3</v>
      </c>
    </row>
    <row r="4" spans="1:3" x14ac:dyDescent="0.35">
      <c r="A4" s="1" t="s">
        <v>4</v>
      </c>
      <c r="B4" s="3">
        <v>0.69230800000000003</v>
      </c>
      <c r="C4" s="3">
        <v>2.4324999999999999E-2</v>
      </c>
    </row>
    <row r="5" spans="1:3" ht="21" x14ac:dyDescent="0.35">
      <c r="A5" s="1" t="s">
        <v>5</v>
      </c>
      <c r="B5" s="3">
        <v>0.72076899999999999</v>
      </c>
      <c r="C5" s="3">
        <v>7.9760000000000005E-3</v>
      </c>
    </row>
    <row r="6" spans="1:3" ht="21" x14ac:dyDescent="0.35">
      <c r="A6" s="1" t="s">
        <v>6</v>
      </c>
      <c r="B6" s="3">
        <v>0.69978499999999999</v>
      </c>
      <c r="C6" s="3">
        <v>1.8213E-2</v>
      </c>
    </row>
    <row r="7" spans="1:3" ht="21" x14ac:dyDescent="0.35">
      <c r="A7" s="1" t="s">
        <v>7</v>
      </c>
      <c r="B7" s="3">
        <v>0.73115600000000003</v>
      </c>
      <c r="C7" s="3">
        <v>1.7829000000000001E-2</v>
      </c>
    </row>
    <row r="8" spans="1:3" x14ac:dyDescent="0.35">
      <c r="A8" s="1" t="s">
        <v>8</v>
      </c>
      <c r="B8" s="3">
        <v>0.690909</v>
      </c>
      <c r="C8" s="3">
        <v>6.9101999999999997E-2</v>
      </c>
    </row>
    <row r="9" spans="1:3" x14ac:dyDescent="0.35">
      <c r="A9" s="1" t="s">
        <v>9</v>
      </c>
      <c r="B9" s="3">
        <v>0.71363600000000005</v>
      </c>
      <c r="C9" s="3">
        <v>3.8405000000000002E-2</v>
      </c>
    </row>
    <row r="10" spans="1:3" x14ac:dyDescent="0.35">
      <c r="A10" s="1" t="s">
        <v>10</v>
      </c>
      <c r="B10" s="3">
        <v>0.69375399999999998</v>
      </c>
      <c r="C10" s="3">
        <v>3.7977999999999998E-2</v>
      </c>
    </row>
    <row r="11" spans="1:3" x14ac:dyDescent="0.35">
      <c r="A11" s="1" t="s">
        <v>11</v>
      </c>
      <c r="B11" s="3">
        <v>0.72147700000000003</v>
      </c>
      <c r="C11" s="3">
        <v>1.4652E-2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0F5A-F689-478F-8698-85300EF4825C}">
  <dimension ref="A1:C11"/>
  <sheetViews>
    <sheetView topLeftCell="A10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3.3251000000000003E-2</v>
      </c>
      <c r="C2" s="3">
        <v>6.6499999999999997E-3</v>
      </c>
    </row>
    <row r="3" spans="1:3" x14ac:dyDescent="0.35">
      <c r="A3" s="1" t="s">
        <v>3</v>
      </c>
      <c r="B3" s="3">
        <v>1.0708000000000001E-2</v>
      </c>
      <c r="C3" s="3">
        <v>6.522E-3</v>
      </c>
    </row>
    <row r="4" spans="1:3" x14ac:dyDescent="0.35">
      <c r="A4" s="1" t="s">
        <v>4</v>
      </c>
      <c r="B4" s="3">
        <v>0.69846200000000003</v>
      </c>
      <c r="C4" s="3">
        <v>4.1567E-2</v>
      </c>
    </row>
    <row r="5" spans="1:3" ht="21" x14ac:dyDescent="0.35">
      <c r="A5" s="1" t="s">
        <v>5</v>
      </c>
      <c r="B5" s="3">
        <v>0.73461500000000002</v>
      </c>
      <c r="C5" s="3">
        <v>1.4645999999999999E-2</v>
      </c>
    </row>
    <row r="6" spans="1:3" ht="21" x14ac:dyDescent="0.35">
      <c r="A6" s="1" t="s">
        <v>6</v>
      </c>
      <c r="B6" s="3">
        <v>0.69303599999999999</v>
      </c>
      <c r="C6" s="3">
        <v>4.4657000000000002E-2</v>
      </c>
    </row>
    <row r="7" spans="1:3" ht="21" x14ac:dyDescent="0.35">
      <c r="A7" s="1" t="s">
        <v>7</v>
      </c>
      <c r="B7" s="3">
        <v>0.73358900000000005</v>
      </c>
      <c r="C7" s="3">
        <v>1.6948000000000001E-2</v>
      </c>
    </row>
    <row r="8" spans="1:3" x14ac:dyDescent="0.35">
      <c r="A8" s="1" t="s">
        <v>8</v>
      </c>
      <c r="B8" s="3">
        <v>0.73333300000000001</v>
      </c>
      <c r="C8" s="3">
        <v>8.1311999999999995E-2</v>
      </c>
    </row>
    <row r="9" spans="1:3" x14ac:dyDescent="0.35">
      <c r="A9" s="1" t="s">
        <v>9</v>
      </c>
      <c r="B9" s="3">
        <v>0.75</v>
      </c>
      <c r="C9" s="3">
        <v>2.2086999999999999E-2</v>
      </c>
    </row>
    <row r="10" spans="1:3" x14ac:dyDescent="0.35">
      <c r="A10" s="1" t="s">
        <v>10</v>
      </c>
      <c r="B10" s="3">
        <v>0.71057199999999998</v>
      </c>
      <c r="C10" s="3">
        <v>4.8016999999999997E-2</v>
      </c>
    </row>
    <row r="11" spans="1:3" x14ac:dyDescent="0.35">
      <c r="A11" s="1" t="s">
        <v>11</v>
      </c>
      <c r="B11" s="3">
        <v>0.74152300000000004</v>
      </c>
      <c r="C11" s="3">
        <v>1.4844E-2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E08-8A32-4D63-837E-D6798427F94F}">
  <dimension ref="A1:Y11"/>
  <sheetViews>
    <sheetView topLeftCell="A46" zoomScale="115" zoomScaleNormal="115" workbookViewId="0">
      <selection activeCell="N3" sqref="N3:Y10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2"/>
    </row>
    <row r="2" spans="1:25" x14ac:dyDescent="0.35">
      <c r="A2" s="1" t="s">
        <v>2</v>
      </c>
      <c r="B2" s="3">
        <v>3.5045E-2</v>
      </c>
      <c r="C2" s="3">
        <v>8.6110000000000006E-3</v>
      </c>
    </row>
    <row r="3" spans="1:25" x14ac:dyDescent="0.35">
      <c r="A3" s="1" t="s">
        <v>3</v>
      </c>
      <c r="B3" s="3">
        <v>1.0057E-2</v>
      </c>
      <c r="C3" s="3">
        <v>1.57E-3</v>
      </c>
      <c r="M3" s="1" t="s">
        <v>4</v>
      </c>
      <c r="N3" s="3">
        <v>0.766154</v>
      </c>
      <c r="O3" s="3">
        <v>5.0324000000000001E-2</v>
      </c>
      <c r="P3" s="3">
        <v>0.69846200000000003</v>
      </c>
      <c r="Q3" s="3">
        <v>3.7051000000000001E-2</v>
      </c>
      <c r="R3" s="3">
        <v>0.69538500000000003</v>
      </c>
      <c r="S3" s="3">
        <v>6.7412E-2</v>
      </c>
      <c r="T3" s="3">
        <v>0.70153799999999999</v>
      </c>
      <c r="U3" s="3">
        <v>4.5637999999999998E-2</v>
      </c>
      <c r="V3" s="3">
        <v>0.69230800000000003</v>
      </c>
      <c r="W3" s="3">
        <v>2.4324999999999999E-2</v>
      </c>
      <c r="X3" s="3">
        <v>0.69846200000000003</v>
      </c>
      <c r="Y3" s="3">
        <v>4.1567E-2</v>
      </c>
    </row>
    <row r="4" spans="1:25" ht="21" x14ac:dyDescent="0.35">
      <c r="A4" s="1" t="s">
        <v>4</v>
      </c>
      <c r="B4" s="3">
        <v>0.766154</v>
      </c>
      <c r="C4" s="3">
        <v>5.0324000000000001E-2</v>
      </c>
      <c r="M4" s="1" t="s">
        <v>5</v>
      </c>
      <c r="N4" s="3">
        <v>0.78769199999999995</v>
      </c>
      <c r="O4" s="3">
        <v>1.1013999999999999E-2</v>
      </c>
      <c r="P4" s="3">
        <v>0.73307699999999998</v>
      </c>
      <c r="Q4" s="3">
        <v>5.8329999999999996E-3</v>
      </c>
      <c r="R4" s="3">
        <v>0.73615399999999998</v>
      </c>
      <c r="S4" s="3">
        <v>1.4027E-2</v>
      </c>
      <c r="T4" s="3">
        <v>0.73846199999999995</v>
      </c>
      <c r="U4" s="3">
        <v>1.9231000000000002E-2</v>
      </c>
      <c r="V4" s="3">
        <v>0.72076899999999999</v>
      </c>
      <c r="W4" s="3">
        <v>7.9760000000000005E-3</v>
      </c>
      <c r="X4" s="3">
        <v>0.73461500000000002</v>
      </c>
      <c r="Y4" s="3">
        <v>1.4645999999999999E-2</v>
      </c>
    </row>
    <row r="5" spans="1:25" ht="21" x14ac:dyDescent="0.35">
      <c r="A5" s="1" t="s">
        <v>5</v>
      </c>
      <c r="B5" s="3">
        <v>0.78769199999999995</v>
      </c>
      <c r="C5" s="3">
        <v>1.1013999999999999E-2</v>
      </c>
      <c r="M5" s="1" t="s">
        <v>6</v>
      </c>
      <c r="N5" s="3">
        <v>0.79581199999999996</v>
      </c>
      <c r="O5" s="3">
        <v>5.9429000000000003E-2</v>
      </c>
      <c r="P5" s="3">
        <v>0.70563299999999995</v>
      </c>
      <c r="Q5" s="3">
        <v>4.2077999999999997E-2</v>
      </c>
      <c r="R5" s="3">
        <v>0.75526199999999999</v>
      </c>
      <c r="S5" s="3">
        <v>0.111654</v>
      </c>
      <c r="T5" s="3">
        <v>0.71500600000000003</v>
      </c>
      <c r="U5" s="3">
        <v>6.0911E-2</v>
      </c>
      <c r="V5" s="3">
        <v>0.69978499999999999</v>
      </c>
      <c r="W5" s="3">
        <v>1.8213E-2</v>
      </c>
      <c r="X5" s="3">
        <v>0.69303599999999999</v>
      </c>
      <c r="Y5" s="3">
        <v>4.4657000000000002E-2</v>
      </c>
    </row>
    <row r="6" spans="1:25" ht="21" x14ac:dyDescent="0.35">
      <c r="A6" s="1" t="s">
        <v>6</v>
      </c>
      <c r="B6" s="3">
        <v>0.79581199999999996</v>
      </c>
      <c r="C6" s="3">
        <v>5.9429000000000003E-2</v>
      </c>
      <c r="M6" s="1" t="s">
        <v>7</v>
      </c>
      <c r="N6" s="3">
        <v>0.81084500000000004</v>
      </c>
      <c r="O6" s="3">
        <v>7.744E-3</v>
      </c>
      <c r="P6" s="3">
        <v>0.74499300000000002</v>
      </c>
      <c r="Q6" s="3">
        <v>6.9899999999999997E-3</v>
      </c>
      <c r="R6" s="3">
        <v>0.79105400000000003</v>
      </c>
      <c r="S6" s="3">
        <v>2.7569E-2</v>
      </c>
      <c r="T6" s="3">
        <v>0.75290900000000005</v>
      </c>
      <c r="U6" s="3">
        <v>3.032E-2</v>
      </c>
      <c r="V6" s="3">
        <v>0.73115600000000003</v>
      </c>
      <c r="W6" s="3">
        <v>1.7829000000000001E-2</v>
      </c>
      <c r="X6" s="3">
        <v>0.73358900000000005</v>
      </c>
      <c r="Y6" s="3">
        <v>1.6948000000000001E-2</v>
      </c>
    </row>
    <row r="7" spans="1:25" ht="21" x14ac:dyDescent="0.35">
      <c r="A7" s="1" t="s">
        <v>7</v>
      </c>
      <c r="B7" s="3">
        <v>0.81084500000000004</v>
      </c>
      <c r="C7" s="3">
        <v>7.744E-3</v>
      </c>
      <c r="M7" s="1" t="s">
        <v>8</v>
      </c>
      <c r="N7" s="3">
        <v>0.72727299999999995</v>
      </c>
      <c r="O7" s="3">
        <v>5.6691999999999999E-2</v>
      </c>
      <c r="P7" s="3">
        <v>0.70303000000000004</v>
      </c>
      <c r="Q7" s="3">
        <v>8.9381000000000002E-2</v>
      </c>
      <c r="R7" s="3">
        <v>0.60606099999999996</v>
      </c>
      <c r="S7" s="3">
        <v>7.7257999999999993E-2</v>
      </c>
      <c r="T7" s="3">
        <v>0.69696999999999998</v>
      </c>
      <c r="U7" s="3">
        <v>7.7257999999999993E-2</v>
      </c>
      <c r="V7" s="3">
        <v>0.690909</v>
      </c>
      <c r="W7" s="3">
        <v>6.9101999999999997E-2</v>
      </c>
      <c r="X7" s="3">
        <v>0.73333300000000001</v>
      </c>
      <c r="Y7" s="3">
        <v>8.1311999999999995E-2</v>
      </c>
    </row>
    <row r="8" spans="1:25" x14ac:dyDescent="0.35">
      <c r="A8" s="1" t="s">
        <v>8</v>
      </c>
      <c r="B8" s="3">
        <v>0.72727299999999995</v>
      </c>
      <c r="C8" s="3">
        <v>5.6691999999999999E-2</v>
      </c>
      <c r="M8" s="1" t="s">
        <v>9</v>
      </c>
      <c r="N8" s="3">
        <v>0.75909099999999996</v>
      </c>
      <c r="O8" s="3">
        <v>3.1419000000000002E-2</v>
      </c>
      <c r="P8" s="3">
        <v>0.72121199999999996</v>
      </c>
      <c r="Q8" s="3">
        <v>1.4572E-2</v>
      </c>
      <c r="R8" s="3">
        <v>0.65454500000000004</v>
      </c>
      <c r="S8" s="3">
        <v>3.3281999999999999E-2</v>
      </c>
      <c r="T8" s="3">
        <v>0.72424200000000005</v>
      </c>
      <c r="U8" s="3">
        <v>3.1050999999999999E-2</v>
      </c>
      <c r="V8" s="3">
        <v>0.71363600000000005</v>
      </c>
      <c r="W8" s="3">
        <v>3.8405000000000002E-2</v>
      </c>
      <c r="X8" s="3">
        <v>0.75</v>
      </c>
      <c r="Y8" s="3">
        <v>2.2086999999999999E-2</v>
      </c>
    </row>
    <row r="9" spans="1:25" x14ac:dyDescent="0.35">
      <c r="A9" s="1" t="s">
        <v>9</v>
      </c>
      <c r="B9" s="3">
        <v>0.75909099999999996</v>
      </c>
      <c r="C9" s="3">
        <v>3.1419000000000002E-2</v>
      </c>
      <c r="M9" s="1" t="s">
        <v>10</v>
      </c>
      <c r="N9" s="3">
        <v>0.75937500000000002</v>
      </c>
      <c r="O9" s="3">
        <v>5.2110999999999998E-2</v>
      </c>
      <c r="P9" s="3">
        <v>0.70125499999999996</v>
      </c>
      <c r="Q9" s="3">
        <v>4.7719999999999999E-2</v>
      </c>
      <c r="R9" s="3">
        <v>0.66894399999999998</v>
      </c>
      <c r="S9" s="3">
        <v>7.2131000000000001E-2</v>
      </c>
      <c r="T9" s="3">
        <v>0.70272199999999996</v>
      </c>
      <c r="U9" s="3">
        <v>4.6800000000000001E-2</v>
      </c>
      <c r="V9" s="3">
        <v>0.69375399999999998</v>
      </c>
      <c r="W9" s="3">
        <v>3.7977999999999998E-2</v>
      </c>
      <c r="X9" s="3">
        <v>0.71057199999999998</v>
      </c>
      <c r="Y9" s="3">
        <v>4.8016999999999997E-2</v>
      </c>
    </row>
    <row r="10" spans="1:25" x14ac:dyDescent="0.35">
      <c r="A10" s="1" t="s">
        <v>10</v>
      </c>
      <c r="B10" s="3">
        <v>0.75937500000000002</v>
      </c>
      <c r="C10" s="3">
        <v>5.2110999999999998E-2</v>
      </c>
      <c r="M10" s="1" t="s">
        <v>11</v>
      </c>
      <c r="N10" s="3">
        <v>0.78378300000000001</v>
      </c>
      <c r="O10" s="3">
        <v>1.5415999999999999E-2</v>
      </c>
      <c r="P10" s="3">
        <v>0.73282400000000003</v>
      </c>
      <c r="Q10" s="3">
        <v>7.4539999999999997E-3</v>
      </c>
      <c r="R10" s="3">
        <v>0.71559200000000001</v>
      </c>
      <c r="S10" s="3">
        <v>1.7481E-2</v>
      </c>
      <c r="T10" s="3">
        <v>0.73761600000000005</v>
      </c>
      <c r="U10" s="3">
        <v>1.8148999999999998E-2</v>
      </c>
      <c r="V10" s="3">
        <v>0.72147700000000003</v>
      </c>
      <c r="W10" s="3">
        <v>1.4652E-2</v>
      </c>
      <c r="X10" s="3">
        <v>0.74152300000000004</v>
      </c>
      <c r="Y10" s="3">
        <v>1.4844E-2</v>
      </c>
    </row>
    <row r="11" spans="1:25" x14ac:dyDescent="0.35">
      <c r="A11" s="1" t="s">
        <v>11</v>
      </c>
      <c r="B11" s="3">
        <v>0.78378300000000001</v>
      </c>
      <c r="C11" s="3">
        <v>1.5415999999999999E-2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79FF-9F38-4E20-B6B9-C6960653B0CD}">
  <dimension ref="A1:C11"/>
  <sheetViews>
    <sheetView topLeftCell="A22"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0.144654</v>
      </c>
      <c r="C2" s="4">
        <v>1.33124E-2</v>
      </c>
    </row>
    <row r="3" spans="1:3" x14ac:dyDescent="0.35">
      <c r="A3" s="1" t="s">
        <v>3</v>
      </c>
      <c r="B3" s="3">
        <v>8.9999999999999993E-3</v>
      </c>
      <c r="C3" s="4">
        <v>3.769729E-7</v>
      </c>
    </row>
    <row r="4" spans="1:3" x14ac:dyDescent="0.35">
      <c r="A4" s="1" t="s">
        <v>4</v>
      </c>
      <c r="B4" s="3">
        <v>0.742336</v>
      </c>
      <c r="C4" s="4">
        <v>3.462991E-2</v>
      </c>
    </row>
    <row r="5" spans="1:3" ht="21" x14ac:dyDescent="0.35">
      <c r="A5" s="1" t="s">
        <v>5</v>
      </c>
      <c r="B5" s="3">
        <v>0.82898099999999997</v>
      </c>
      <c r="C5" s="4">
        <v>1.109693E-2</v>
      </c>
    </row>
    <row r="6" spans="1:3" ht="21" x14ac:dyDescent="0.35">
      <c r="A6" s="1" t="s">
        <v>6</v>
      </c>
      <c r="B6" s="3">
        <v>0.74782499999999996</v>
      </c>
      <c r="C6" s="4">
        <v>4.545395E-2</v>
      </c>
    </row>
    <row r="7" spans="1:3" ht="21" x14ac:dyDescent="0.35">
      <c r="A7" s="1" t="s">
        <v>7</v>
      </c>
      <c r="B7" s="3">
        <v>0.84093499999999999</v>
      </c>
      <c r="C7" s="4">
        <v>1.673995E-2</v>
      </c>
    </row>
    <row r="8" spans="1:3" x14ac:dyDescent="0.35">
      <c r="A8" s="1" t="s">
        <v>8</v>
      </c>
      <c r="B8" s="3">
        <v>0.75638700000000003</v>
      </c>
      <c r="C8" s="4">
        <v>4.8371829999999998E-2</v>
      </c>
    </row>
    <row r="9" spans="1:3" x14ac:dyDescent="0.35">
      <c r="A9" s="1" t="s">
        <v>9</v>
      </c>
      <c r="B9" s="3">
        <v>0.82328999999999997</v>
      </c>
      <c r="C9" s="4">
        <v>9.114558E-3</v>
      </c>
    </row>
    <row r="10" spans="1:3" x14ac:dyDescent="0.35">
      <c r="A10" s="1" t="s">
        <v>10</v>
      </c>
      <c r="B10" s="3">
        <v>0.75094799999999995</v>
      </c>
      <c r="C10" s="4">
        <v>3.3201620000000001E-2</v>
      </c>
    </row>
    <row r="11" spans="1:3" x14ac:dyDescent="0.35">
      <c r="A11" s="1" t="s">
        <v>11</v>
      </c>
      <c r="B11" s="3">
        <v>0.83193899999999998</v>
      </c>
      <c r="C11" s="4">
        <v>9.7665919999999993E-3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975C-7D87-4F43-92F2-C1702E719D48}">
  <dimension ref="A1:C11"/>
  <sheetViews>
    <sheetView topLeftCell="A16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0.14683399999999999</v>
      </c>
      <c r="C2" s="3">
        <v>1.4204E-2</v>
      </c>
    </row>
    <row r="3" spans="1:3" x14ac:dyDescent="0.35">
      <c r="A3" s="1" t="s">
        <v>3</v>
      </c>
      <c r="B3" s="3">
        <v>8.8000000000000005E-3</v>
      </c>
      <c r="C3" s="3">
        <v>8.3699999999999996E-4</v>
      </c>
    </row>
    <row r="4" spans="1:3" x14ac:dyDescent="0.35">
      <c r="A4" s="1" t="s">
        <v>4</v>
      </c>
      <c r="B4" s="3">
        <v>0.74362899999999998</v>
      </c>
      <c r="C4" s="3">
        <v>2.6107000000000002E-2</v>
      </c>
    </row>
    <row r="5" spans="1:3" ht="21" x14ac:dyDescent="0.35">
      <c r="A5" s="1" t="s">
        <v>5</v>
      </c>
      <c r="B5" s="3">
        <v>0.81895499999999999</v>
      </c>
      <c r="C5" s="3">
        <v>6.6509999999999998E-3</v>
      </c>
    </row>
    <row r="6" spans="1:3" ht="21" x14ac:dyDescent="0.35">
      <c r="A6" s="1" t="s">
        <v>6</v>
      </c>
      <c r="B6" s="3">
        <v>0.754054</v>
      </c>
      <c r="C6" s="3">
        <v>3.4710999999999999E-2</v>
      </c>
    </row>
    <row r="7" spans="1:3" ht="21" x14ac:dyDescent="0.35">
      <c r="A7" s="1" t="s">
        <v>7</v>
      </c>
      <c r="B7" s="3">
        <v>0.82436600000000004</v>
      </c>
      <c r="C7" s="3">
        <v>6.3600000000000002E-3</v>
      </c>
    </row>
    <row r="8" spans="1:3" x14ac:dyDescent="0.35">
      <c r="A8" s="1" t="s">
        <v>8</v>
      </c>
      <c r="B8" s="3">
        <v>0.74705900000000003</v>
      </c>
      <c r="C8" s="3">
        <v>4.7378999999999998E-2</v>
      </c>
    </row>
    <row r="9" spans="1:3" x14ac:dyDescent="0.35">
      <c r="A9" s="1" t="s">
        <v>9</v>
      </c>
      <c r="B9" s="3">
        <v>0.82328800000000002</v>
      </c>
      <c r="C9" s="3">
        <v>1.9623999999999999E-2</v>
      </c>
    </row>
    <row r="10" spans="1:3" x14ac:dyDescent="0.35">
      <c r="A10" s="1" t="s">
        <v>10</v>
      </c>
      <c r="B10" s="3">
        <v>0.74943700000000002</v>
      </c>
      <c r="C10" s="3">
        <v>2.7189999999999999E-2</v>
      </c>
    </row>
    <row r="11" spans="1:3" x14ac:dyDescent="0.35">
      <c r="A11" s="1" t="s">
        <v>11</v>
      </c>
      <c r="B11" s="3">
        <v>0.823689</v>
      </c>
      <c r="C11" s="3">
        <v>8.5509999999999996E-3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Compile</vt:lpstr>
      <vt:lpstr>TS01_1k</vt:lpstr>
      <vt:lpstr>TS02_1k</vt:lpstr>
      <vt:lpstr>TS03_1k</vt:lpstr>
      <vt:lpstr>TS04_1k</vt:lpstr>
      <vt:lpstr>TS05_1k</vt:lpstr>
      <vt:lpstr>SS01_1k</vt:lpstr>
      <vt:lpstr>TS01_3k</vt:lpstr>
      <vt:lpstr>TS02_3k</vt:lpstr>
      <vt:lpstr>TS03_3k</vt:lpstr>
      <vt:lpstr>TS04_4k</vt:lpstr>
      <vt:lpstr>TS05_5k</vt:lpstr>
      <vt:lpstr>Sheet1</vt:lpstr>
      <vt:lpstr>SS01_3k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2025-06-04T11:40:11Z</dcterms:created>
  <dcterms:modified xsi:type="dcterms:W3CDTF">2025-06-11T18:09:08Z</dcterms:modified>
</cp:coreProperties>
</file>