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marketinggroup-my.sharepoint.com/personal/rozkosny_ccmgroup_cz/Documents/Plocha/"/>
    </mc:Choice>
  </mc:AlternateContent>
  <xr:revisionPtr revIDLastSave="891" documentId="8_{936F1136-94E7-44D4-AA41-8E8492FE8B67}" xr6:coauthVersionLast="47" xr6:coauthVersionMax="47" xr10:uidLastSave="{2F289C0B-6D39-4B26-B213-B55AF4BC5A1C}"/>
  <bookViews>
    <workbookView xWindow="28164" yWindow="0" windowWidth="33372" windowHeight="16656" activeTab="1" xr2:uid="{52F0B851-9251-4B67-A1E6-319160EB658B}"/>
  </bookViews>
  <sheets>
    <sheet name="List8" sheetId="13" r:id="rId1"/>
    <sheet name="List7" sheetId="12" r:id="rId2"/>
    <sheet name="List5" sheetId="10" r:id="rId3"/>
    <sheet name="List4" sheetId="9" r:id="rId4"/>
    <sheet name="List3" sheetId="8" r:id="rId5"/>
    <sheet name="List1" sheetId="1" r:id="rId6"/>
  </sheets>
  <definedNames>
    <definedName name="Časová_osa_datum">#N/A</definedName>
    <definedName name="Časová_osa_datum1">#N/A</definedName>
    <definedName name="Průřez_lokalita">#N/A</definedName>
    <definedName name="Průřez_rok">#N/A</definedName>
  </definedNames>
  <calcPr calcId="191029"/>
  <pivotCaches>
    <pivotCache cacheId="1317" r:id="rId7"/>
    <pivotCache cacheId="1320" r:id="rId8"/>
    <pivotCache cacheId="1325" r:id="rId9"/>
    <pivotCache cacheId="1328" r:id="rId10"/>
    <pivotCache cacheId="1331" r:id="rId11"/>
    <pivotCache cacheId="1334" r:id="rId12"/>
    <pivotCache cacheId="1403" r:id="rId13"/>
  </pivotCaches>
  <extLst>
    <ext xmlns:x14="http://schemas.microsoft.com/office/spreadsheetml/2009/9/main" uri="{876F7934-8845-4945-9796-88D515C7AA90}">
      <x14:pivotCaches>
        <pivotCache cacheId="1312" r:id="rId14"/>
        <pivotCache cacheId="1323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316" r:id="rId18"/>
        <pivotCache cacheId="1324" r:id="rId19"/>
      </x15:timelineCachePivotCaches>
    </ext>
    <ext xmlns:x15="http://schemas.microsoft.com/office/spreadsheetml/2010/11/main" uri="{D0CA8CA8-9F24-4464-BF8E-62219DCF47F9}">
      <x15:timelineCacheRefs>
        <x15:timelineCacheRef r:id="rId20"/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f2f2c64b-6b4d-4a1e-9f2a-d4c9dda9ab27" name="data" connection="Dotaz – data"/>
        </x15:modelTables>
        <x15:extLst>
          <ext xmlns:x16="http://schemas.microsoft.com/office/spreadsheetml/2014/11/main" uri="{9835A34E-60A6-4A7C-AAB8-D5F71C897F49}">
            <x16:modelTimeGroupings>
              <x16:modelTimeGrouping tableName="data" columnName="datum" columnId="datum">
                <x16:calculatedTimeColumn columnName="datum (rok)" columnId="datum (rok)" contentType="years" isSelected="1"/>
                <x16:calculatedTimeColumn columnName="datum (čtvrtletí)" columnId="datum (čtvrtletí)" contentType="quarters" isSelected="1"/>
                <x16:calculatedTimeColumn columnName="datum (indikátor měsíce)" columnId="datum (indikátor měsíce)" contentType="monthsindex" isSelected="1"/>
                <x16:calculatedTimeColumn columnName="datum (měsíc)" columnId="datum (měsí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2" l="1"/>
  <c r="E4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CEF2C0-F015-4765-8796-8D5F6407C43F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cefa76e4-e39e-48d1-a7de-34fcda129121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2" xr16:uid="{6FA0B10D-A7DF-4602-92B5-8753D7903037}" keepAlive="1" name="Dotaz – data1" description="Připojení k dotazu produktu data1 v sešitě" type="5" refreshedVersion="8" background="1" saveData="1">
    <dbPr connection="Provider=Microsoft.Mashup.OleDb.1;Data Source=$Workbook$;Location=data1;Extended Properties=&quot;&quot;" command="SELECT * FROM [data1]"/>
  </connection>
  <connection id="3" xr16:uid="{602C939B-3680-4588-BF9A-B12C0508F45A}" keepAlive="1" name="Dotaz – data2" description="Připojení k dotazu produktu data2 v sešitě" type="5" refreshedVersion="8" background="1" saveData="1">
    <dbPr connection="Provider=Microsoft.Mashup.OleDb.1;Data Source=$Workbook$;Location=data2;Extended Properties=&quot;&quot;" command="SELECT * FROM [data2]"/>
  </connection>
  <connection id="4" xr16:uid="{0C63DDAF-2D51-47C5-8ED2-1839DE2C1A86}" keepAlive="1" name="Dotaz – dim_geo" description="Připojení k dotazu produktu dim_geo v sešitě" type="5" refreshedVersion="0" background="1">
    <dbPr connection="Provider=Microsoft.Mashup.OleDb.1;Data Source=$Workbook$;Location=dim_geo;Extended Properties=&quot;&quot;" command="SELECT * FROM [dim_geo]"/>
  </connection>
  <connection id="5" xr16:uid="{D5F88992-686C-450A-9667-02BF41418D59}" keepAlive="1" name="Dotaz – piskoviste" description="Připojení k dotazu produktu piskoviste v sešitě" type="5" refreshedVersion="8" background="1" saveData="1">
    <dbPr connection="Provider=Microsoft.Mashup.OleDb.1;Data Source=$Workbook$;Location=piskoviste;Extended Properties=&quot;&quot;" command="SELECT * FROM [piskoviste]"/>
  </connection>
  <connection id="6" xr16:uid="{0EC039D2-4E52-44F2-AFEB-3858C91182E7}" keepAlive="1" name="Dotaz – url" description="Připojení k dotazu produktu url v sešitě" type="5" refreshedVersion="0" background="1">
    <dbPr connection="Provider=Microsoft.Mashup.OleDb.1;Data Source=$Workbook$;Location=url;Extended Properties=&quot;&quot;" command="SELECT * FROM [url]"/>
  </connection>
  <connection id="7" xr16:uid="{21288936-8281-4B38-AED9-06364600A4F3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<sst xmlns="http://schemas.openxmlformats.org/spreadsheetml/2006/main" count="109" uniqueCount="32">
  <si>
    <t>lokalita</t>
  </si>
  <si>
    <t>RUZYNE</t>
  </si>
  <si>
    <t>TURANY</t>
  </si>
  <si>
    <t>MOSNOV</t>
  </si>
  <si>
    <t>LIBEREC</t>
  </si>
  <si>
    <t>WIEN</t>
  </si>
  <si>
    <t>GRAZ</t>
  </si>
  <si>
    <t>KOSICE</t>
  </si>
  <si>
    <t>PIESTANY</t>
  </si>
  <si>
    <t>BUDAPEST PESTSZENTLORINC</t>
  </si>
  <si>
    <t>SIEDLCE</t>
  </si>
  <si>
    <t>BALICE</t>
  </si>
  <si>
    <t>BERLIN DAHLEM</t>
  </si>
  <si>
    <t>FRANKFURT MAIN WESTEND</t>
  </si>
  <si>
    <t>REGENSBURG</t>
  </si>
  <si>
    <t>OXFORD</t>
  </si>
  <si>
    <t>rok</t>
  </si>
  <si>
    <t>mesic</t>
  </si>
  <si>
    <t>Popisky řádků</t>
  </si>
  <si>
    <t>Celkový součet</t>
  </si>
  <si>
    <t>Součet srazky</t>
  </si>
  <si>
    <t>2001 Celkem</t>
  </si>
  <si>
    <t>Průměr srazky</t>
  </si>
  <si>
    <t>Součet srážek</t>
  </si>
  <si>
    <t>Meziroční rozdíl srážek</t>
  </si>
  <si>
    <t>Měsíc</t>
  </si>
  <si>
    <t>Rok</t>
  </si>
  <si>
    <t>kumulativni srazky</t>
  </si>
  <si>
    <t>kumulativni srazky1</t>
  </si>
  <si>
    <t>kumulativni srazky1:=CALCULATE(SUM(data[srazky]);FILTER(ALL(data[mesic]);data[mesic]&lt;=MAX(data[mesic]));FILTER(ALL(data[rok]);data[rok]= MAX(data[rok])-1))</t>
  </si>
  <si>
    <t>ROZKOŠNÝ</t>
  </si>
  <si>
    <t>NOVÁK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</si>
</sst>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6" fontId="0" fillId="0" borderId="1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3" fontId="0" fillId="0" borderId="0" xfId="0" applyNumberFormat="1"/>
    <xf numFmtId="9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0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microsoft.com/office/2011/relationships/timelineCache" Target="timelineCaches/timelineCache2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5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10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11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microsoft.com/office/2007/relationships/slicerCache" Target="slicerCaches/slicerCache2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[excel_20250410.xlsx]List8!Kontingenční tabulka9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List8!$C$3</c:f>
              <c:strCache>
                <c:ptCount val="1"/>
                <c:pt idx="0">
                  <c:v>kumulativni srazky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List8!$B$4:$B$16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List8!$C$4:$C$16</c:f>
              <c:numCache>
                <c:formatCode>General</c:formatCode>
                <c:ptCount val="12"/>
                <c:pt idx="0">
                  <c:v>725.29999999999939</c:v>
                </c:pt>
                <c:pt idx="1">
                  <c:v>1242.0999999999997</c:v>
                </c:pt>
                <c:pt idx="2">
                  <c:v>1405.8999999999996</c:v>
                </c:pt>
                <c:pt idx="3">
                  <c:v>2026.7999999999997</c:v>
                </c:pt>
                <c:pt idx="4">
                  <c:v>2540.1000000000004</c:v>
                </c:pt>
                <c:pt idx="5">
                  <c:v>3500.2999999999993</c:v>
                </c:pt>
                <c:pt idx="6">
                  <c:v>4118.2999999999993</c:v>
                </c:pt>
                <c:pt idx="7">
                  <c:v>5087.3999999999987</c:v>
                </c:pt>
                <c:pt idx="8">
                  <c:v>6213.7999999999975</c:v>
                </c:pt>
                <c:pt idx="9">
                  <c:v>6640.9999999999982</c:v>
                </c:pt>
                <c:pt idx="10">
                  <c:v>7200.3999999999978</c:v>
                </c:pt>
                <c:pt idx="11">
                  <c:v>8218.2999999999975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C-4419-A11E-A4CCDD770758}"/>
            </c:ext>
          </c:extLst>
        </c:ser>
        <c:ser>
          <c:idx val="1"/>
          <c:order val="1"/>
          <c:tx>
            <c:strRef>
              <c:f>List8!$D$3</c:f>
              <c:strCache>
                <c:ptCount val="1"/>
                <c:pt idx="0">
                  <c:v>kumulativni srazky1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List8!$B$4:$B$16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List8!$D$4:$D$16</c:f>
              <c:numCache>
                <c:formatCode>General</c:formatCode>
                <c:ptCount val="12"/>
                <c:pt idx="0">
                  <c:v>1625.599999999999</c:v>
                </c:pt>
                <c:pt idx="1">
                  <c:v>2605.7999999999984</c:v>
                </c:pt>
                <c:pt idx="2">
                  <c:v>2935.5999999999985</c:v>
                </c:pt>
                <c:pt idx="3">
                  <c:v>3457.2999999999988</c:v>
                </c:pt>
                <c:pt idx="4">
                  <c:v>4844.3999999999978</c:v>
                </c:pt>
                <c:pt idx="5">
                  <c:v>5793.699999999998</c:v>
                </c:pt>
                <c:pt idx="6">
                  <c:v>7242.3999999999978</c:v>
                </c:pt>
                <c:pt idx="7">
                  <c:v>8892.1999999999953</c:v>
                </c:pt>
                <c:pt idx="8">
                  <c:v>9427.399999999996</c:v>
                </c:pt>
                <c:pt idx="9">
                  <c:v>9807.1999999999971</c:v>
                </c:pt>
                <c:pt idx="10">
                  <c:v>10566.999999999996</c:v>
                </c:pt>
                <c:pt idx="11">
                  <c:v>12136.799999999994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C-4419-A11E-A4CCDD77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330288"/>
        <c:axId val="1110318768"/>
      </c:lineChart>
      <c:catAx>
        <c:axId val="11103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0318768"/>
        <c:crosses val="autoZero"/>
        <c:auto val="1"/>
        <c:lblAlgn val="ctr"/>
        <c:lblOffset val="100"/>
        <c:noMultiLvlLbl val="0"/>
      </c:catAx>
      <c:valAx>
        <c:axId val="11103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03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[excel_20250410.xlsx]List7!Kontingenční tabulka7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Součet</a:t>
            </a:r>
            <a:r>
              <a:rPr lang="cs-CZ" baseline="0"/>
              <a:t> srážek dle lokalit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List7!$C$3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List7!$B$4:$B$19</c:f>
              <c:strCache>
                <c:ptCount val="15"/>
                <c:pt idx="0">
                  <c:v>WIEN</c:v>
                </c:pt>
                <c:pt idx="1">
                  <c:v>TURANY</c:v>
                </c:pt>
                <c:pt idx="2">
                  <c:v>SIEDLCE</c:v>
                </c:pt>
                <c:pt idx="3">
                  <c:v>RUZYNE</c:v>
                </c:pt>
                <c:pt idx="4">
                  <c:v>REGENSBURG</c:v>
                </c:pt>
                <c:pt idx="5">
                  <c:v>PIESTANY</c:v>
                </c:pt>
                <c:pt idx="6">
                  <c:v>OXFORD</c:v>
                </c:pt>
                <c:pt idx="7">
                  <c:v>MOSNOV</c:v>
                </c:pt>
                <c:pt idx="8">
                  <c:v>LIBEREC</c:v>
                </c:pt>
                <c:pt idx="9">
                  <c:v>KOSICE</c:v>
                </c:pt>
                <c:pt idx="10">
                  <c:v>GRAZ</c:v>
                </c:pt>
                <c:pt idx="11">
                  <c:v>FRANKFURT MAIN WESTEND</c:v>
                </c:pt>
                <c:pt idx="12">
                  <c:v>BUDAPEST PESTSZENTLORINC</c:v>
                </c:pt>
                <c:pt idx="13">
                  <c:v>BERLIN DAHLEM</c:v>
                </c:pt>
                <c:pt idx="14">
                  <c:v>BALICE</c:v>
                </c:pt>
              </c:strCache>
            </c:strRef>
          </c:cat>
          <c:val>
            <c:numRef>
              <c:f>List7!$C$4:$C$19</c:f>
              <c:numCache>
                <c:formatCode>General</c:formatCode>
                <c:ptCount val="15"/>
                <c:pt idx="0">
                  <c:v>98.799999999999983</c:v>
                </c:pt>
                <c:pt idx="1">
                  <c:v>71.800000000000011</c:v>
                </c:pt>
                <c:pt idx="2">
                  <c:v>102.6</c:v>
                </c:pt>
                <c:pt idx="3">
                  <c:v>125.1</c:v>
                </c:pt>
                <c:pt idx="4">
                  <c:v>40.5</c:v>
                </c:pt>
                <c:pt idx="5">
                  <c:v>123.6</c:v>
                </c:pt>
                <c:pt idx="6">
                  <c:v>40.5</c:v>
                </c:pt>
                <c:pt idx="7">
                  <c:v>181.60000000000002</c:v>
                </c:pt>
                <c:pt idx="8">
                  <c:v>124.59999999999998</c:v>
                </c:pt>
                <c:pt idx="9">
                  <c:v>163.5</c:v>
                </c:pt>
                <c:pt idx="10">
                  <c:v>153.1</c:v>
                </c:pt>
                <c:pt idx="11">
                  <c:v>23</c:v>
                </c:pt>
                <c:pt idx="12">
                  <c:v>85.699999999999974</c:v>
                </c:pt>
                <c:pt idx="13">
                  <c:v>95.8</c:v>
                </c:pt>
                <c:pt idx="14">
                  <c:v>127.1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DC4-AA54-D8A5479F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348415"/>
        <c:axId val="1477346015"/>
      </c:barChart>
      <c:catAx>
        <c:axId val="147734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lokalita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77346015"/>
        <c:crosses val="autoZero"/>
        <c:auto val="1"/>
        <c:lblAlgn val="ctr"/>
        <c:lblOffset val="100"/>
        <c:noMultiLvlLbl val="0"/>
      </c:catAx>
      <c:valAx>
        <c:axId val="14773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srážky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7734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[excel_20250410.xlsx]List7!Kontingenční tabulka8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Průměrné srážky</a:t>
            </a:r>
            <a:r>
              <a:rPr lang="cs-CZ" baseline="0"/>
              <a:t> dle lokalit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List7!$C$23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List7!$B$24:$B$39</c:f>
              <c:strCache>
                <c:ptCount val="15"/>
                <c:pt idx="0">
                  <c:v>BALICE</c:v>
                </c:pt>
                <c:pt idx="1">
                  <c:v>BERLIN DAHLEM</c:v>
                </c:pt>
                <c:pt idx="2">
                  <c:v>BUDAPEST PESTSZENTLORINC</c:v>
                </c:pt>
                <c:pt idx="3">
                  <c:v>FRANKFURT MAIN WESTEND</c:v>
                </c:pt>
                <c:pt idx="4">
                  <c:v>GRAZ</c:v>
                </c:pt>
                <c:pt idx="5">
                  <c:v>KOSICE</c:v>
                </c:pt>
                <c:pt idx="6">
                  <c:v>LIBEREC</c:v>
                </c:pt>
                <c:pt idx="7">
                  <c:v>MOSNOV</c:v>
                </c:pt>
                <c:pt idx="8">
                  <c:v>OXFORD</c:v>
                </c:pt>
                <c:pt idx="9">
                  <c:v>PIESTANY</c:v>
                </c:pt>
                <c:pt idx="10">
                  <c:v>REGENSBURG</c:v>
                </c:pt>
                <c:pt idx="11">
                  <c:v>RUZYNE</c:v>
                </c:pt>
                <c:pt idx="12">
                  <c:v>SIEDLCE</c:v>
                </c:pt>
                <c:pt idx="13">
                  <c:v>TURANY</c:v>
                </c:pt>
                <c:pt idx="14">
                  <c:v>WIEN</c:v>
                </c:pt>
              </c:strCache>
            </c:strRef>
          </c:cat>
          <c:val>
            <c:numRef>
              <c:f>List7!$C$24:$C$39</c:f>
              <c:numCache>
                <c:formatCode>General</c:formatCode>
                <c:ptCount val="15"/>
                <c:pt idx="0">
                  <c:v>2.2298245614035088</c:v>
                </c:pt>
                <c:pt idx="1">
                  <c:v>3.1933333333333334</c:v>
                </c:pt>
                <c:pt idx="2">
                  <c:v>1.9477272727272721</c:v>
                </c:pt>
                <c:pt idx="3">
                  <c:v>0.76666666666666672</c:v>
                </c:pt>
                <c:pt idx="4">
                  <c:v>13.918181818181818</c:v>
                </c:pt>
                <c:pt idx="5">
                  <c:v>2.8189655172413794</c:v>
                </c:pt>
                <c:pt idx="6">
                  <c:v>2.148275862068965</c:v>
                </c:pt>
                <c:pt idx="7">
                  <c:v>3.1310344827586212</c:v>
                </c:pt>
                <c:pt idx="8">
                  <c:v>1.4464285714285714</c:v>
                </c:pt>
                <c:pt idx="9">
                  <c:v>2.168421052631579</c:v>
                </c:pt>
                <c:pt idx="10">
                  <c:v>1.35</c:v>
                </c:pt>
                <c:pt idx="11">
                  <c:v>2.1568965517241376</c:v>
                </c:pt>
                <c:pt idx="12">
                  <c:v>1.7689655172413792</c:v>
                </c:pt>
                <c:pt idx="13">
                  <c:v>1.2379310344827588</c:v>
                </c:pt>
                <c:pt idx="14">
                  <c:v>8.9818181818181806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40E2-A9E4-CB41675B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439599"/>
        <c:axId val="1278432879"/>
      </c:barChart>
      <c:catAx>
        <c:axId val="127843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lokalita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78432879"/>
        <c:crosses val="autoZero"/>
        <c:auto val="1"/>
        <c:lblAlgn val="ctr"/>
        <c:lblOffset val="100"/>
        <c:noMultiLvlLbl val="0"/>
      </c:catAx>
      <c:valAx>
        <c:axId val="12784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srážky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784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[excel_20250410.xlsx]List5!Kontingenční tabulka3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Vývoj sumy</a:t>
            </a:r>
            <a:r>
              <a:rPr lang="cs-CZ" baseline="0"/>
              <a:t> srážek po letech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List5!$C$3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List5!$B$4:$B$28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List5!$C$4:$C$28</c:f>
              <c:numCache>
                <c:formatCode>General</c:formatCode>
                <c:ptCount val="24"/>
                <c:pt idx="0">
                  <c:v>442.6</c:v>
                </c:pt>
                <c:pt idx="1">
                  <c:v>457.30000000000018</c:v>
                </c:pt>
                <c:pt idx="2">
                  <c:v>433.90000000000015</c:v>
                </c:pt>
                <c:pt idx="3">
                  <c:v>338.50000000000017</c:v>
                </c:pt>
                <c:pt idx="4">
                  <c:v>479.5000000000004</c:v>
                </c:pt>
                <c:pt idx="5">
                  <c:v>648.60000000000014</c:v>
                </c:pt>
                <c:pt idx="6">
                  <c:v>555.80000000000018</c:v>
                </c:pt>
                <c:pt idx="7">
                  <c:v>515.60000000000025</c:v>
                </c:pt>
                <c:pt idx="8">
                  <c:v>475.20000000000022</c:v>
                </c:pt>
                <c:pt idx="9">
                  <c:v>652.69999999999993</c:v>
                </c:pt>
                <c:pt idx="10">
                  <c:v>869.89999999999964</c:v>
                </c:pt>
                <c:pt idx="11">
                  <c:v>482.2000000000001</c:v>
                </c:pt>
                <c:pt idx="12">
                  <c:v>524.10000000000014</c:v>
                </c:pt>
                <c:pt idx="13">
                  <c:v>702.80000000000007</c:v>
                </c:pt>
                <c:pt idx="14">
                  <c:v>713.70000000000016</c:v>
                </c:pt>
                <c:pt idx="15">
                  <c:v>586.39999999999975</c:v>
                </c:pt>
                <c:pt idx="16">
                  <c:v>597.10000000000014</c:v>
                </c:pt>
                <c:pt idx="17">
                  <c:v>458.50000000000023</c:v>
                </c:pt>
                <c:pt idx="18">
                  <c:v>486.90000000000032</c:v>
                </c:pt>
                <c:pt idx="19">
                  <c:v>850.99999999999875</c:v>
                </c:pt>
                <c:pt idx="20">
                  <c:v>698.59999999999945</c:v>
                </c:pt>
                <c:pt idx="21">
                  <c:v>913.19999999999891</c:v>
                </c:pt>
                <c:pt idx="22">
                  <c:v>456.40000000000026</c:v>
                </c:pt>
                <c:pt idx="23">
                  <c:v>357.60000000000019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5-4B6B-A081-BE227A71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060224"/>
        <c:axId val="1819060704"/>
      </c:barChart>
      <c:catAx>
        <c:axId val="18190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9060704"/>
        <c:crosses val="autoZero"/>
        <c:auto val="1"/>
        <c:lblAlgn val="ctr"/>
        <c:lblOffset val="100"/>
        <c:noMultiLvlLbl val="0"/>
      </c:catAx>
      <c:valAx>
        <c:axId val="181906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suma srážek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90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[excel_20250410.xlsx]List5!Kontingenční tabulka6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List5!$C$32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List5!$B$33:$B$45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List5!$C$33:$C$45</c:f>
              <c:numCache>
                <c:formatCode>General</c:formatCode>
                <c:ptCount val="12"/>
                <c:pt idx="0">
                  <c:v>1375.5999999999981</c:v>
                </c:pt>
                <c:pt idx="1">
                  <c:v>777.39999999999907</c:v>
                </c:pt>
                <c:pt idx="2">
                  <c:v>705.1999999999997</c:v>
                </c:pt>
                <c:pt idx="3">
                  <c:v>786.09999999999991</c:v>
                </c:pt>
                <c:pt idx="4">
                  <c:v>1370.6999999999973</c:v>
                </c:pt>
                <c:pt idx="5">
                  <c:v>1477.2999999999986</c:v>
                </c:pt>
                <c:pt idx="6">
                  <c:v>1544.9999999999993</c:v>
                </c:pt>
                <c:pt idx="7">
                  <c:v>1391.0999999999981</c:v>
                </c:pt>
                <c:pt idx="8">
                  <c:v>1261.1999999999987</c:v>
                </c:pt>
                <c:pt idx="9">
                  <c:v>958.3999999999993</c:v>
                </c:pt>
                <c:pt idx="10">
                  <c:v>792.99999999999966</c:v>
                </c:pt>
                <c:pt idx="11">
                  <c:v>1257.0999999999985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4-41B2-B3FC-7C98AA6E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76815"/>
        <c:axId val="1236371055"/>
      </c:barChart>
      <c:catAx>
        <c:axId val="12363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6371055"/>
        <c:crosses val="autoZero"/>
        <c:auto val="1"/>
        <c:lblAlgn val="ctr"/>
        <c:lblOffset val="100"/>
        <c:noMultiLvlLbl val="0"/>
      </c:catAx>
      <c:valAx>
        <c:axId val="12363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637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99848</xdr:colOff>
      <xdr:row>6</xdr:row>
      <xdr:rowOff>170792</xdr:rowOff>
    </xdr:from>
    <xdr:to>
      <xdr:col>14</xdr:col>
      <xdr:colOff>346842</xdr:colOff>
      <xdr:row>22</xdr:row>
      <xdr:rowOff>5254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0258B10-5794-7FA5-19FC-CD22D234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592521</xdr:colOff>
      <xdr:row>10</xdr:row>
      <xdr:rowOff>98272</xdr:rowOff>
    </xdr:from>
    <xdr:to>
      <xdr:col>3</xdr:col>
      <xdr:colOff>250935</xdr:colOff>
      <xdr:row>24</xdr:row>
      <xdr:rowOff>104512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4FB083F7-037D-B29C-15FA-71AEF17FE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121" y="1937582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215348</xdr:colOff>
      <xdr:row>2</xdr:row>
      <xdr:rowOff>99389</xdr:rowOff>
    </xdr:from>
    <xdr:to>
      <xdr:col>20</xdr:col>
      <xdr:colOff>563218</xdr:colOff>
      <xdr:row>20</xdr:row>
      <xdr:rowOff>13250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F69F89-8FB6-9A99-31E9-6942F818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20</xdr:row>
      <xdr:rowOff>125894</xdr:rowOff>
    </xdr:from>
    <xdr:to>
      <xdr:col>20</xdr:col>
      <xdr:colOff>410818</xdr:colOff>
      <xdr:row>38</xdr:row>
      <xdr:rowOff>39755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6A99869-BAE7-C1EE-EEAE-D032332C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549966</xdr:colOff>
      <xdr:row>3</xdr:row>
      <xdr:rowOff>44395</xdr:rowOff>
    </xdr:from>
    <xdr:to>
      <xdr:col>23</xdr:col>
      <xdr:colOff>229926</xdr:colOff>
      <xdr:row>10</xdr:row>
      <xdr:rowOff>117282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um 1">
              <a:extLst>
                <a:ext uri="{FF2B5EF4-FFF2-40B4-BE49-F238E27FC236}">
                  <a16:creationId xmlns:a16="http://schemas.microsoft.com/office/drawing/2014/main" id="{B0874162-2F10-E579-2993-A46D33844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u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3670" y="600986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Časová osa: Funguje ve verzi Excel 2013 nebo novější. Nepřesunujte ji ani neměňte její velikost.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1459268</xdr:colOff>
      <xdr:row>8</xdr:row>
      <xdr:rowOff>89452</xdr:rowOff>
    </xdr:from>
    <xdr:to>
      <xdr:col>16</xdr:col>
      <xdr:colOff>35933</xdr:colOff>
      <xdr:row>28</xdr:row>
      <xdr:rowOff>183237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34DD586A-4D30-BB11-19E2-D803F061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474834</xdr:colOff>
      <xdr:row>2</xdr:row>
      <xdr:rowOff>40445</xdr:rowOff>
    </xdr:from>
    <xdr:to>
      <xdr:col>4</xdr:col>
      <xdr:colOff>1181734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lokalita">
              <a:extLst>
                <a:ext uri="{FF2B5EF4-FFF2-40B4-BE49-F238E27FC236}">
                  <a16:creationId xmlns:a16="http://schemas.microsoft.com/office/drawing/2014/main" id="{5A97DD78-DA09-4E7B-53FE-628AC7E6C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0810" y="399033"/>
              <a:ext cx="1701983" cy="46974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1651195</xdr:colOff>
      <xdr:row>0</xdr:row>
      <xdr:rowOff>0</xdr:rowOff>
    </xdr:from>
    <xdr:to>
      <xdr:col>15</xdr:col>
      <xdr:colOff>363415</xdr:colOff>
      <xdr:row>8</xdr:row>
      <xdr:rowOff>5860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um">
              <a:extLst>
                <a:ext uri="{FF2B5EF4-FFF2-40B4-BE49-F238E27FC236}">
                  <a16:creationId xmlns:a16="http://schemas.microsoft.com/office/drawing/2014/main" id="{7820B6E8-1B09-460C-EB70-882C78EB7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u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2254" y="0"/>
              <a:ext cx="7587279" cy="1440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Časová osa: Funguje ve verzi Excel 2013 nebo novější. Nepřesunujte ji ani neměňte její velikost.</a:t>
              </a:r>
            </a:p>
          </xdr:txBody>
        </xdr:sp>
      </mc:Fallback>
    </mc:AlternateContent>
    <xdr:clientData/>
  </xdr:twoCellAnchor>
  <xdr:twoCellAnchor>
    <xdr:from>
      <xdr:col>4</xdr:col>
      <xdr:colOff>1408042</xdr:colOff>
      <xdr:row>32</xdr:row>
      <xdr:rowOff>92765</xdr:rowOff>
    </xdr:from>
    <xdr:to>
      <xdr:col>15</xdr:col>
      <xdr:colOff>549965</xdr:colOff>
      <xdr:row>47</xdr:row>
      <xdr:rowOff>53009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3D6DD920-66C4-55E5-0146-C7AA5926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2523145" createdVersion="5" refreshedVersion="8" minRefreshableVersion="3" recordCount="0" supportSubquery="1" supportAdvancedDrill="1" xr:uid="{D874802E-1F8E-4042-AE50-58F30B71C1F0}">
  <cacheSource type="external" connectionId="7"/>
  <cacheFields count="3">
    <cacheField name="[data].[lokalita].[lokalita]" caption="lokalita" numFmtId="0" level="1">
      <sharedItems count="15">
        <s v="BALICE"/>
        <s v="BERLIN DAHLEM"/>
        <s v="BUDAPEST PESTSZENTLORINC"/>
        <s v="FRANKFURT MAIN WESTEND"/>
        <s v="GRAZ"/>
        <s v="KOSICE"/>
        <s v="LIBEREC"/>
        <s v="MOSNOV"/>
        <s v="OXFORD"/>
        <s v="PIESTANY"/>
        <s v="REGENSBURG"/>
        <s v="RUZYNE"/>
        <s v="SIEDLCE"/>
        <s v="TURANY"/>
        <s v="WIEN"/>
      </sharedItems>
    </cacheField>
    <cacheField name="[Measures].[Součet srazky]" caption="Součet srazky" numFmtId="0" hierarchy="13" level="32767"/>
    <cacheField name="[data].[datum].[datum]" caption="datum" numFmtId="0" hierarchy="1" level="1">
      <sharedItems containsSemiMixedTypes="0" containsNonDate="0" containsString="0"/>
    </cacheField>
  </cacheFields>
  <cacheHierarchies count="23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2" memberValueDatatype="7" unbalanced="0">
      <fieldsUsage count="2">
        <fieldUsage x="-1"/>
        <fieldUsage x="2"/>
      </fieldsUsage>
    </cacheHierarchy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1481482" createdVersion="3" refreshedVersion="8" minRefreshableVersion="3" recordCount="0" supportSubquery="1" supportAdvancedDrill="1" xr:uid="{62A3F600-82C3-4E79-9839-BF6BB59BFEE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408813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3796299" createdVersion="3" refreshedVersion="8" minRefreshableVersion="3" recordCount="0" supportSubquery="1" supportAdvancedDrill="1" xr:uid="{8ECAD883-5418-4650-94B7-5E82BD9915FF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073487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3101853" createdVersion="5" refreshedVersion="8" minRefreshableVersion="3" recordCount="0" supportSubquery="1" supportAdvancedDrill="1" xr:uid="{58EAFDA4-7A43-4C93-BE64-6BB642B32D38}">
  <cacheSource type="external" connectionId="7"/>
  <cacheFields count="3">
    <cacheField name="[data].[lokalita].[lokalita]" caption="lokalita" numFmtId="0" level="1">
      <sharedItems count="15">
        <s v="BALICE"/>
        <s v="BERLIN DAHLEM"/>
        <s v="BUDAPEST PESTSZENTLORINC"/>
        <s v="FRANKFURT MAIN WESTEND"/>
        <s v="GRAZ"/>
        <s v="KOSICE"/>
        <s v="LIBEREC"/>
        <s v="MOSNOV"/>
        <s v="OXFORD"/>
        <s v="PIESTANY"/>
        <s v="REGENSBURG"/>
        <s v="RUZYNE"/>
        <s v="SIEDLCE"/>
        <s v="TURANY"/>
        <s v="WIEN"/>
      </sharedItems>
    </cacheField>
    <cacheField name="[Measures].[Průměr srazky]" caption="Průměr srazky" numFmtId="0" hierarchy="16" level="32767"/>
    <cacheField name="[data].[datum].[datum]" caption="datum" numFmtId="0" hierarchy="1" level="1">
      <sharedItems containsSemiMixedTypes="0" containsNonDate="0" containsString="0"/>
    </cacheField>
  </cacheFields>
  <cacheHierarchies count="23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2" memberValueDatatype="7" unbalanced="0">
      <fieldsUsage count="2">
        <fieldUsage x="-1"/>
        <fieldUsage x="2"/>
      </fieldsUsage>
    </cacheHierarchy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4722223" createdVersion="5" refreshedVersion="8" minRefreshableVersion="3" recordCount="0" supportSubquery="1" supportAdvancedDrill="1" xr:uid="{10086106-AFB3-46E1-B3C6-9C91E8E0E210}">
  <cacheSource type="external" connectionId="7"/>
  <cacheFields count="3">
    <cacheField name="[Measures].[Součet srazky]" caption="Součet srazky" numFmtId="0" hierarchy="13" level="32767"/>
    <cacheField name="[data].[mesic].[mesic]" caption="mesic" numFmtId="0" hierarchy="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data].[lokalita].[lokalita]" caption="lokalita" numFmtId="0" level="1">
      <sharedItems containsSemiMixedTypes="0" containsNonDate="0" containsString="0"/>
    </cacheField>
  </cacheFields>
  <cacheHierarchies count="23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5416669" createdVersion="5" refreshedVersion="8" minRefreshableVersion="3" recordCount="0" supportSubquery="1" supportAdvancedDrill="1" xr:uid="{12C31AB3-51AA-48CA-9D29-EF89A67D2E18}">
  <cacheSource type="external" connectionId="7"/>
  <cacheFields count="3">
    <cacheField name="[data].[rok].[rok]" caption="rok" numFmtId="0" hierarchy="8" level="1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  <x15:cachedUniqueName index="21" name="[data].[rok].&amp;[2021]"/>
            <x15:cachedUniqueName index="22" name="[data].[rok].&amp;[2022]"/>
            <x15:cachedUniqueName index="23" name="[data].[rok].&amp;[2023]"/>
          </x15:cachedUniqueNames>
        </ext>
      </extLst>
    </cacheField>
    <cacheField name="[Measures].[Součet srazky]" caption="Součet srazky" numFmtId="0" hierarchy="13" level="32767"/>
    <cacheField name="[data].[lokalita].[lokalita]" caption="lokalita" numFmtId="0" level="1">
      <sharedItems containsSemiMixedTypes="0" containsNonDate="0" containsString="0"/>
    </cacheField>
  </cacheFields>
  <cacheHierarchies count="23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6574071" createdVersion="5" refreshedVersion="8" minRefreshableVersion="3" recordCount="0" supportSubquery="1" supportAdvancedDrill="1" xr:uid="{DBAE5B38-1498-4B77-8B68-A43A15C8835D}">
  <cacheSource type="external" connectionId="7"/>
  <cacheFields count="4">
    <cacheField name="[Measures].[Součet srazky]" caption="Součet srazky" numFmtId="0" hierarchy="13" level="32767"/>
    <cacheField name="[data].[rok].[rok]" caption="rok" numFmtId="0" hierarchy="8" level="1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  <x15:cachedUniqueName index="21" name="[data].[rok].&amp;[2021]"/>
            <x15:cachedUniqueName index="22" name="[data].[rok].&amp;[2022]"/>
            <x15:cachedUniqueName index="23" name="[data].[rok].&amp;[2023]"/>
          </x15:cachedUniqueNames>
        </ext>
      </extLst>
    </cacheField>
    <cacheField name="[data].[mesic].[mesic]" caption="mesic" numFmtId="0" hierarchy="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Dummy0" numFmtId="0" hierarchy="2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4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2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  <cacheHierarchy uniqueName="Dummy0" caption="lokalit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7152778" createdVersion="5" refreshedVersion="8" minRefreshableVersion="3" recordCount="0" supportSubquery="1" supportAdvancedDrill="1" xr:uid="{D8A97D09-64E1-4151-9018-F3E09CCA33A0}">
  <cacheSource type="external" connectionId="7"/>
  <cacheFields count="4">
    <cacheField name="[data].[lokalita].[lokalita]" caption="lokalita" numFmtId="0" level="1">
      <sharedItems count="2">
        <s v="BALICE"/>
        <s v="BERLIN DAHLEM"/>
      </sharedItems>
    </cacheField>
    <cacheField name="[data].[rok].[rok]" caption="rok" numFmtId="0" hierarchy="8" level="1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  <x15:cachedUniqueName index="21" name="[data].[rok].&amp;[2021]"/>
            <x15:cachedUniqueName index="22" name="[data].[rok].&amp;[2022]"/>
            <x15:cachedUniqueName index="23" name="[data].[rok].&amp;[2023]"/>
          </x15:cachedUniqueNames>
        </ext>
      </extLst>
    </cacheField>
    <cacheField name="[data].[mesic].[mesic]" caption="mesic" numFmtId="0" hierarchy="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Průměr srazky]" caption="Průměr srazky" numFmtId="0" hierarchy="16" level="32767"/>
  </cacheFields>
  <cacheHierarchies count="23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2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616898152" createdVersion="5" refreshedVersion="8" minRefreshableVersion="3" recordCount="0" supportSubquery="1" supportAdvancedDrill="1" xr:uid="{C731BA15-44D4-4599-84BF-2940A70DE515}">
  <cacheSource type="external" connectionId="7"/>
  <cacheFields count="4">
    <cacheField name="[data].[mesic].[mesic]" caption="mesic" numFmtId="0" hierarchy="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kumulativni srazky]" caption="kumulativni srazky" numFmtId="0" hierarchy="19" level="32767"/>
    <cacheField name="[data].[rok].[rok]" caption="rok" numFmtId="0" hierarchy="8" level="1">
      <sharedItems containsSemiMixedTypes="0" containsNonDate="0" containsString="0"/>
    </cacheField>
    <cacheField name="[Measures].[kumulativni srazky1]" caption="kumulativni srazky1" numFmtId="0" hierarchy="20" level="32767"/>
  </cacheFields>
  <cacheHierarchies count="23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 oneField="1">
      <fieldsUsage count="1">
        <fieldUsage x="1"/>
      </fieldsUsage>
    </cacheHierarchy>
    <cacheHierarchy uniqueName="[Measures].[kumulativni srazky1]" caption="kumulativni srazky1" measure="1" displayFolder="" measureGroup="data" count="0" oneField="1">
      <fieldsUsage count="1">
        <fieldUsage x="3"/>
      </fieldsUsage>
    </cacheHierarchy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0092589" createdVersion="3" refreshedVersion="8" minRefreshableVersion="3" recordCount="0" supportSubquery="1" supportAdvancedDrill="1" xr:uid="{4D4A8FA3-C829-490B-88EE-7796D5A91D62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58033346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758.673283564814" createdVersion="3" refreshedVersion="8" minRefreshableVersion="3" recordCount="0" supportSubquery="1" supportAdvancedDrill="1" xr:uid="{9CD87E0F-4B7A-44A9-AB24-356B76137D63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čet lokalita]" caption="Počet lokalita" measure="1" displayFolder="" measureGroup="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srazky]" caption="Max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kumulativni srazky]" caption="kumulativni srazky" measure="1" displayFolder="" measureGroup="data" count="0"/>
    <cacheHierarchy uniqueName="[Measures].[kumulativni srazky1]" caption="kumulativni srazky1" measure="1" displayFolder="" measureGroup="data" count="0"/>
    <cacheHierarchy uniqueName="[Measures].[__XL_Count data]" caption="__XL_Count data" measure="1" displayFolder="" measureGroup="data" count="0" hidden="1"/>
    <cacheHierarchy uniqueName="[Measures].[__Nejsou definovány žádné míry]" caption="__Nejsou definovány žádné míry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4128172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27D69-68F1-4B0E-8A31-4CB778DCD8B6}" name="Kontingenční tabulka9" cacheId="1403" applyNumberFormats="0" applyBorderFormats="0" applyFontFormats="0" applyPatternFormats="0" applyAlignmentFormats="0" applyWidthHeightFormats="1" dataCaption="Hodnoty" tag="e372191e-1ac1-47ca-9a81-b7ad5799a7cf" updatedVersion="8" minRefreshableVersion="3" useAutoFormatting="1" itemPrintTitles="1" createdVersion="5" indent="0" multipleFieldFilters="0" chartFormat="2">
  <location ref="B3:D16" firstHeaderRow="0" firstDataRow="1" firstDataCol="1"/>
  <pivotFields count="4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8CCE0-D6D8-417B-AE80-F2CFE4CB436F}" name="Kontingenční tabulka8" cacheId="1320" applyNumberFormats="0" applyBorderFormats="0" applyFontFormats="0" applyPatternFormats="0" applyAlignmentFormats="0" applyWidthHeightFormats="1" dataCaption="Hodnoty" tag="79054b32-383c-425a-98be-7a90b13a4db9" updatedVersion="8" minRefreshableVersion="5" useAutoFormatting="1" itemPrintTitles="1" createdVersion="5" indent="0" multipleFieldFilters="0" chartFormat="3">
  <location ref="B23:C39" firstHeaderRow="1" firstDataRow="1" firstDataCol="1"/>
  <pivotFields count="3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Průměr srazky" fld="1" subtotal="average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ůměr srazky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" name="[data].[datum]">
      <autoFilter ref="A1">
        <filterColumn colId="0">
          <customFilters and="1">
            <customFilter operator="greaterThanOrEqual" val="45078"/>
            <customFilter operator="lessThanOrEqual" val="451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6CC9A-F845-4736-8F18-85908F385DEF}" name="Kontingenční tabulka7" cacheId="1317" applyNumberFormats="0" applyBorderFormats="0" applyFontFormats="0" applyPatternFormats="0" applyAlignmentFormats="0" applyWidthHeightFormats="1" dataCaption="Hodnoty" tag="c0f5b17f-42b1-460b-be21-dcd725117609" updatedVersion="8" minRefreshableVersion="5" useAutoFormatting="1" itemPrintTitles="1" createdVersion="5" indent="0" multipleFieldFilters="0" chartFormat="3">
  <location ref="B3:C19" firstHeaderRow="1" firstDataRow="1" firstDataCol="1"/>
  <pivotFields count="3">
    <pivotField axis="axisRow" allDrilled="1" showAll="0" sortType="descending" defaultAttributeDrillState="1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učet srazky" fld="1" baseField="0" baseItem="0"/>
  </dataFields>
  <formats count="1">
    <format dxfId="10">
      <pivotArea collapsedLevelsAreSubtotals="1" fieldPosition="0">
        <references count="1">
          <reference field="0" count="1">
            <x v="14"/>
          </reference>
        </references>
      </pivotArea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11" name="[data].[datum]">
      <autoFilter ref="A1">
        <filterColumn colId="0">
          <customFilters and="1">
            <customFilter operator="greaterThanOrEqual" val="45078"/>
            <customFilter operator="lessThanOrEqual" val="451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26BC6-8036-453B-8ED6-DF332BCC91E9}" name="Kontingenční tabulka6" cacheId="1325" applyNumberFormats="0" applyBorderFormats="0" applyFontFormats="0" applyPatternFormats="0" applyAlignmentFormats="0" applyWidthHeightFormats="1" dataCaption="Hodnoty" tag="5074d37a-a532-4bef-be77-0ac13d99d752" updatedVersion="8" minRefreshableVersion="5" useAutoFormatting="1" itemPrintTitles="1" createdVersion="5" indent="0" multipleFieldFilters="0" chartFormat="13">
  <location ref="B32:C45" firstHeaderRow="1" firstDataRow="1" firstDataCol="1"/>
  <pivotFields count="3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llDrilled="1" showAll="0" dataSourceSort="1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učet srazky" fld="0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multipleItemSelectionAllowed="1" dragToData="1">
      <members count="1" level="1">
        <member name="[data].[lokalita].&amp;[PIESTAN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AB039-719C-4E87-B8E8-0677A60F067B}" name="Kontingenční tabulka3" cacheId="1328" applyNumberFormats="0" applyBorderFormats="0" applyFontFormats="0" applyPatternFormats="0" applyAlignmentFormats="0" applyWidthHeightFormats="1" dataCaption="Hodnoty" tag="b09b9e37-1969-4959-a3e9-124cb5fb64f0" updatedVersion="8" minRefreshableVersion="5" useAutoFormatting="1" itemPrintTitles="1" createdVersion="5" indent="0" multipleFieldFilters="0" chartFormat="11">
  <location ref="B3:C28" firstHeaderRow="1" firstDataRow="1" firstDataCol="1"/>
  <pivotFields count="3"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učet srazky" fld="1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multipleItemSelectionAllowed="1" dragToData="1">
      <members count="1" level="1">
        <member name="[data].[lokalita].&amp;[PIESTAN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F4F79-ED62-4BBC-8944-8B17C9146BE6}" name="Kontingenční tabulka2" cacheId="1331" applyNumberFormats="0" applyBorderFormats="0" applyFontFormats="0" applyPatternFormats="0" applyAlignmentFormats="0" applyWidthHeightFormats="1" dataCaption="Hodnoty" showError="1" tag="c90b5305-07bc-47fc-ac41-c60f96b2703a" updatedVersion="8" minRefreshableVersion="3" colGrandTotals="0" itemPrintTitles="1" createdVersion="5" indent="0" multipleFieldFilters="0" rowHeaderCaption="Měsíc" colHeaderCaption="Rok">
  <location ref="B3:AX18" firstHeaderRow="1" firstDataRow="3" firstDataCol="1"/>
  <pivotFields count="4">
    <pivotField dataField="1" showAll="0"/>
    <pivotField axis="axisCol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4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</colItems>
  <dataFields count="2">
    <dataField name="Součet srážek" fld="0" baseField="2" baseItem="0" numFmtId="3"/>
    <dataField name="Meziroční rozdíl srážek" fld="3" showDataAs="percentDiff" baseField="1" baseItem="1048828" numFmtId="9">
      <extLst>
        <ext xmlns:x14="http://schemas.microsoft.com/office/spreadsheetml/2009/9/main" uri="{E15A36E0-9728-4e99-A89B-3F7291B0FE68}">
          <x14:dataField sourceField="0" uniqueName="[__Xl2].[Measures].[Součet srazky]"/>
        </ext>
      </extLst>
    </dataField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ziroční rozdíl srážek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D28AE-44F9-4D51-BCA0-9EF62CEA3464}" name="Kontingenční tabulka1" cacheId="1334" applyNumberFormats="0" applyBorderFormats="0" applyFontFormats="0" applyPatternFormats="0" applyAlignmentFormats="0" applyWidthHeightFormats="1" dataCaption="Hodnoty" showError="1" tag="c7e24bab-1f78-4fea-a155-b02d37bc2250" updatedVersion="8" minRefreshableVersion="3" subtotalHiddenItems="1" colGrandTotals="0" itemPrintTitles="1" createdVersion="5" indent="0" compact="0" compactData="0" multipleFieldFilters="0">
  <location ref="A3:D65" firstHeaderRow="1" firstDataRow="2" firstDataCol="2"/>
  <pivotFields count="4">
    <pivotField axis="axisCol" compact="0" allDrilled="1" outline="0" showAll="0" insertBlankRow="1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insertBlankRow="1" dataSourceSort="1">
      <items count="25">
        <item x="0" e="0"/>
        <item x="1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insertBlankRow="1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61">
    <i>
      <x/>
    </i>
    <i t="blank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>
      <x v="13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  <i>
      <x v="17"/>
    </i>
    <i t="blank">
      <x v="17"/>
    </i>
    <i>
      <x v="18"/>
    </i>
    <i t="blank">
      <x v="18"/>
    </i>
    <i>
      <x v="19"/>
    </i>
    <i t="blank">
      <x v="19"/>
    </i>
    <i>
      <x v="20"/>
    </i>
    <i t="blank">
      <x v="20"/>
    </i>
    <i>
      <x v="21"/>
    </i>
    <i t="blank">
      <x v="21"/>
    </i>
    <i>
      <x v="22"/>
    </i>
    <i t="blank">
      <x v="22"/>
    </i>
    <i>
      <x v="23"/>
    </i>
    <i t="blank">
      <x v="23"/>
    </i>
    <i t="grand">
      <x/>
    </i>
  </rowItems>
  <colFields count="1">
    <field x="0"/>
  </colFields>
  <colItems count="2">
    <i>
      <x/>
    </i>
    <i>
      <x v="1"/>
    </i>
  </colItems>
  <dataFields count="1">
    <dataField name="Průměr srazky" fld="3" subtotal="average" baseField="2" baseItem="0" numFmtId="166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ůměr srazky"/>
    <pivotHierarchy dragToData="1" caption="Max srazky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0" showColHeaders="0" showRowStripes="1" showColStripes="0" showLastColumn="1"/>
  <rowHierarchiesUsage count="2">
    <rowHierarchyUsage hierarchyUsage="8"/>
    <rowHierarchyUsage hierarchyUsage="7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A11F3224-05D2-4B5D-B28F-7658BDF849CC}" sourceName="[data].[lokalita]">
  <pivotTables>
    <pivotTable tabId="10" name="Kontingenční tabulka3"/>
    <pivotTable tabId="10" name="Kontingenční tabulka6"/>
  </pivotTables>
  <data>
    <olap pivotCacheId="841281720">
      <levels count="2">
        <level uniqueName="[data].[lokalita].[(All)]" sourceCaption="(All)" count="0"/>
        <level uniqueName="[data].[lokalita].[lokalita]" sourceCaption="lokalita" count="15">
          <ranges>
            <range startItem="0">
              <i n="[data].[lokalita].&amp;[BALICE]" c="BALICE"/>
              <i n="[data].[lokalita].&amp;[BERLIN DAHLEM]" c="BERLIN DAHLEM"/>
              <i n="[data].[lokalita].&amp;[BUDAPEST PESTSZENTLORINC]" c="BUDAPEST PESTSZENTLORINC"/>
              <i n="[data].[lokalita].&amp;[FRANKFURT MAIN WESTEND]" c="FRANKFURT MAIN WESTEND"/>
              <i n="[data].[lokalita].&amp;[GRAZ]" c="GRAZ"/>
              <i n="[data].[lokalita].&amp;[KOSICE]" c="KOSICE"/>
              <i n="[data].[lokalita].&amp;[LIBEREC]" c="LIBEREC"/>
              <i n="[data].[lokalita].&amp;[MOSNOV]" c="MOSNOV"/>
              <i n="[data].[lokalita].&amp;[OXFORD]" c="OXFORD"/>
              <i n="[data].[lokalita].&amp;[PIESTANY]" c="PIESTANY"/>
              <i n="[data].[lokalita].&amp;[REGENSBURG]" c="REGENSBURG"/>
              <i n="[data].[lokalita].&amp;[RUZYNE]" c="RUZYNE"/>
              <i n="[data].[lokalita].&amp;[SIEDLCE]" c="SIEDLCE"/>
              <i n="[data].[lokalita].&amp;[TURANY]" c="TURANY"/>
              <i n="[data].[lokalita].&amp;[WIEN]" c="WIEN"/>
            </range>
          </ranges>
        </level>
      </levels>
      <selections count="1">
        <selection n="[data].[lokalita].&amp;[PIESTANY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D086285D-1F23-4DB9-A048-DAE4485106F1}" sourceName="[data].[rok]">
  <pivotTables>
    <pivotTable tabId="13" name="Kontingenční tabulka9"/>
  </pivotTables>
  <data>
    <olap pivotCacheId="2058033346">
      <levels count="2">
        <level uniqueName="[data].[rok].[(All)]" sourceCaption="(All)" count="0"/>
        <level uniqueName="[data].[rok].[rok]" sourceCaption="rok" count="24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  <i n="[data].[rok].&amp;[2021]" c="2021"/>
              <i n="[data].[rok].&amp;[2022]" c="2022"/>
              <i n="[data].[rok].&amp;[2023]" c="2023"/>
            </range>
          </ranges>
        </level>
      </levels>
      <selections count="1">
        <selection n="[data].[rok].&amp;[2022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176FC81B-913D-4513-8D96-88A6EAF9BC46}" cache="Průřez_rok" caption="rok" startItem="16" level="1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" xr10:uid="{D21693FB-F543-44DA-A4FB-9E407AC06BE6}" cache="Průřez_lokalita" caption="lokalita" level="1" style="SlicerStyleOther1" rowHeight="247650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Časová_osa_datum" xr10:uid="{FEB7B0EA-81E7-4920-BFCF-1FD26263F734}" sourceName="[data].[datum]">
  <pivotTables>
    <pivotTable tabId="10" name="Kontingenční tabulka3"/>
    <pivotTable tabId="10" name="Kontingenční tabulka6"/>
  </pivotTables>
  <state minimalRefreshVersion="6" lastRefreshVersion="6" pivotCacheId="107348716" filterType="unknown">
    <bounds startDate="2000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Časová_osa_datum1" xr10:uid="{54EC1B55-C40B-4DE5-8D3A-92A51F359AD0}" sourceName="[data].[datum]">
  <pivotTables>
    <pivotTable tabId="12" name="Kontingenční tabulka7"/>
    <pivotTable tabId="12" name="Kontingenční tabulka8"/>
  </pivotTables>
  <state minimalRefreshVersion="6" lastRefreshVersion="6" pivotCacheId="240881373" filterType="dateBetween">
    <selection startDate="2023-06-01T00:00:00" endDate="2023-09-30T00:00:00"/>
    <bounds startDate="200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 1" xr10:uid="{3907A04A-CDD0-48DC-A323-06F6D15A528A}" cache="Časová_osa_datum1" caption="datum" level="2" selectionLevel="2" scrollPosition="2023-03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" xr10:uid="{4C61F4ED-6670-499F-97B6-78E520A0754F}" cache="Časová_osa_datum" caption="datum" level="0" selectionLevel="3" scrollPosition="2005-10-0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EC28-CC07-4D9A-83A3-BEA8669DB81C}">
  <dimension ref="B3:G16"/>
  <sheetViews>
    <sheetView zoomScale="145" zoomScaleNormal="145" workbookViewId="0">
      <selection activeCell="G4" sqref="G4"/>
    </sheetView>
  </sheetViews>
  <sheetFormatPr defaultRowHeight="14.4" x14ac:dyDescent="0.3"/>
  <cols>
    <col min="2" max="2" width="14.88671875" bestFit="1" customWidth="1"/>
    <col min="3" max="3" width="16.77734375" bestFit="1" customWidth="1"/>
    <col min="4" max="4" width="17.88671875" bestFit="1" customWidth="1"/>
  </cols>
  <sheetData>
    <row r="3" spans="2:7" x14ac:dyDescent="0.3">
      <c r="B3" s="6" t="s">
        <v>18</v>
      </c>
      <c r="C3" t="s">
        <v>27</v>
      </c>
      <c r="D3" t="s">
        <v>28</v>
      </c>
    </row>
    <row r="4" spans="2:7" x14ac:dyDescent="0.3">
      <c r="B4" s="7">
        <v>1</v>
      </c>
      <c r="C4" s="1">
        <v>725.29999999999939</v>
      </c>
      <c r="D4" s="1">
        <v>1625.599999999999</v>
      </c>
      <c r="G4" t="s">
        <v>29</v>
      </c>
    </row>
    <row r="5" spans="2:7" x14ac:dyDescent="0.3">
      <c r="B5" s="7">
        <v>2</v>
      </c>
      <c r="C5" s="1">
        <v>1242.0999999999997</v>
      </c>
      <c r="D5" s="1">
        <v>2605.7999999999984</v>
      </c>
    </row>
    <row r="6" spans="2:7" x14ac:dyDescent="0.3">
      <c r="B6" s="7">
        <v>3</v>
      </c>
      <c r="C6" s="1">
        <v>1405.8999999999996</v>
      </c>
      <c r="D6" s="1">
        <v>2935.5999999999985</v>
      </c>
    </row>
    <row r="7" spans="2:7" x14ac:dyDescent="0.3">
      <c r="B7" s="7">
        <v>4</v>
      </c>
      <c r="C7" s="1">
        <v>2026.7999999999997</v>
      </c>
      <c r="D7" s="1">
        <v>3457.2999999999988</v>
      </c>
    </row>
    <row r="8" spans="2:7" x14ac:dyDescent="0.3">
      <c r="B8" s="7">
        <v>5</v>
      </c>
      <c r="C8" s="1">
        <v>2540.1000000000004</v>
      </c>
      <c r="D8" s="1">
        <v>4844.3999999999978</v>
      </c>
    </row>
    <row r="9" spans="2:7" x14ac:dyDescent="0.3">
      <c r="B9" s="7">
        <v>6</v>
      </c>
      <c r="C9" s="1">
        <v>3500.2999999999993</v>
      </c>
      <c r="D9" s="1">
        <v>5793.699999999998</v>
      </c>
    </row>
    <row r="10" spans="2:7" x14ac:dyDescent="0.3">
      <c r="B10" s="7">
        <v>7</v>
      </c>
      <c r="C10" s="1">
        <v>4118.2999999999993</v>
      </c>
      <c r="D10" s="1">
        <v>7242.3999999999978</v>
      </c>
    </row>
    <row r="11" spans="2:7" x14ac:dyDescent="0.3">
      <c r="B11" s="7">
        <v>8</v>
      </c>
      <c r="C11" s="1">
        <v>5087.3999999999987</v>
      </c>
      <c r="D11" s="1">
        <v>8892.1999999999953</v>
      </c>
    </row>
    <row r="12" spans="2:7" x14ac:dyDescent="0.3">
      <c r="B12" s="7">
        <v>9</v>
      </c>
      <c r="C12" s="1">
        <v>6213.7999999999975</v>
      </c>
      <c r="D12" s="1">
        <v>9427.399999999996</v>
      </c>
    </row>
    <row r="13" spans="2:7" x14ac:dyDescent="0.3">
      <c r="B13" s="7">
        <v>10</v>
      </c>
      <c r="C13" s="1">
        <v>6640.9999999999982</v>
      </c>
      <c r="D13" s="1">
        <v>9807.1999999999971</v>
      </c>
    </row>
    <row r="14" spans="2:7" x14ac:dyDescent="0.3">
      <c r="B14" s="7">
        <v>11</v>
      </c>
      <c r="C14" s="1">
        <v>7200.3999999999978</v>
      </c>
      <c r="D14" s="1">
        <v>10566.999999999996</v>
      </c>
    </row>
    <row r="15" spans="2:7" x14ac:dyDescent="0.3">
      <c r="B15" s="7">
        <v>12</v>
      </c>
      <c r="C15" s="1">
        <v>8218.2999999999975</v>
      </c>
      <c r="D15" s="1">
        <v>12136.799999999994</v>
      </c>
    </row>
    <row r="16" spans="2:7" x14ac:dyDescent="0.3">
      <c r="B16" s="7" t="s">
        <v>19</v>
      </c>
      <c r="C16" s="1">
        <v>8218.2999999999956</v>
      </c>
      <c r="D16" s="1">
        <v>12136.799999999994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9712-7160-4877-9431-6D42FBE2A25A}">
  <dimension ref="B3:E39"/>
  <sheetViews>
    <sheetView tabSelected="1" zoomScale="115" zoomScaleNormal="115" workbookViewId="0">
      <selection activeCell="E8" sqref="E8"/>
    </sheetView>
  </sheetViews>
  <sheetFormatPr defaultRowHeight="14.4" x14ac:dyDescent="0.3"/>
  <cols>
    <col min="2" max="2" width="26.33203125" bestFit="1" customWidth="1"/>
    <col min="3" max="3" width="12.77734375" bestFit="1" customWidth="1"/>
    <col min="5" max="5" width="10.109375" bestFit="1" customWidth="1"/>
  </cols>
  <sheetData>
    <row r="3" spans="2:5" x14ac:dyDescent="0.3">
      <c r="B3" s="6" t="s">
        <v>18</v>
      </c>
      <c r="C3" t="s">
        <v>20</v>
      </c>
      <c r="E3">
        <f>GETPIVOTDATA("[Measures].[Součet srazky]",$B$3)</f>
        <v>1557.3000000000002</v>
      </c>
    </row>
    <row r="4" spans="2:5" x14ac:dyDescent="0.3">
      <c r="B4" s="7" t="s">
        <v>5</v>
      </c>
      <c r="C4" s="1">
        <v>98.799999999999983</v>
      </c>
      <c r="E4">
        <f>E3/100</f>
        <v>15.573000000000002</v>
      </c>
    </row>
    <row r="5" spans="2:5" x14ac:dyDescent="0.3">
      <c r="B5" s="7" t="s">
        <v>2</v>
      </c>
      <c r="C5" s="1">
        <v>71.800000000000011</v>
      </c>
    </row>
    <row r="6" spans="2:5" x14ac:dyDescent="0.3">
      <c r="B6" s="7" t="s">
        <v>10</v>
      </c>
      <c r="C6" s="1">
        <v>102.6</v>
      </c>
    </row>
    <row r="7" spans="2:5" x14ac:dyDescent="0.3">
      <c r="B7" s="7" t="s">
        <v>1</v>
      </c>
      <c r="C7" s="1">
        <v>125.1</v>
      </c>
    </row>
    <row r="8" spans="2:5" x14ac:dyDescent="0.3">
      <c r="B8" s="7" t="s">
        <v>14</v>
      </c>
      <c r="C8" s="1">
        <v>40.5</v>
      </c>
    </row>
    <row r="9" spans="2:5" x14ac:dyDescent="0.3">
      <c r="B9" s="7" t="s">
        <v>8</v>
      </c>
      <c r="C9" s="1">
        <v>123.6</v>
      </c>
    </row>
    <row r="10" spans="2:5" x14ac:dyDescent="0.3">
      <c r="B10" s="7" t="s">
        <v>15</v>
      </c>
      <c r="C10" s="1">
        <v>40.5</v>
      </c>
    </row>
    <row r="11" spans="2:5" x14ac:dyDescent="0.3">
      <c r="B11" s="7" t="s">
        <v>3</v>
      </c>
      <c r="C11" s="1">
        <v>181.60000000000002</v>
      </c>
    </row>
    <row r="12" spans="2:5" x14ac:dyDescent="0.3">
      <c r="B12" s="7" t="s">
        <v>4</v>
      </c>
      <c r="C12" s="1">
        <v>124.59999999999998</v>
      </c>
    </row>
    <row r="13" spans="2:5" x14ac:dyDescent="0.3">
      <c r="B13" s="7" t="s">
        <v>7</v>
      </c>
      <c r="C13" s="1">
        <v>163.5</v>
      </c>
    </row>
    <row r="14" spans="2:5" x14ac:dyDescent="0.3">
      <c r="B14" s="7" t="s">
        <v>6</v>
      </c>
      <c r="C14" s="1">
        <v>153.1</v>
      </c>
      <c r="E14" t="s">
        <v>30</v>
      </c>
    </row>
    <row r="15" spans="2:5" x14ac:dyDescent="0.3">
      <c r="B15" s="7" t="s">
        <v>13</v>
      </c>
      <c r="C15" s="1">
        <v>23</v>
      </c>
      <c r="E15" t="s">
        <v>30</v>
      </c>
    </row>
    <row r="16" spans="2:5" x14ac:dyDescent="0.3">
      <c r="B16" s="7" t="s">
        <v>9</v>
      </c>
      <c r="C16" s="1">
        <v>85.699999999999974</v>
      </c>
      <c r="E16" t="s">
        <v>31</v>
      </c>
    </row>
    <row r="17" spans="2:3" x14ac:dyDescent="0.3">
      <c r="B17" s="7" t="s">
        <v>12</v>
      </c>
      <c r="C17" s="1">
        <v>95.8</v>
      </c>
    </row>
    <row r="18" spans="2:3" x14ac:dyDescent="0.3">
      <c r="B18" s="7" t="s">
        <v>11</v>
      </c>
      <c r="C18" s="21">
        <v>127.1</v>
      </c>
    </row>
    <row r="19" spans="2:3" x14ac:dyDescent="0.3">
      <c r="B19" s="7" t="s">
        <v>19</v>
      </c>
      <c r="C19" s="1">
        <v>1557.3000000000002</v>
      </c>
    </row>
    <row r="23" spans="2:3" x14ac:dyDescent="0.3">
      <c r="B23" s="6" t="s">
        <v>18</v>
      </c>
      <c r="C23" t="s">
        <v>22</v>
      </c>
    </row>
    <row r="24" spans="2:3" x14ac:dyDescent="0.3">
      <c r="B24" s="7" t="s">
        <v>11</v>
      </c>
      <c r="C24" s="1">
        <v>2.2298245614035088</v>
      </c>
    </row>
    <row r="25" spans="2:3" x14ac:dyDescent="0.3">
      <c r="B25" s="7" t="s">
        <v>12</v>
      </c>
      <c r="C25" s="1">
        <v>3.1933333333333334</v>
      </c>
    </row>
    <row r="26" spans="2:3" x14ac:dyDescent="0.3">
      <c r="B26" s="7" t="s">
        <v>9</v>
      </c>
      <c r="C26" s="1">
        <v>1.9477272727272721</v>
      </c>
    </row>
    <row r="27" spans="2:3" x14ac:dyDescent="0.3">
      <c r="B27" s="7" t="s">
        <v>13</v>
      </c>
      <c r="C27" s="1">
        <v>0.76666666666666672</v>
      </c>
    </row>
    <row r="28" spans="2:3" x14ac:dyDescent="0.3">
      <c r="B28" s="7" t="s">
        <v>6</v>
      </c>
      <c r="C28" s="1">
        <v>13.918181818181818</v>
      </c>
    </row>
    <row r="29" spans="2:3" x14ac:dyDescent="0.3">
      <c r="B29" s="7" t="s">
        <v>7</v>
      </c>
      <c r="C29" s="1">
        <v>2.8189655172413794</v>
      </c>
    </row>
    <row r="30" spans="2:3" x14ac:dyDescent="0.3">
      <c r="B30" s="7" t="s">
        <v>4</v>
      </c>
      <c r="C30" s="1">
        <v>2.148275862068965</v>
      </c>
    </row>
    <row r="31" spans="2:3" x14ac:dyDescent="0.3">
      <c r="B31" s="7" t="s">
        <v>3</v>
      </c>
      <c r="C31" s="1">
        <v>3.1310344827586212</v>
      </c>
    </row>
    <row r="32" spans="2:3" x14ac:dyDescent="0.3">
      <c r="B32" s="7" t="s">
        <v>15</v>
      </c>
      <c r="C32" s="1">
        <v>1.4464285714285714</v>
      </c>
    </row>
    <row r="33" spans="2:3" x14ac:dyDescent="0.3">
      <c r="B33" s="7" t="s">
        <v>8</v>
      </c>
      <c r="C33" s="1">
        <v>2.168421052631579</v>
      </c>
    </row>
    <row r="34" spans="2:3" x14ac:dyDescent="0.3">
      <c r="B34" s="7" t="s">
        <v>14</v>
      </c>
      <c r="C34" s="1">
        <v>1.35</v>
      </c>
    </row>
    <row r="35" spans="2:3" x14ac:dyDescent="0.3">
      <c r="B35" s="7" t="s">
        <v>1</v>
      </c>
      <c r="C35" s="1">
        <v>2.1568965517241376</v>
      </c>
    </row>
    <row r="36" spans="2:3" x14ac:dyDescent="0.3">
      <c r="B36" s="7" t="s">
        <v>10</v>
      </c>
      <c r="C36" s="1">
        <v>1.7689655172413792</v>
      </c>
    </row>
    <row r="37" spans="2:3" x14ac:dyDescent="0.3">
      <c r="B37" s="7" t="s">
        <v>2</v>
      </c>
      <c r="C37" s="1">
        <v>1.2379310344827588</v>
      </c>
    </row>
    <row r="38" spans="2:3" x14ac:dyDescent="0.3">
      <c r="B38" s="7" t="s">
        <v>5</v>
      </c>
      <c r="C38" s="1">
        <v>8.9818181818181806</v>
      </c>
    </row>
    <row r="39" spans="2:3" x14ac:dyDescent="0.3">
      <c r="B39" s="7" t="s">
        <v>19</v>
      </c>
      <c r="C39" s="1">
        <v>2.410681114551084</v>
      </c>
    </row>
  </sheetData>
  <conditionalFormatting pivot="1" sqref="C4:C18">
    <cfRule type="cellIs" dxfId="6" priority="4" operator="lessThan">
      <formula>100</formula>
    </cfRule>
  </conditionalFormatting>
  <conditionalFormatting pivot="1" sqref="C4:C18">
    <cfRule type="top10" dxfId="5" priority="3" bottom="1" rank="5"/>
  </conditionalFormatting>
  <conditionalFormatting sqref="E13:E17">
    <cfRule type="duplicateValues" dxfId="4" priority="2"/>
  </conditionalFormatting>
  <conditionalFormatting sqref="E11:E20">
    <cfRule type="duplicateValues" dxfId="0" priority="1"/>
  </conditionalFormatting>
  <pageMargins left="0.7" right="0.7" top="0.78740157499999996" bottom="0.78740157499999996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75E4-ED79-4A7B-8D01-57A57410CF50}">
  <dimension ref="B3:C45"/>
  <sheetViews>
    <sheetView zoomScale="85" zoomScaleNormal="85" workbookViewId="0">
      <selection activeCell="B10" sqref="B10:C10"/>
    </sheetView>
  </sheetViews>
  <sheetFormatPr defaultRowHeight="14.4" x14ac:dyDescent="0.3"/>
  <cols>
    <col min="2" max="2" width="15.44140625" bestFit="1" customWidth="1"/>
    <col min="3" max="3" width="12.77734375" bestFit="1" customWidth="1"/>
    <col min="4" max="4" width="14.44140625" bestFit="1" customWidth="1"/>
    <col min="5" max="5" width="26.44140625" bestFit="1" customWidth="1"/>
    <col min="6" max="6" width="24.5546875" bestFit="1" customWidth="1"/>
    <col min="7" max="9" width="8" bestFit="1" customWidth="1"/>
    <col min="10" max="10" width="8.6640625" bestFit="1" customWidth="1"/>
    <col min="11" max="11" width="8.109375" bestFit="1" customWidth="1"/>
    <col min="12" max="12" width="9.109375" bestFit="1" customWidth="1"/>
    <col min="13" max="13" width="12.6640625" bestFit="1" customWidth="1"/>
    <col min="14" max="17" width="8" bestFit="1" customWidth="1"/>
    <col min="18" max="18" width="13.5546875" bestFit="1" customWidth="1"/>
  </cols>
  <sheetData>
    <row r="3" spans="2:3" x14ac:dyDescent="0.3">
      <c r="B3" s="6" t="s">
        <v>18</v>
      </c>
      <c r="C3" t="s">
        <v>20</v>
      </c>
    </row>
    <row r="4" spans="2:3" x14ac:dyDescent="0.3">
      <c r="B4" s="7">
        <v>2000</v>
      </c>
      <c r="C4" s="1">
        <v>442.6</v>
      </c>
    </row>
    <row r="5" spans="2:3" x14ac:dyDescent="0.3">
      <c r="B5" s="7">
        <v>2001</v>
      </c>
      <c r="C5" s="1">
        <v>457.30000000000018</v>
      </c>
    </row>
    <row r="6" spans="2:3" x14ac:dyDescent="0.3">
      <c r="B6" s="7">
        <v>2002</v>
      </c>
      <c r="C6" s="1">
        <v>433.90000000000015</v>
      </c>
    </row>
    <row r="7" spans="2:3" x14ac:dyDescent="0.3">
      <c r="B7" s="7">
        <v>2003</v>
      </c>
      <c r="C7" s="1">
        <v>338.50000000000017</v>
      </c>
    </row>
    <row r="8" spans="2:3" x14ac:dyDescent="0.3">
      <c r="B8" s="7">
        <v>2004</v>
      </c>
      <c r="C8" s="1">
        <v>479.5000000000004</v>
      </c>
    </row>
    <row r="9" spans="2:3" x14ac:dyDescent="0.3">
      <c r="B9" s="7">
        <v>2005</v>
      </c>
      <c r="C9" s="1">
        <v>648.60000000000014</v>
      </c>
    </row>
    <row r="10" spans="2:3" x14ac:dyDescent="0.3">
      <c r="B10" s="7">
        <v>2006</v>
      </c>
      <c r="C10" s="1">
        <v>555.80000000000018</v>
      </c>
    </row>
    <row r="11" spans="2:3" x14ac:dyDescent="0.3">
      <c r="B11" s="7">
        <v>2007</v>
      </c>
      <c r="C11" s="1">
        <v>515.60000000000025</v>
      </c>
    </row>
    <row r="12" spans="2:3" x14ac:dyDescent="0.3">
      <c r="B12" s="7">
        <v>2008</v>
      </c>
      <c r="C12" s="1">
        <v>475.20000000000022</v>
      </c>
    </row>
    <row r="13" spans="2:3" x14ac:dyDescent="0.3">
      <c r="B13" s="7">
        <v>2009</v>
      </c>
      <c r="C13" s="1">
        <v>652.69999999999993</v>
      </c>
    </row>
    <row r="14" spans="2:3" x14ac:dyDescent="0.3">
      <c r="B14" s="7">
        <v>2010</v>
      </c>
      <c r="C14" s="1">
        <v>869.89999999999964</v>
      </c>
    </row>
    <row r="15" spans="2:3" x14ac:dyDescent="0.3">
      <c r="B15" s="7">
        <v>2011</v>
      </c>
      <c r="C15" s="1">
        <v>482.2000000000001</v>
      </c>
    </row>
    <row r="16" spans="2:3" x14ac:dyDescent="0.3">
      <c r="B16" s="7">
        <v>2012</v>
      </c>
      <c r="C16" s="1">
        <v>524.10000000000014</v>
      </c>
    </row>
    <row r="17" spans="2:3" x14ac:dyDescent="0.3">
      <c r="B17" s="7">
        <v>2013</v>
      </c>
      <c r="C17" s="1">
        <v>702.80000000000007</v>
      </c>
    </row>
    <row r="18" spans="2:3" x14ac:dyDescent="0.3">
      <c r="B18" s="7">
        <v>2014</v>
      </c>
      <c r="C18" s="1">
        <v>713.70000000000016</v>
      </c>
    </row>
    <row r="19" spans="2:3" x14ac:dyDescent="0.3">
      <c r="B19" s="7">
        <v>2015</v>
      </c>
      <c r="C19" s="1">
        <v>586.39999999999975</v>
      </c>
    </row>
    <row r="20" spans="2:3" x14ac:dyDescent="0.3">
      <c r="B20" s="7">
        <v>2016</v>
      </c>
      <c r="C20" s="1">
        <v>597.10000000000014</v>
      </c>
    </row>
    <row r="21" spans="2:3" x14ac:dyDescent="0.3">
      <c r="B21" s="7">
        <v>2017</v>
      </c>
      <c r="C21" s="1">
        <v>458.50000000000023</v>
      </c>
    </row>
    <row r="22" spans="2:3" x14ac:dyDescent="0.3">
      <c r="B22" s="7">
        <v>2018</v>
      </c>
      <c r="C22" s="1">
        <v>486.90000000000032</v>
      </c>
    </row>
    <row r="23" spans="2:3" x14ac:dyDescent="0.3">
      <c r="B23" s="7">
        <v>2019</v>
      </c>
      <c r="C23" s="1">
        <v>850.99999999999875</v>
      </c>
    </row>
    <row r="24" spans="2:3" x14ac:dyDescent="0.3">
      <c r="B24" s="7">
        <v>2020</v>
      </c>
      <c r="C24" s="1">
        <v>698.59999999999945</v>
      </c>
    </row>
    <row r="25" spans="2:3" x14ac:dyDescent="0.3">
      <c r="B25" s="7">
        <v>2021</v>
      </c>
      <c r="C25" s="1">
        <v>913.19999999999891</v>
      </c>
    </row>
    <row r="26" spans="2:3" x14ac:dyDescent="0.3">
      <c r="B26" s="7">
        <v>2022</v>
      </c>
      <c r="C26" s="1">
        <v>456.40000000000026</v>
      </c>
    </row>
    <row r="27" spans="2:3" x14ac:dyDescent="0.3">
      <c r="B27" s="7">
        <v>2023</v>
      </c>
      <c r="C27" s="1">
        <v>357.60000000000019</v>
      </c>
    </row>
    <row r="28" spans="2:3" x14ac:dyDescent="0.3">
      <c r="B28" s="7" t="s">
        <v>19</v>
      </c>
      <c r="C28" s="1">
        <v>13698.100000000006</v>
      </c>
    </row>
    <row r="32" spans="2:3" x14ac:dyDescent="0.3">
      <c r="B32" s="6" t="s">
        <v>18</v>
      </c>
      <c r="C32" t="s">
        <v>20</v>
      </c>
    </row>
    <row r="33" spans="2:3" x14ac:dyDescent="0.3">
      <c r="B33" s="7">
        <v>1</v>
      </c>
      <c r="C33" s="1">
        <v>1375.5999999999981</v>
      </c>
    </row>
    <row r="34" spans="2:3" x14ac:dyDescent="0.3">
      <c r="B34" s="7">
        <v>2</v>
      </c>
      <c r="C34" s="1">
        <v>777.39999999999907</v>
      </c>
    </row>
    <row r="35" spans="2:3" x14ac:dyDescent="0.3">
      <c r="B35" s="7">
        <v>3</v>
      </c>
      <c r="C35" s="1">
        <v>705.1999999999997</v>
      </c>
    </row>
    <row r="36" spans="2:3" x14ac:dyDescent="0.3">
      <c r="B36" s="7">
        <v>4</v>
      </c>
      <c r="C36" s="1">
        <v>786.09999999999991</v>
      </c>
    </row>
    <row r="37" spans="2:3" x14ac:dyDescent="0.3">
      <c r="B37" s="7">
        <v>5</v>
      </c>
      <c r="C37" s="1">
        <v>1370.6999999999973</v>
      </c>
    </row>
    <row r="38" spans="2:3" x14ac:dyDescent="0.3">
      <c r="B38" s="7">
        <v>6</v>
      </c>
      <c r="C38" s="1">
        <v>1477.2999999999986</v>
      </c>
    </row>
    <row r="39" spans="2:3" x14ac:dyDescent="0.3">
      <c r="B39" s="7">
        <v>7</v>
      </c>
      <c r="C39" s="1">
        <v>1544.9999999999993</v>
      </c>
    </row>
    <row r="40" spans="2:3" x14ac:dyDescent="0.3">
      <c r="B40" s="7">
        <v>8</v>
      </c>
      <c r="C40" s="1">
        <v>1391.0999999999981</v>
      </c>
    </row>
    <row r="41" spans="2:3" x14ac:dyDescent="0.3">
      <c r="B41" s="7">
        <v>9</v>
      </c>
      <c r="C41" s="1">
        <v>1261.1999999999987</v>
      </c>
    </row>
    <row r="42" spans="2:3" x14ac:dyDescent="0.3">
      <c r="B42" s="7">
        <v>10</v>
      </c>
      <c r="C42" s="1">
        <v>958.3999999999993</v>
      </c>
    </row>
    <row r="43" spans="2:3" x14ac:dyDescent="0.3">
      <c r="B43" s="7">
        <v>11</v>
      </c>
      <c r="C43" s="1">
        <v>792.99999999999966</v>
      </c>
    </row>
    <row r="44" spans="2:3" x14ac:dyDescent="0.3">
      <c r="B44" s="7">
        <v>12</v>
      </c>
      <c r="C44" s="1">
        <v>1257.0999999999985</v>
      </c>
    </row>
    <row r="45" spans="2:3" x14ac:dyDescent="0.3">
      <c r="B45" s="7" t="s">
        <v>19</v>
      </c>
      <c r="C45" s="1">
        <v>13698.100000000006</v>
      </c>
    </row>
  </sheetData>
  <pageMargins left="0.7" right="0.7" top="0.78740157499999996" bottom="0.78740157499999996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9D94-ACAF-460D-B2F8-3775B77AD1D4}">
  <dimension ref="B3:AX18"/>
  <sheetViews>
    <sheetView zoomScale="130" zoomScaleNormal="130" workbookViewId="0">
      <selection activeCell="C4" sqref="C4"/>
    </sheetView>
  </sheetViews>
  <sheetFormatPr defaultRowHeight="14.4" x14ac:dyDescent="0.3"/>
  <cols>
    <col min="2" max="2" width="14.88671875" bestFit="1" customWidth="1"/>
    <col min="3" max="3" width="16.77734375" bestFit="1" customWidth="1"/>
    <col min="4" max="4" width="13.6640625" bestFit="1" customWidth="1"/>
    <col min="5" max="5" width="12.5546875" bestFit="1" customWidth="1"/>
    <col min="6" max="6" width="13.6640625" bestFit="1" customWidth="1"/>
    <col min="7" max="7" width="12.5546875" bestFit="1" customWidth="1"/>
    <col min="8" max="8" width="13.6640625" bestFit="1" customWidth="1"/>
    <col min="9" max="9" width="12.5546875" bestFit="1" customWidth="1"/>
    <col min="10" max="10" width="13.6640625" bestFit="1" customWidth="1"/>
    <col min="11" max="11" width="12.5546875" bestFit="1" customWidth="1"/>
    <col min="12" max="12" width="13.6640625" bestFit="1" customWidth="1"/>
    <col min="13" max="13" width="12.5546875" bestFit="1" customWidth="1"/>
    <col min="14" max="14" width="13.6640625" bestFit="1" customWidth="1"/>
    <col min="15" max="15" width="12.5546875" bestFit="1" customWidth="1"/>
    <col min="16" max="16" width="13.6640625" bestFit="1" customWidth="1"/>
    <col min="17" max="17" width="12.5546875" bestFit="1" customWidth="1"/>
    <col min="18" max="18" width="13.6640625" bestFit="1" customWidth="1"/>
    <col min="19" max="19" width="12.5546875" bestFit="1" customWidth="1"/>
    <col min="20" max="20" width="13.6640625" bestFit="1" customWidth="1"/>
    <col min="21" max="21" width="12.5546875" bestFit="1" customWidth="1"/>
    <col min="22" max="22" width="13.6640625" bestFit="1" customWidth="1"/>
    <col min="23" max="23" width="12.5546875" bestFit="1" customWidth="1"/>
    <col min="24" max="24" width="13.6640625" bestFit="1" customWidth="1"/>
    <col min="25" max="25" width="12.5546875" bestFit="1" customWidth="1"/>
    <col min="26" max="26" width="13.6640625" bestFit="1" customWidth="1"/>
    <col min="27" max="27" width="12.5546875" bestFit="1" customWidth="1"/>
    <col min="28" max="28" width="13.6640625" bestFit="1" customWidth="1"/>
    <col min="29" max="29" width="12.5546875" bestFit="1" customWidth="1"/>
    <col min="30" max="30" width="13.6640625" bestFit="1" customWidth="1"/>
    <col min="31" max="31" width="12.5546875" bestFit="1" customWidth="1"/>
    <col min="32" max="32" width="13.6640625" bestFit="1" customWidth="1"/>
    <col min="33" max="33" width="12.5546875" bestFit="1" customWidth="1"/>
    <col min="34" max="34" width="13.6640625" bestFit="1" customWidth="1"/>
    <col min="35" max="35" width="12.5546875" bestFit="1" customWidth="1"/>
    <col min="36" max="36" width="13.6640625" bestFit="1" customWidth="1"/>
    <col min="37" max="37" width="12.5546875" bestFit="1" customWidth="1"/>
    <col min="38" max="38" width="13.6640625" bestFit="1" customWidth="1"/>
    <col min="39" max="39" width="12.5546875" bestFit="1" customWidth="1"/>
    <col min="40" max="40" width="13.6640625" bestFit="1" customWidth="1"/>
    <col min="41" max="41" width="12.5546875" bestFit="1" customWidth="1"/>
    <col min="42" max="42" width="13.6640625" bestFit="1" customWidth="1"/>
    <col min="43" max="43" width="12.5546875" bestFit="1" customWidth="1"/>
    <col min="44" max="44" width="13.6640625" bestFit="1" customWidth="1"/>
    <col min="45" max="45" width="12.5546875" bestFit="1" customWidth="1"/>
    <col min="46" max="46" width="13.6640625" bestFit="1" customWidth="1"/>
    <col min="47" max="47" width="12.5546875" bestFit="1" customWidth="1"/>
    <col min="48" max="48" width="13.6640625" bestFit="1" customWidth="1"/>
    <col min="49" max="49" width="12.5546875" bestFit="1" customWidth="1"/>
    <col min="50" max="50" width="13.6640625" bestFit="1" customWidth="1"/>
  </cols>
  <sheetData>
    <row r="3" spans="2:50" x14ac:dyDescent="0.3">
      <c r="C3" s="6" t="s">
        <v>26</v>
      </c>
    </row>
    <row r="4" spans="2:50" x14ac:dyDescent="0.3">
      <c r="C4">
        <v>2000</v>
      </c>
      <c r="E4">
        <v>2001</v>
      </c>
      <c r="G4">
        <v>2002</v>
      </c>
      <c r="I4">
        <v>2003</v>
      </c>
      <c r="K4">
        <v>2004</v>
      </c>
      <c r="M4">
        <v>2005</v>
      </c>
      <c r="O4">
        <v>2006</v>
      </c>
      <c r="Q4">
        <v>2007</v>
      </c>
      <c r="S4">
        <v>2008</v>
      </c>
      <c r="U4">
        <v>2009</v>
      </c>
      <c r="W4">
        <v>2010</v>
      </c>
      <c r="Y4">
        <v>2011</v>
      </c>
      <c r="AA4">
        <v>2012</v>
      </c>
      <c r="AC4">
        <v>2013</v>
      </c>
      <c r="AE4">
        <v>2014</v>
      </c>
      <c r="AG4">
        <v>2015</v>
      </c>
      <c r="AI4">
        <v>2016</v>
      </c>
      <c r="AK4">
        <v>2017</v>
      </c>
      <c r="AM4">
        <v>2018</v>
      </c>
      <c r="AO4">
        <v>2019</v>
      </c>
      <c r="AQ4">
        <v>2020</v>
      </c>
      <c r="AS4">
        <v>2021</v>
      </c>
      <c r="AU4">
        <v>2022</v>
      </c>
      <c r="AW4">
        <v>2023</v>
      </c>
    </row>
    <row r="5" spans="2:50" x14ac:dyDescent="0.3">
      <c r="B5" s="6" t="s">
        <v>25</v>
      </c>
      <c r="C5" t="s">
        <v>23</v>
      </c>
      <c r="D5" t="s">
        <v>24</v>
      </c>
      <c r="E5" t="s">
        <v>23</v>
      </c>
      <c r="F5" t="s">
        <v>24</v>
      </c>
      <c r="G5" t="s">
        <v>23</v>
      </c>
      <c r="H5" t="s">
        <v>24</v>
      </c>
      <c r="I5" t="s">
        <v>23</v>
      </c>
      <c r="J5" t="s">
        <v>24</v>
      </c>
      <c r="K5" t="s">
        <v>23</v>
      </c>
      <c r="L5" t="s">
        <v>24</v>
      </c>
      <c r="M5" t="s">
        <v>23</v>
      </c>
      <c r="N5" t="s">
        <v>24</v>
      </c>
      <c r="O5" t="s">
        <v>23</v>
      </c>
      <c r="P5" t="s">
        <v>24</v>
      </c>
      <c r="Q5" t="s">
        <v>23</v>
      </c>
      <c r="R5" t="s">
        <v>24</v>
      </c>
      <c r="S5" t="s">
        <v>23</v>
      </c>
      <c r="T5" t="s">
        <v>24</v>
      </c>
      <c r="U5" t="s">
        <v>23</v>
      </c>
      <c r="V5" t="s">
        <v>24</v>
      </c>
      <c r="W5" t="s">
        <v>23</v>
      </c>
      <c r="X5" t="s">
        <v>24</v>
      </c>
      <c r="Y5" t="s">
        <v>23</v>
      </c>
      <c r="Z5" t="s">
        <v>24</v>
      </c>
      <c r="AA5" t="s">
        <v>23</v>
      </c>
      <c r="AB5" t="s">
        <v>24</v>
      </c>
      <c r="AC5" t="s">
        <v>23</v>
      </c>
      <c r="AD5" t="s">
        <v>24</v>
      </c>
      <c r="AE5" t="s">
        <v>23</v>
      </c>
      <c r="AF5" t="s">
        <v>24</v>
      </c>
      <c r="AG5" t="s">
        <v>23</v>
      </c>
      <c r="AH5" t="s">
        <v>24</v>
      </c>
      <c r="AI5" t="s">
        <v>23</v>
      </c>
      <c r="AJ5" t="s">
        <v>24</v>
      </c>
      <c r="AK5" t="s">
        <v>23</v>
      </c>
      <c r="AL5" t="s">
        <v>24</v>
      </c>
      <c r="AM5" t="s">
        <v>23</v>
      </c>
      <c r="AN5" t="s">
        <v>24</v>
      </c>
      <c r="AO5" t="s">
        <v>23</v>
      </c>
      <c r="AP5" t="s">
        <v>24</v>
      </c>
      <c r="AQ5" t="s">
        <v>23</v>
      </c>
      <c r="AR5" t="s">
        <v>24</v>
      </c>
      <c r="AS5" t="s">
        <v>23</v>
      </c>
      <c r="AT5" t="s">
        <v>24</v>
      </c>
      <c r="AU5" t="s">
        <v>23</v>
      </c>
      <c r="AV5" t="s">
        <v>24</v>
      </c>
      <c r="AW5" t="s">
        <v>23</v>
      </c>
      <c r="AX5" t="s">
        <v>24</v>
      </c>
    </row>
    <row r="6" spans="2:50" x14ac:dyDescent="0.3">
      <c r="B6" s="7">
        <v>1</v>
      </c>
      <c r="C6" s="19">
        <v>486.60000000000042</v>
      </c>
      <c r="D6" s="20"/>
      <c r="E6" s="19">
        <v>666.60000000000014</v>
      </c>
      <c r="F6" s="20">
        <v>0.36991368680641096</v>
      </c>
      <c r="G6" s="19">
        <v>374.50000000000011</v>
      </c>
      <c r="H6" s="20">
        <v>-0.43819381938193813</v>
      </c>
      <c r="I6" s="19">
        <v>641.29999999999973</v>
      </c>
      <c r="J6" s="20">
        <v>0.71241655540720839</v>
      </c>
      <c r="K6" s="19">
        <v>815.8000000000003</v>
      </c>
      <c r="L6" s="20">
        <v>0.27210353968501583</v>
      </c>
      <c r="M6" s="19">
        <v>557.1999999999997</v>
      </c>
      <c r="N6" s="20">
        <v>-0.31698945820053998</v>
      </c>
      <c r="O6" s="19">
        <v>393.20000000000056</v>
      </c>
      <c r="P6" s="20">
        <v>-0.29432878679109697</v>
      </c>
      <c r="Q6" s="19">
        <v>915.29999999999905</v>
      </c>
      <c r="R6" s="20">
        <v>1.3278229908443484</v>
      </c>
      <c r="S6" s="19">
        <v>610.89999999999941</v>
      </c>
      <c r="T6" s="20">
        <v>-0.33256855675734726</v>
      </c>
      <c r="U6" s="19">
        <v>476.60000000000042</v>
      </c>
      <c r="V6" s="20">
        <v>-0.21983958094614359</v>
      </c>
      <c r="W6" s="19">
        <v>687.9000000000002</v>
      </c>
      <c r="X6" s="20">
        <v>0.44334872010071252</v>
      </c>
      <c r="Y6" s="19">
        <v>478.90000000000049</v>
      </c>
      <c r="Z6" s="20">
        <v>-0.3038232301206566</v>
      </c>
      <c r="AA6" s="19">
        <v>776.3999999999993</v>
      </c>
      <c r="AB6" s="20">
        <v>0.62121528502818646</v>
      </c>
      <c r="AC6" s="19">
        <v>810.49999999999943</v>
      </c>
      <c r="AD6" s="20">
        <v>4.3920659453889961E-2</v>
      </c>
      <c r="AE6" s="19">
        <v>554.90000000000043</v>
      </c>
      <c r="AF6" s="20">
        <v>-0.3153608883405295</v>
      </c>
      <c r="AG6" s="19">
        <v>929.49999999999943</v>
      </c>
      <c r="AH6" s="20">
        <v>0.67507659037664214</v>
      </c>
      <c r="AI6" s="19">
        <v>646.09999999999968</v>
      </c>
      <c r="AJ6" s="20">
        <v>-0.3048951048951048</v>
      </c>
      <c r="AK6" s="19">
        <v>1675.8999999999992</v>
      </c>
      <c r="AL6" s="20">
        <v>1.5938709178145798</v>
      </c>
      <c r="AM6" s="19">
        <v>868.89999999999873</v>
      </c>
      <c r="AN6" s="20">
        <v>-0.48153231099707672</v>
      </c>
      <c r="AO6" s="19">
        <v>1143.9999999999991</v>
      </c>
      <c r="AP6" s="20">
        <v>0.31660720451145213</v>
      </c>
      <c r="AQ6" s="19">
        <v>321.00000000000034</v>
      </c>
      <c r="AR6" s="20">
        <v>-0.71940559440559393</v>
      </c>
      <c r="AS6" s="19">
        <v>1625.5999999999976</v>
      </c>
      <c r="AT6" s="20">
        <v>4.0641744548286471</v>
      </c>
      <c r="AU6" s="19">
        <v>725.29999999999927</v>
      </c>
      <c r="AV6" s="20">
        <v>-0.55382627952755881</v>
      </c>
      <c r="AW6" s="19">
        <v>802.09999999999957</v>
      </c>
      <c r="AX6" s="20">
        <v>0.10588721908175978</v>
      </c>
    </row>
    <row r="7" spans="2:50" x14ac:dyDescent="0.3">
      <c r="B7" s="7">
        <v>2</v>
      </c>
      <c r="C7" s="19">
        <v>519.40000000000043</v>
      </c>
      <c r="D7" s="20"/>
      <c r="E7" s="19">
        <v>451.10000000000031</v>
      </c>
      <c r="F7" s="20">
        <v>-0.13149788217173675</v>
      </c>
      <c r="G7" s="19">
        <v>718.09999999999957</v>
      </c>
      <c r="H7" s="20">
        <v>0.59188649966747742</v>
      </c>
      <c r="I7" s="19">
        <v>140.49999999999997</v>
      </c>
      <c r="J7" s="20">
        <v>-0.80434479877454379</v>
      </c>
      <c r="K7" s="19">
        <v>603.80000000000007</v>
      </c>
      <c r="L7" s="20">
        <v>3.297508896797154</v>
      </c>
      <c r="M7" s="19">
        <v>680.20000000000027</v>
      </c>
      <c r="N7" s="20">
        <v>0.1265319642265654</v>
      </c>
      <c r="O7" s="19">
        <v>556.90000000000032</v>
      </c>
      <c r="P7" s="20">
        <v>-0.181270214642752</v>
      </c>
      <c r="Q7" s="19">
        <v>693.89999999999895</v>
      </c>
      <c r="R7" s="20">
        <v>0.2460046687017392</v>
      </c>
      <c r="S7" s="19">
        <v>238.70000000000027</v>
      </c>
      <c r="T7" s="20">
        <v>-0.65600230580775232</v>
      </c>
      <c r="U7" s="19">
        <v>650.70000000000027</v>
      </c>
      <c r="V7" s="20">
        <v>1.7260159195643048</v>
      </c>
      <c r="W7" s="19">
        <v>496.7000000000005</v>
      </c>
      <c r="X7" s="20">
        <v>-0.23666820347318226</v>
      </c>
      <c r="Y7" s="19">
        <v>221.40000000000006</v>
      </c>
      <c r="Z7" s="20">
        <v>-0.55425810348298798</v>
      </c>
      <c r="AA7" s="19">
        <v>324.5</v>
      </c>
      <c r="AB7" s="20">
        <v>0.46567299006323354</v>
      </c>
      <c r="AC7" s="19">
        <v>757.70000000000073</v>
      </c>
      <c r="AD7" s="20">
        <v>1.3349768875192627</v>
      </c>
      <c r="AE7" s="19">
        <v>455.50000000000034</v>
      </c>
      <c r="AF7" s="20">
        <v>-0.39883859047116288</v>
      </c>
      <c r="AG7" s="19">
        <v>276.7999999999999</v>
      </c>
      <c r="AH7" s="20">
        <v>-0.39231613611416094</v>
      </c>
      <c r="AI7" s="19">
        <v>974.59999999999866</v>
      </c>
      <c r="AJ7" s="20">
        <v>2.5209537572254304</v>
      </c>
      <c r="AK7" s="19">
        <v>1539.5999999999985</v>
      </c>
      <c r="AL7" s="20">
        <v>0.57972501539093024</v>
      </c>
      <c r="AM7" s="19">
        <v>364.60000000000014</v>
      </c>
      <c r="AN7" s="20">
        <v>-0.7631852429202387</v>
      </c>
      <c r="AO7" s="19">
        <v>869.39999999999952</v>
      </c>
      <c r="AP7" s="20">
        <v>1.3845309928688951</v>
      </c>
      <c r="AQ7" s="19">
        <v>879.49999999999898</v>
      </c>
      <c r="AR7" s="20">
        <v>1.161720726938056E-2</v>
      </c>
      <c r="AS7" s="19">
        <v>980.19999999999914</v>
      </c>
      <c r="AT7" s="20">
        <v>0.11449687322342271</v>
      </c>
      <c r="AU7" s="19">
        <v>516.80000000000064</v>
      </c>
      <c r="AV7" s="20">
        <v>-0.47276066108957243</v>
      </c>
      <c r="AW7" s="19">
        <v>402.50000000000051</v>
      </c>
      <c r="AX7" s="20">
        <v>-0.22116873065015477</v>
      </c>
    </row>
    <row r="8" spans="2:50" x14ac:dyDescent="0.3">
      <c r="B8" s="7">
        <v>3</v>
      </c>
      <c r="C8" s="19">
        <v>658.69999999999982</v>
      </c>
      <c r="D8" s="20"/>
      <c r="E8" s="19">
        <v>856.59999999999923</v>
      </c>
      <c r="F8" s="20">
        <v>0.30044026112038785</v>
      </c>
      <c r="G8" s="19">
        <v>481.50000000000034</v>
      </c>
      <c r="H8" s="20">
        <v>-0.4378939995330367</v>
      </c>
      <c r="I8" s="19">
        <v>201.70000000000002</v>
      </c>
      <c r="J8" s="20">
        <v>-0.5811007268951196</v>
      </c>
      <c r="K8" s="19">
        <v>719.90000000000032</v>
      </c>
      <c r="L8" s="20">
        <v>2.5691621219633132</v>
      </c>
      <c r="M8" s="19">
        <v>302.50000000000006</v>
      </c>
      <c r="N8" s="20">
        <v>-0.57980275038199758</v>
      </c>
      <c r="O8" s="19">
        <v>703.3000000000003</v>
      </c>
      <c r="P8" s="20">
        <v>1.324958677685951</v>
      </c>
      <c r="Q8" s="19">
        <v>708.79999999999973</v>
      </c>
      <c r="R8" s="20">
        <v>7.8202758424561775E-3</v>
      </c>
      <c r="S8" s="19">
        <v>852.49999999999909</v>
      </c>
      <c r="T8" s="20">
        <v>0.20273702031602628</v>
      </c>
      <c r="U8" s="19">
        <v>914.19999999999948</v>
      </c>
      <c r="V8" s="20">
        <v>7.2375366568915481E-2</v>
      </c>
      <c r="W8" s="19">
        <v>374.10000000000031</v>
      </c>
      <c r="X8" s="20">
        <v>-0.59078976154014384</v>
      </c>
      <c r="Y8" s="19">
        <v>397.9000000000002</v>
      </c>
      <c r="Z8" s="20">
        <v>6.3619353114140284E-2</v>
      </c>
      <c r="AA8" s="19">
        <v>190.10000000000005</v>
      </c>
      <c r="AB8" s="20">
        <v>-0.52224176928876609</v>
      </c>
      <c r="AC8" s="19">
        <v>646.5</v>
      </c>
      <c r="AD8" s="20">
        <v>2.4008416622830082</v>
      </c>
      <c r="AE8" s="19">
        <v>341.30000000000018</v>
      </c>
      <c r="AF8" s="20">
        <v>-0.47208043310131448</v>
      </c>
      <c r="AG8" s="19">
        <v>429.30000000000069</v>
      </c>
      <c r="AH8" s="20">
        <v>0.2578376794608862</v>
      </c>
      <c r="AI8" s="19">
        <v>566.10000000000014</v>
      </c>
      <c r="AJ8" s="20">
        <v>0.31865828092243004</v>
      </c>
      <c r="AK8" s="19">
        <v>574.30000000000018</v>
      </c>
      <c r="AL8" s="20">
        <v>1.4485073308602797E-2</v>
      </c>
      <c r="AM8" s="19">
        <v>780.89999999999918</v>
      </c>
      <c r="AN8" s="20">
        <v>0.35974229496778504</v>
      </c>
      <c r="AO8" s="19">
        <v>496.70000000000033</v>
      </c>
      <c r="AP8" s="20">
        <v>-0.36393904469202093</v>
      </c>
      <c r="AQ8" s="19">
        <v>485.60000000000048</v>
      </c>
      <c r="AR8" s="20">
        <v>-2.2347493456814665E-2</v>
      </c>
      <c r="AS8" s="19">
        <v>329.80000000000035</v>
      </c>
      <c r="AT8" s="20">
        <v>-0.32084019769357491</v>
      </c>
      <c r="AU8" s="19">
        <v>163.79999999999998</v>
      </c>
      <c r="AV8" s="20">
        <v>-0.50333535476046143</v>
      </c>
      <c r="AW8" s="19">
        <v>689.49999999999966</v>
      </c>
      <c r="AX8" s="20">
        <v>3.2094017094017078</v>
      </c>
    </row>
    <row r="9" spans="2:50" x14ac:dyDescent="0.3">
      <c r="B9" s="7">
        <v>4</v>
      </c>
      <c r="C9" s="19">
        <v>470.7</v>
      </c>
      <c r="D9" s="20"/>
      <c r="E9" s="19">
        <v>817.79999999999973</v>
      </c>
      <c r="F9" s="20">
        <v>0.73741236456341563</v>
      </c>
      <c r="G9" s="19">
        <v>467.10000000000014</v>
      </c>
      <c r="H9" s="20">
        <v>-0.42883345561261887</v>
      </c>
      <c r="I9" s="19">
        <v>370.40000000000038</v>
      </c>
      <c r="J9" s="20">
        <v>-0.20702205095268622</v>
      </c>
      <c r="K9" s="19">
        <v>502.00000000000023</v>
      </c>
      <c r="L9" s="20">
        <v>0.35529157667386535</v>
      </c>
      <c r="M9" s="19">
        <v>791.99999999999977</v>
      </c>
      <c r="N9" s="20">
        <v>0.57768924302788727</v>
      </c>
      <c r="O9" s="19">
        <v>836.19999999999891</v>
      </c>
      <c r="P9" s="20">
        <v>5.5808080808079731E-2</v>
      </c>
      <c r="Q9" s="19">
        <v>106.49999999999996</v>
      </c>
      <c r="R9" s="20">
        <v>-0.87263812485051406</v>
      </c>
      <c r="S9" s="19">
        <v>724.39999999999986</v>
      </c>
      <c r="T9" s="20">
        <v>5.8018779342723015</v>
      </c>
      <c r="U9" s="19">
        <v>234.10000000000005</v>
      </c>
      <c r="V9" s="20">
        <v>-0.67683600220872442</v>
      </c>
      <c r="W9" s="19">
        <v>688.19999999999959</v>
      </c>
      <c r="X9" s="20">
        <v>1.9397693293464309</v>
      </c>
      <c r="Y9" s="19">
        <v>433.20000000000056</v>
      </c>
      <c r="Z9" s="20">
        <v>-0.37053182214472419</v>
      </c>
      <c r="AA9" s="19">
        <v>724.6999999999997</v>
      </c>
      <c r="AB9" s="20">
        <v>0.67289935364727327</v>
      </c>
      <c r="AC9" s="19">
        <v>525.20000000000027</v>
      </c>
      <c r="AD9" s="20">
        <v>-0.27528632537601699</v>
      </c>
      <c r="AE9" s="19">
        <v>604.90000000000009</v>
      </c>
      <c r="AF9" s="20">
        <v>0.15175171363290132</v>
      </c>
      <c r="AG9" s="19">
        <v>434.00000000000028</v>
      </c>
      <c r="AH9" s="20">
        <v>-0.28252603736154702</v>
      </c>
      <c r="AI9" s="19">
        <v>601.40000000000009</v>
      </c>
      <c r="AJ9" s="20">
        <v>0.38571428571428501</v>
      </c>
      <c r="AK9" s="19">
        <v>878.29999999999939</v>
      </c>
      <c r="AL9" s="20">
        <v>0.46042567342866519</v>
      </c>
      <c r="AM9" s="19">
        <v>494.60000000000019</v>
      </c>
      <c r="AN9" s="20">
        <v>-0.43686667425708692</v>
      </c>
      <c r="AO9" s="19">
        <v>435.10000000000025</v>
      </c>
      <c r="AP9" s="20">
        <v>-0.1202992317023856</v>
      </c>
      <c r="AQ9" s="19">
        <v>231.10000000000011</v>
      </c>
      <c r="AR9" s="20">
        <v>-0.46885773385428642</v>
      </c>
      <c r="AS9" s="19">
        <v>521.70000000000061</v>
      </c>
      <c r="AT9" s="20">
        <v>1.2574643011683269</v>
      </c>
      <c r="AU9" s="19">
        <v>620.90000000000009</v>
      </c>
      <c r="AV9" s="20">
        <v>0.19014759440291232</v>
      </c>
      <c r="AW9" s="19">
        <v>870.39999999999941</v>
      </c>
      <c r="AX9" s="20">
        <v>0.40183604445160137</v>
      </c>
    </row>
    <row r="10" spans="2:50" x14ac:dyDescent="0.3">
      <c r="B10" s="7">
        <v>5</v>
      </c>
      <c r="C10" s="19">
        <v>661.3000000000003</v>
      </c>
      <c r="D10" s="20"/>
      <c r="E10" s="19">
        <v>490.90000000000026</v>
      </c>
      <c r="F10" s="20">
        <v>-0.257674277937396</v>
      </c>
      <c r="G10" s="19">
        <v>733.2999999999995</v>
      </c>
      <c r="H10" s="20">
        <v>0.49378692198003488</v>
      </c>
      <c r="I10" s="19">
        <v>879.29999999999893</v>
      </c>
      <c r="J10" s="20">
        <v>0.19909995908904887</v>
      </c>
      <c r="K10" s="19">
        <v>835.19999999999891</v>
      </c>
      <c r="L10" s="20">
        <v>-5.0153531218014413E-2</v>
      </c>
      <c r="M10" s="19">
        <v>1000.899999999999</v>
      </c>
      <c r="N10" s="20">
        <v>0.1983955938697321</v>
      </c>
      <c r="O10" s="19">
        <v>1286.2999999999986</v>
      </c>
      <c r="P10" s="20">
        <v>0.28514337096613041</v>
      </c>
      <c r="Q10" s="19">
        <v>1137.4999999999986</v>
      </c>
      <c r="R10" s="20">
        <v>-0.11568063437767248</v>
      </c>
      <c r="S10" s="19">
        <v>734.0999999999998</v>
      </c>
      <c r="T10" s="20">
        <v>-0.35463736263736206</v>
      </c>
      <c r="U10" s="19">
        <v>1081.9999999999998</v>
      </c>
      <c r="V10" s="20">
        <v>0.47391363574444911</v>
      </c>
      <c r="W10" s="19">
        <v>2124.8999999999987</v>
      </c>
      <c r="X10" s="20">
        <v>0.963863216266173</v>
      </c>
      <c r="Y10" s="19">
        <v>855.49999999999966</v>
      </c>
      <c r="Z10" s="20">
        <v>-0.59739281848557579</v>
      </c>
      <c r="AA10" s="19">
        <v>778.69999999999959</v>
      </c>
      <c r="AB10" s="20">
        <v>-8.9772063120982001E-2</v>
      </c>
      <c r="AC10" s="19">
        <v>1742.9999999999975</v>
      </c>
      <c r="AD10" s="20">
        <v>1.2383459612174117</v>
      </c>
      <c r="AE10" s="19">
        <v>1601.399999999998</v>
      </c>
      <c r="AF10" s="20">
        <v>-8.1239242685025623E-2</v>
      </c>
      <c r="AG10" s="19">
        <v>897.099999999999</v>
      </c>
      <c r="AH10" s="20">
        <v>-0.4398026726614212</v>
      </c>
      <c r="AI10" s="19">
        <v>953.99999999999955</v>
      </c>
      <c r="AJ10" s="20">
        <v>6.34265968119503E-2</v>
      </c>
      <c r="AK10" s="19">
        <v>706.09999999999968</v>
      </c>
      <c r="AL10" s="20">
        <v>-0.25985324947589095</v>
      </c>
      <c r="AM10" s="19">
        <v>824.1</v>
      </c>
      <c r="AN10" s="20">
        <v>0.16711513949865514</v>
      </c>
      <c r="AO10" s="19">
        <v>1485.8999999999983</v>
      </c>
      <c r="AP10" s="20">
        <v>0.80305788132507971</v>
      </c>
      <c r="AQ10" s="19">
        <v>868.49999999999966</v>
      </c>
      <c r="AR10" s="20">
        <v>-0.41550575408843082</v>
      </c>
      <c r="AS10" s="19">
        <v>1387.0999999999988</v>
      </c>
      <c r="AT10" s="20">
        <v>0.59712147380541081</v>
      </c>
      <c r="AU10" s="19">
        <v>513.30000000000064</v>
      </c>
      <c r="AV10" s="20">
        <v>-0.62994737221541264</v>
      </c>
      <c r="AW10" s="19">
        <v>793.39999999999975</v>
      </c>
      <c r="AX10" s="20">
        <v>0.54568478472627857</v>
      </c>
    </row>
    <row r="11" spans="2:50" x14ac:dyDescent="0.3">
      <c r="B11" s="7">
        <v>6</v>
      </c>
      <c r="C11" s="19">
        <v>543.80000000000018</v>
      </c>
      <c r="D11" s="20"/>
      <c r="E11" s="19">
        <v>777.19999999999982</v>
      </c>
      <c r="F11" s="20">
        <v>0.42920191246781825</v>
      </c>
      <c r="G11" s="19">
        <v>916.79999999999984</v>
      </c>
      <c r="H11" s="20">
        <v>0.17961914565105513</v>
      </c>
      <c r="I11" s="19">
        <v>607.60000000000025</v>
      </c>
      <c r="J11" s="20">
        <v>-0.33726003490401357</v>
      </c>
      <c r="K11" s="19">
        <v>1246.9999999999989</v>
      </c>
      <c r="L11" s="20">
        <v>1.0523370638577985</v>
      </c>
      <c r="M11" s="19">
        <v>846.99999999999932</v>
      </c>
      <c r="N11" s="20">
        <v>-0.32076984763432231</v>
      </c>
      <c r="O11" s="19">
        <v>1031.5999999999992</v>
      </c>
      <c r="P11" s="20">
        <v>0.21794569067296346</v>
      </c>
      <c r="Q11" s="19">
        <v>1277.9999999999982</v>
      </c>
      <c r="R11" s="20">
        <v>0.23885226832105383</v>
      </c>
      <c r="S11" s="19">
        <v>1142.599999999999</v>
      </c>
      <c r="T11" s="20">
        <v>-0.10594679186228433</v>
      </c>
      <c r="U11" s="19">
        <v>1588.699999999998</v>
      </c>
      <c r="V11" s="20">
        <v>0.39042534570278259</v>
      </c>
      <c r="W11" s="19">
        <v>1362.1999999999996</v>
      </c>
      <c r="X11" s="20">
        <v>-0.14256939636180443</v>
      </c>
      <c r="Y11" s="19">
        <v>1173.4999999999991</v>
      </c>
      <c r="Z11" s="20">
        <v>-0.1385259139627078</v>
      </c>
      <c r="AA11" s="19">
        <v>1485.2999999999993</v>
      </c>
      <c r="AB11" s="20">
        <v>0.2657008947592675</v>
      </c>
      <c r="AC11" s="19">
        <v>1598.4999999999991</v>
      </c>
      <c r="AD11" s="20">
        <v>7.6213559550259116E-2</v>
      </c>
      <c r="AE11" s="19">
        <v>692.6999999999997</v>
      </c>
      <c r="AF11" s="20">
        <v>-0.56665624022521111</v>
      </c>
      <c r="AG11" s="19">
        <v>669.49999999999955</v>
      </c>
      <c r="AH11" s="20">
        <v>-3.3492132236177523E-2</v>
      </c>
      <c r="AI11" s="19">
        <v>1189.9999999999991</v>
      </c>
      <c r="AJ11" s="20">
        <v>0.77744585511575792</v>
      </c>
      <c r="AK11" s="19">
        <v>920.39999999999941</v>
      </c>
      <c r="AL11" s="20">
        <v>-0.2265546218487394</v>
      </c>
      <c r="AM11" s="19">
        <v>1115.3999999999994</v>
      </c>
      <c r="AN11" s="20">
        <v>0.21186440677966115</v>
      </c>
      <c r="AO11" s="19">
        <v>828.79999999999961</v>
      </c>
      <c r="AP11" s="20">
        <v>-0.25694818002510306</v>
      </c>
      <c r="AQ11" s="19">
        <v>1707.4999999999982</v>
      </c>
      <c r="AR11" s="20">
        <v>1.0602075289575277</v>
      </c>
      <c r="AS11" s="19">
        <v>949.30000000000041</v>
      </c>
      <c r="AT11" s="20">
        <v>-0.44404099560761262</v>
      </c>
      <c r="AU11" s="19">
        <v>960.19999999999845</v>
      </c>
      <c r="AV11" s="20">
        <v>1.1482144738226103E-2</v>
      </c>
      <c r="AW11" s="19">
        <v>840.39999999999941</v>
      </c>
      <c r="AX11" s="20">
        <v>-0.1247656738179538</v>
      </c>
    </row>
    <row r="12" spans="2:50" x14ac:dyDescent="0.3">
      <c r="B12" s="7">
        <v>7</v>
      </c>
      <c r="C12" s="19">
        <v>1232.7999999999997</v>
      </c>
      <c r="D12" s="20"/>
      <c r="E12" s="19">
        <v>1109.1999999999989</v>
      </c>
      <c r="F12" s="20">
        <v>-0.10025957170668466</v>
      </c>
      <c r="G12" s="19">
        <v>1092.8999999999999</v>
      </c>
      <c r="H12" s="20">
        <v>-1.46952758745033E-2</v>
      </c>
      <c r="I12" s="19">
        <v>1023.1999999999992</v>
      </c>
      <c r="J12" s="20">
        <v>-6.3775276786531818E-2</v>
      </c>
      <c r="K12" s="19">
        <v>997.69999999999959</v>
      </c>
      <c r="L12" s="20">
        <v>-2.4921813917122438E-2</v>
      </c>
      <c r="M12" s="19">
        <v>1509.9999999999975</v>
      </c>
      <c r="N12" s="20">
        <v>0.51348100631452154</v>
      </c>
      <c r="O12" s="19">
        <v>729.69999999999948</v>
      </c>
      <c r="P12" s="20">
        <v>-0.51675496688741673</v>
      </c>
      <c r="Q12" s="19">
        <v>1119.7999999999988</v>
      </c>
      <c r="R12" s="20">
        <v>0.53460326161436156</v>
      </c>
      <c r="S12" s="19">
        <v>1487.8999999999985</v>
      </c>
      <c r="T12" s="20">
        <v>0.32871941418110384</v>
      </c>
      <c r="U12" s="19">
        <v>1335.3999999999978</v>
      </c>
      <c r="V12" s="20">
        <v>-0.10249344714026537</v>
      </c>
      <c r="W12" s="19">
        <v>1487.1999999999994</v>
      </c>
      <c r="X12" s="20">
        <v>0.1136738056013193</v>
      </c>
      <c r="Y12" s="19">
        <v>2062.4999999999982</v>
      </c>
      <c r="Z12" s="20">
        <v>0.38683431952662661</v>
      </c>
      <c r="AA12" s="19">
        <v>1597.3999999999976</v>
      </c>
      <c r="AB12" s="20">
        <v>-0.22550303030303079</v>
      </c>
      <c r="AC12" s="19">
        <v>550.39999999999964</v>
      </c>
      <c r="AD12" s="20">
        <v>-0.65544009014648774</v>
      </c>
      <c r="AE12" s="19">
        <v>1506.599999999999</v>
      </c>
      <c r="AF12" s="20">
        <v>1.7372819767441861</v>
      </c>
      <c r="AG12" s="19">
        <v>788.49999999999977</v>
      </c>
      <c r="AH12" s="20">
        <v>-0.47663613434222735</v>
      </c>
      <c r="AI12" s="19">
        <v>1548.5999999999995</v>
      </c>
      <c r="AJ12" s="20">
        <v>0.96398224476854777</v>
      </c>
      <c r="AK12" s="19">
        <v>1322.7999999999977</v>
      </c>
      <c r="AL12" s="20">
        <v>-0.14580911791295484</v>
      </c>
      <c r="AM12" s="19">
        <v>884.39999999999873</v>
      </c>
      <c r="AN12" s="20">
        <v>-0.33141820381009957</v>
      </c>
      <c r="AO12" s="19">
        <v>783.79999999999939</v>
      </c>
      <c r="AP12" s="20">
        <v>-0.11374943464495645</v>
      </c>
      <c r="AQ12" s="19">
        <v>940.99999999999955</v>
      </c>
      <c r="AR12" s="20">
        <v>0.20056136769584113</v>
      </c>
      <c r="AS12" s="19">
        <v>1448.6999999999989</v>
      </c>
      <c r="AT12" s="20">
        <v>0.53953241232731097</v>
      </c>
      <c r="AU12" s="19">
        <v>617.99999999999977</v>
      </c>
      <c r="AV12" s="20">
        <v>-0.57341064402567798</v>
      </c>
      <c r="AW12" s="19">
        <v>716.9</v>
      </c>
      <c r="AX12" s="20">
        <v>0.16003236245954733</v>
      </c>
    </row>
    <row r="13" spans="2:50" x14ac:dyDescent="0.3">
      <c r="B13" s="7">
        <v>8</v>
      </c>
      <c r="C13" s="19">
        <v>584.19999999999993</v>
      </c>
      <c r="D13" s="20"/>
      <c r="E13" s="19">
        <v>586.40000000000009</v>
      </c>
      <c r="F13" s="20">
        <v>3.7658336186240319E-3</v>
      </c>
      <c r="G13" s="19">
        <v>1425.4999999999989</v>
      </c>
      <c r="H13" s="20">
        <v>1.4309345156889473</v>
      </c>
      <c r="I13" s="19">
        <v>488.60000000000019</v>
      </c>
      <c r="J13" s="20">
        <v>-0.65724307260610271</v>
      </c>
      <c r="K13" s="19">
        <v>830.89999999999986</v>
      </c>
      <c r="L13" s="20">
        <v>0.70057306590257784</v>
      </c>
      <c r="M13" s="19">
        <v>1504.6999999999985</v>
      </c>
      <c r="N13" s="20">
        <v>0.81092790949572591</v>
      </c>
      <c r="O13" s="19">
        <v>1950.299999999997</v>
      </c>
      <c r="P13" s="20">
        <v>0.29613876520236526</v>
      </c>
      <c r="Q13" s="19">
        <v>1069.0999999999988</v>
      </c>
      <c r="R13" s="20">
        <v>-0.45182792390914195</v>
      </c>
      <c r="S13" s="19">
        <v>981.89999999999918</v>
      </c>
      <c r="T13" s="20">
        <v>-8.1563932279487134E-2</v>
      </c>
      <c r="U13" s="19">
        <v>886.59999999999957</v>
      </c>
      <c r="V13" s="20">
        <v>-9.7056726754251643E-2</v>
      </c>
      <c r="W13" s="19">
        <v>1918.5999999999974</v>
      </c>
      <c r="X13" s="20">
        <v>1.163997293029549</v>
      </c>
      <c r="Y13" s="19">
        <v>958.49999999999943</v>
      </c>
      <c r="Z13" s="20">
        <v>-0.50041697070780744</v>
      </c>
      <c r="AA13" s="19">
        <v>802.49999999999932</v>
      </c>
      <c r="AB13" s="20">
        <v>-0.16275430359937423</v>
      </c>
      <c r="AC13" s="19">
        <v>968.89999999999964</v>
      </c>
      <c r="AD13" s="20">
        <v>0.20735202492211896</v>
      </c>
      <c r="AE13" s="19">
        <v>1663.8999999999974</v>
      </c>
      <c r="AF13" s="20">
        <v>0.71730828774899158</v>
      </c>
      <c r="AG13" s="19">
        <v>859.9</v>
      </c>
      <c r="AH13" s="20">
        <v>-0.48320211551174869</v>
      </c>
      <c r="AI13" s="19">
        <v>1005.5999999999993</v>
      </c>
      <c r="AJ13" s="20">
        <v>0.16943830677985738</v>
      </c>
      <c r="AK13" s="19">
        <v>1017.6999999999997</v>
      </c>
      <c r="AL13" s="20">
        <v>1.2032617342880242E-2</v>
      </c>
      <c r="AM13" s="19">
        <v>714.8</v>
      </c>
      <c r="AN13" s="20">
        <v>-0.29763191510268239</v>
      </c>
      <c r="AO13" s="19">
        <v>995.0999999999998</v>
      </c>
      <c r="AP13" s="20">
        <v>0.39213766088416319</v>
      </c>
      <c r="AQ13" s="19">
        <v>1460.3999999999987</v>
      </c>
      <c r="AR13" s="20">
        <v>0.46759119686463574</v>
      </c>
      <c r="AS13" s="19">
        <v>1649.799999999997</v>
      </c>
      <c r="AT13" s="20">
        <v>0.12969049575458672</v>
      </c>
      <c r="AU13" s="19">
        <v>969.09999999999934</v>
      </c>
      <c r="AV13" s="20">
        <v>-0.41259546611710446</v>
      </c>
      <c r="AW13" s="19"/>
      <c r="AX13" s="20"/>
    </row>
    <row r="14" spans="2:50" x14ac:dyDescent="0.3">
      <c r="B14" s="7">
        <v>9</v>
      </c>
      <c r="C14" s="19">
        <v>677.4000000000002</v>
      </c>
      <c r="D14" s="20"/>
      <c r="E14" s="19">
        <v>1239.6999999999994</v>
      </c>
      <c r="F14" s="20">
        <v>0.83008562149394594</v>
      </c>
      <c r="G14" s="19">
        <v>701.30000000000007</v>
      </c>
      <c r="H14" s="20">
        <v>-0.43429862063402402</v>
      </c>
      <c r="I14" s="19">
        <v>512.90000000000032</v>
      </c>
      <c r="J14" s="20">
        <v>-0.26864394695565341</v>
      </c>
      <c r="K14" s="19">
        <v>530.20000000000016</v>
      </c>
      <c r="L14" s="20">
        <v>3.3729771885357439E-2</v>
      </c>
      <c r="M14" s="19">
        <v>666.39999999999986</v>
      </c>
      <c r="N14" s="20">
        <v>0.25688419464353013</v>
      </c>
      <c r="O14" s="19">
        <v>418.50000000000028</v>
      </c>
      <c r="P14" s="20">
        <v>-0.37199879951980735</v>
      </c>
      <c r="Q14" s="19">
        <v>1487.3999999999992</v>
      </c>
      <c r="R14" s="20">
        <v>2.5541218637992791</v>
      </c>
      <c r="S14" s="19">
        <v>767.5</v>
      </c>
      <c r="T14" s="20">
        <v>-0.48399892429743147</v>
      </c>
      <c r="U14" s="19">
        <v>487.30000000000041</v>
      </c>
      <c r="V14" s="20">
        <v>-0.36508143322475517</v>
      </c>
      <c r="W14" s="19">
        <v>1502.3999999999983</v>
      </c>
      <c r="X14" s="20">
        <v>2.083111019905596</v>
      </c>
      <c r="Y14" s="19">
        <v>534.79999999999995</v>
      </c>
      <c r="Z14" s="20">
        <v>-0.64403620873269396</v>
      </c>
      <c r="AA14" s="19">
        <v>722.49999999999932</v>
      </c>
      <c r="AB14" s="20">
        <v>0.35097232610321499</v>
      </c>
      <c r="AC14" s="19">
        <v>982.29999999999859</v>
      </c>
      <c r="AD14" s="20">
        <v>0.35958477508650455</v>
      </c>
      <c r="AE14" s="19">
        <v>1174.6999999999989</v>
      </c>
      <c r="AF14" s="20">
        <v>0.1958668431232827</v>
      </c>
      <c r="AG14" s="19">
        <v>732.99999999999955</v>
      </c>
      <c r="AH14" s="20">
        <v>-0.37601089639908042</v>
      </c>
      <c r="AI14" s="19">
        <v>466.60000000000019</v>
      </c>
      <c r="AJ14" s="20">
        <v>-0.36343792633014943</v>
      </c>
      <c r="AK14" s="19">
        <v>1299.2999999999979</v>
      </c>
      <c r="AL14" s="20">
        <v>1.7846120874410576</v>
      </c>
      <c r="AM14" s="19">
        <v>842.09999999999968</v>
      </c>
      <c r="AN14" s="20">
        <v>-0.35188178249826751</v>
      </c>
      <c r="AO14" s="19">
        <v>870.19999999999936</v>
      </c>
      <c r="AP14" s="20">
        <v>3.3368958555990612E-2</v>
      </c>
      <c r="AQ14" s="19">
        <v>1072.3999999999987</v>
      </c>
      <c r="AR14" s="20">
        <v>0.23236037692484429</v>
      </c>
      <c r="AS14" s="19">
        <v>535.20000000000016</v>
      </c>
      <c r="AT14" s="20">
        <v>-0.50093248787765687</v>
      </c>
      <c r="AU14" s="19">
        <v>1126.3999999999985</v>
      </c>
      <c r="AV14" s="20">
        <v>1.1046337817638232</v>
      </c>
      <c r="AW14" s="19"/>
      <c r="AX14" s="20"/>
    </row>
    <row r="15" spans="2:50" x14ac:dyDescent="0.3">
      <c r="B15" s="7">
        <v>10</v>
      </c>
      <c r="C15" s="19">
        <v>565.79999999999995</v>
      </c>
      <c r="D15" s="20"/>
      <c r="E15" s="19">
        <v>356.00000000000045</v>
      </c>
      <c r="F15" s="20">
        <v>-0.37080240367620981</v>
      </c>
      <c r="G15" s="19">
        <v>1160.7999999999988</v>
      </c>
      <c r="H15" s="20">
        <v>2.2606741573033635</v>
      </c>
      <c r="I15" s="19">
        <v>868.39999999999918</v>
      </c>
      <c r="J15" s="20">
        <v>-0.25189524465885588</v>
      </c>
      <c r="K15" s="19">
        <v>701.39999999999975</v>
      </c>
      <c r="L15" s="20">
        <v>-0.19230769230769185</v>
      </c>
      <c r="M15" s="19">
        <v>263.40000000000032</v>
      </c>
      <c r="N15" s="20">
        <v>-0.62446535500427658</v>
      </c>
      <c r="O15" s="19">
        <v>531.90000000000055</v>
      </c>
      <c r="P15" s="20">
        <v>1.0193621867881546</v>
      </c>
      <c r="Q15" s="19">
        <v>501.90000000000049</v>
      </c>
      <c r="R15" s="20">
        <v>-5.6401579244218888E-2</v>
      </c>
      <c r="S15" s="19">
        <v>670.19999999999993</v>
      </c>
      <c r="T15" s="20">
        <v>0.33532576210400333</v>
      </c>
      <c r="U15" s="19">
        <v>919.19999999999902</v>
      </c>
      <c r="V15" s="20">
        <v>0.3715308863025949</v>
      </c>
      <c r="W15" s="19">
        <v>327.10000000000019</v>
      </c>
      <c r="X15" s="20">
        <v>-0.64414708442123525</v>
      </c>
      <c r="Y15" s="19">
        <v>530.30000000000064</v>
      </c>
      <c r="Z15" s="20">
        <v>0.62121675328645776</v>
      </c>
      <c r="AA15" s="19">
        <v>1001.7999999999987</v>
      </c>
      <c r="AB15" s="20">
        <v>0.88911936639637468</v>
      </c>
      <c r="AC15" s="19">
        <v>657.79999999999984</v>
      </c>
      <c r="AD15" s="20">
        <v>-0.34338191255739597</v>
      </c>
      <c r="AE15" s="19">
        <v>714.40000000000009</v>
      </c>
      <c r="AF15" s="20">
        <v>8.6044390392216882E-2</v>
      </c>
      <c r="AG15" s="19">
        <v>908.79999999999927</v>
      </c>
      <c r="AH15" s="20">
        <v>0.27211646136618023</v>
      </c>
      <c r="AI15" s="19">
        <v>1091.5999999999992</v>
      </c>
      <c r="AJ15" s="20">
        <v>0.20114436619718321</v>
      </c>
      <c r="AK15" s="19">
        <v>871.89999999999941</v>
      </c>
      <c r="AL15" s="20">
        <v>-0.2012641993404177</v>
      </c>
      <c r="AM15" s="19">
        <v>443.70000000000039</v>
      </c>
      <c r="AN15" s="20">
        <v>-0.49111136598233662</v>
      </c>
      <c r="AO15" s="19">
        <v>627.79999999999973</v>
      </c>
      <c r="AP15" s="20">
        <v>0.41491999098489785</v>
      </c>
      <c r="AQ15" s="19">
        <v>1551.2999999999981</v>
      </c>
      <c r="AR15" s="20">
        <v>1.4710098757566086</v>
      </c>
      <c r="AS15" s="19">
        <v>379.80000000000035</v>
      </c>
      <c r="AT15" s="20">
        <v>-0.75517308064204158</v>
      </c>
      <c r="AU15" s="19">
        <v>427.20000000000044</v>
      </c>
      <c r="AV15" s="20">
        <v>0.12480252764612966</v>
      </c>
      <c r="AW15" s="19"/>
      <c r="AX15" s="20"/>
    </row>
    <row r="16" spans="2:50" x14ac:dyDescent="0.3">
      <c r="B16" s="7">
        <v>11</v>
      </c>
      <c r="C16" s="19">
        <v>720.39999999999986</v>
      </c>
      <c r="D16" s="20"/>
      <c r="E16" s="19">
        <v>563.80000000000018</v>
      </c>
      <c r="F16" s="20">
        <v>-0.21737923375902238</v>
      </c>
      <c r="G16" s="19">
        <v>851.7999999999987</v>
      </c>
      <c r="H16" s="20">
        <v>0.51081943951755659</v>
      </c>
      <c r="I16" s="19">
        <v>500.20000000000044</v>
      </c>
      <c r="J16" s="20">
        <v>-0.41277295139704012</v>
      </c>
      <c r="K16" s="19">
        <v>771.59999999999911</v>
      </c>
      <c r="L16" s="20">
        <v>0.54258296681327156</v>
      </c>
      <c r="M16" s="19">
        <v>465.90000000000043</v>
      </c>
      <c r="N16" s="20">
        <v>-0.3961897356143067</v>
      </c>
      <c r="O16" s="19">
        <v>550.70000000000039</v>
      </c>
      <c r="P16" s="20">
        <v>0.18201330757673292</v>
      </c>
      <c r="Q16" s="19">
        <v>723.19999999999902</v>
      </c>
      <c r="R16" s="20">
        <v>0.31323769747593699</v>
      </c>
      <c r="S16" s="19">
        <v>551.5</v>
      </c>
      <c r="T16" s="20">
        <v>-0.23741703539822906</v>
      </c>
      <c r="U16" s="19">
        <v>956.19999999999993</v>
      </c>
      <c r="V16" s="20">
        <v>0.73381686310063454</v>
      </c>
      <c r="W16" s="19">
        <v>968.89999999999907</v>
      </c>
      <c r="X16" s="20">
        <v>1.3281740221710036E-2</v>
      </c>
      <c r="Y16" s="19">
        <v>36.200000000000003</v>
      </c>
      <c r="Z16" s="20">
        <v>-0.96263804314170698</v>
      </c>
      <c r="AA16" s="19">
        <v>593.49999999999955</v>
      </c>
      <c r="AB16" s="20">
        <v>15.395027624309376</v>
      </c>
      <c r="AC16" s="19">
        <v>847.89999999999907</v>
      </c>
      <c r="AD16" s="20">
        <v>0.42864363942712674</v>
      </c>
      <c r="AE16" s="19">
        <v>496.60000000000025</v>
      </c>
      <c r="AF16" s="20">
        <v>-0.41431772614695034</v>
      </c>
      <c r="AG16" s="19">
        <v>673.49999999999966</v>
      </c>
      <c r="AH16" s="20">
        <v>0.35622231171969254</v>
      </c>
      <c r="AI16" s="19">
        <v>664.00000000000034</v>
      </c>
      <c r="AJ16" s="20">
        <v>-1.4105419450630026E-2</v>
      </c>
      <c r="AK16" s="19">
        <v>714.9999999999992</v>
      </c>
      <c r="AL16" s="20">
        <v>7.6807228915660899E-2</v>
      </c>
      <c r="AM16" s="19">
        <v>393.20000000000027</v>
      </c>
      <c r="AN16" s="20">
        <v>-0.45006993006992907</v>
      </c>
      <c r="AO16" s="19">
        <v>908.29999999999961</v>
      </c>
      <c r="AP16" s="20">
        <v>1.3100203458799566</v>
      </c>
      <c r="AQ16" s="19">
        <v>305.30000000000013</v>
      </c>
      <c r="AR16" s="20">
        <v>-0.66387757348893517</v>
      </c>
      <c r="AS16" s="19">
        <v>759.79999999999939</v>
      </c>
      <c r="AT16" s="20">
        <v>1.488699639698654</v>
      </c>
      <c r="AU16" s="19">
        <v>559.4</v>
      </c>
      <c r="AV16" s="20">
        <v>-0.26375361937351877</v>
      </c>
      <c r="AW16" s="19"/>
      <c r="AX16" s="20"/>
    </row>
    <row r="17" spans="2:50" x14ac:dyDescent="0.3">
      <c r="B17" s="7">
        <v>12</v>
      </c>
      <c r="C17" s="19">
        <v>658.59999999999968</v>
      </c>
      <c r="D17" s="20"/>
      <c r="E17" s="19">
        <v>531.30000000000041</v>
      </c>
      <c r="F17" s="20">
        <v>-0.19328879441238891</v>
      </c>
      <c r="G17" s="19">
        <v>694.59999999999968</v>
      </c>
      <c r="H17" s="20">
        <v>0.30735930735930578</v>
      </c>
      <c r="I17" s="19">
        <v>516.50000000000023</v>
      </c>
      <c r="J17" s="20">
        <v>-0.25640656492945513</v>
      </c>
      <c r="K17" s="19">
        <v>344.60000000000008</v>
      </c>
      <c r="L17" s="20">
        <v>-0.33281703775411436</v>
      </c>
      <c r="M17" s="19">
        <v>914.40000000000009</v>
      </c>
      <c r="N17" s="20">
        <v>1.6535113174695293</v>
      </c>
      <c r="O17" s="19">
        <v>400.50000000000028</v>
      </c>
      <c r="P17" s="20">
        <v>-0.56200787401574781</v>
      </c>
      <c r="Q17" s="19">
        <v>588.70000000000005</v>
      </c>
      <c r="R17" s="20">
        <v>0.46991260923845102</v>
      </c>
      <c r="S17" s="19">
        <v>687.9</v>
      </c>
      <c r="T17" s="20">
        <v>0.1685068795651434</v>
      </c>
      <c r="U17" s="19">
        <v>862.3</v>
      </c>
      <c r="V17" s="20">
        <v>0.253525221689199</v>
      </c>
      <c r="W17" s="19">
        <v>764.3000000000003</v>
      </c>
      <c r="X17" s="20">
        <v>-0.11364954192276432</v>
      </c>
      <c r="Y17" s="19">
        <v>772.19999999999936</v>
      </c>
      <c r="Z17" s="20">
        <v>1.0336255397094157E-2</v>
      </c>
      <c r="AA17" s="19">
        <v>708.29999999999984</v>
      </c>
      <c r="AB17" s="20">
        <v>-8.2750582750582197E-2</v>
      </c>
      <c r="AC17" s="19">
        <v>434.80000000000013</v>
      </c>
      <c r="AD17" s="20">
        <v>-0.38613581815614823</v>
      </c>
      <c r="AE17" s="19">
        <v>738.8999999999993</v>
      </c>
      <c r="AF17" s="20">
        <v>0.69940202391904116</v>
      </c>
      <c r="AG17" s="19">
        <v>307.10000000000042</v>
      </c>
      <c r="AH17" s="20">
        <v>-0.58438218974150669</v>
      </c>
      <c r="AI17" s="19">
        <v>477.70000000000039</v>
      </c>
      <c r="AJ17" s="20">
        <v>0.55551937479648239</v>
      </c>
      <c r="AK17" s="19">
        <v>860.29999999999905</v>
      </c>
      <c r="AL17" s="20">
        <v>0.80092108017583907</v>
      </c>
      <c r="AM17" s="19">
        <v>1345.9999999999984</v>
      </c>
      <c r="AN17" s="20">
        <v>0.56457049866325693</v>
      </c>
      <c r="AO17" s="19">
        <v>709.39999999999952</v>
      </c>
      <c r="AP17" s="20">
        <v>-0.47295690936106954</v>
      </c>
      <c r="AQ17" s="19">
        <v>626.29999999999961</v>
      </c>
      <c r="AR17" s="20">
        <v>-0.11714124612348459</v>
      </c>
      <c r="AS17" s="19">
        <v>1569.7999999999968</v>
      </c>
      <c r="AT17" s="20">
        <v>1.5064665495768765</v>
      </c>
      <c r="AU17" s="19">
        <v>1017.9000000000003</v>
      </c>
      <c r="AV17" s="20">
        <v>-0.35157344884698533</v>
      </c>
      <c r="AW17" s="19"/>
      <c r="AX17" s="20"/>
    </row>
    <row r="18" spans="2:50" x14ac:dyDescent="0.3">
      <c r="B18" s="7" t="s">
        <v>19</v>
      </c>
      <c r="C18" s="19">
        <v>7779.7000000000262</v>
      </c>
      <c r="D18" s="20"/>
      <c r="E18" s="19">
        <v>8446.6000000000331</v>
      </c>
      <c r="F18" s="20">
        <v>8.5723099862463167E-2</v>
      </c>
      <c r="G18" s="19">
        <v>9618.1999999999898</v>
      </c>
      <c r="H18" s="20">
        <v>0.13870669855325837</v>
      </c>
      <c r="I18" s="19">
        <v>6750.6000000000377</v>
      </c>
      <c r="J18" s="20">
        <v>-0.29814310369923219</v>
      </c>
      <c r="K18" s="19">
        <v>8900.1000000000131</v>
      </c>
      <c r="L18" s="20">
        <v>0.31841614078748015</v>
      </c>
      <c r="M18" s="19">
        <v>9504.5999999999949</v>
      </c>
      <c r="N18" s="20">
        <v>6.7920585161962324E-2</v>
      </c>
      <c r="O18" s="19">
        <v>9389.1000000000313</v>
      </c>
      <c r="P18" s="20">
        <v>-1.2152010605387252E-2</v>
      </c>
      <c r="Q18" s="19">
        <v>10330.099999999959</v>
      </c>
      <c r="R18" s="20">
        <v>0.10022259854511338</v>
      </c>
      <c r="S18" s="19">
        <v>9450.099999999984</v>
      </c>
      <c r="T18" s="20">
        <v>-8.5187945905652221E-2</v>
      </c>
      <c r="U18" s="19">
        <v>10393.29999999999</v>
      </c>
      <c r="V18" s="20">
        <v>9.9808467635263937E-2</v>
      </c>
      <c r="W18" s="19">
        <v>12702.499999999942</v>
      </c>
      <c r="X18" s="20">
        <v>0.222181597760091</v>
      </c>
      <c r="Y18" s="19">
        <v>8454.9000000000342</v>
      </c>
      <c r="Z18" s="20">
        <v>-0.33439086793937628</v>
      </c>
      <c r="AA18" s="19">
        <v>9705.6999999999425</v>
      </c>
      <c r="AB18" s="20">
        <v>0.14793788217482209</v>
      </c>
      <c r="AC18" s="19">
        <v>10523.499999999929</v>
      </c>
      <c r="AD18" s="20">
        <v>8.4259764880430202E-2</v>
      </c>
      <c r="AE18" s="19">
        <v>10545.799999999974</v>
      </c>
      <c r="AF18" s="20">
        <v>2.1190668503867438E-3</v>
      </c>
      <c r="AG18" s="19">
        <v>7907.0000000000455</v>
      </c>
      <c r="AH18" s="20">
        <v>-0.25022283752773</v>
      </c>
      <c r="AI18" s="19">
        <v>10186.299999999972</v>
      </c>
      <c r="AJ18" s="20">
        <v>0.28826356393068336</v>
      </c>
      <c r="AK18" s="19">
        <v>12381.599999999953</v>
      </c>
      <c r="AL18" s="20">
        <v>0.21551495636295684</v>
      </c>
      <c r="AM18" s="19">
        <v>9072.6999999999753</v>
      </c>
      <c r="AN18" s="20">
        <v>-0.26724332881049223</v>
      </c>
      <c r="AO18" s="19">
        <v>10154.499999999965</v>
      </c>
      <c r="AP18" s="20">
        <v>0.11923683137323984</v>
      </c>
      <c r="AQ18" s="19">
        <v>10449.899999999947</v>
      </c>
      <c r="AR18" s="20">
        <v>2.9090550987245306E-2</v>
      </c>
      <c r="AS18" s="19">
        <v>12136.799999999928</v>
      </c>
      <c r="AT18" s="20">
        <v>0.16142738208021035</v>
      </c>
      <c r="AU18" s="19">
        <v>8218.3000000000593</v>
      </c>
      <c r="AV18" s="20">
        <v>-0.32286105068880527</v>
      </c>
      <c r="AW18" s="19">
        <v>5115.2000000000235</v>
      </c>
      <c r="AX18" s="20">
        <v>-0.37758417190903393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9052-EED2-48F1-8673-91BCC337E88A}">
  <dimension ref="A3:D65"/>
  <sheetViews>
    <sheetView zoomScale="130" zoomScaleNormal="130" workbookViewId="0">
      <selection activeCell="A5" sqref="A5"/>
    </sheetView>
  </sheetViews>
  <sheetFormatPr defaultRowHeight="14.4" x14ac:dyDescent="0.3"/>
  <cols>
    <col min="1" max="1" width="14.88671875" bestFit="1" customWidth="1"/>
    <col min="2" max="2" width="8.109375" bestFit="1" customWidth="1"/>
    <col min="3" max="3" width="24.6640625" customWidth="1"/>
    <col min="4" max="4" width="14.33203125" bestFit="1" customWidth="1"/>
    <col min="5" max="5" width="25.109375" bestFit="1" customWidth="1"/>
    <col min="6" max="7" width="12.109375" bestFit="1" customWidth="1"/>
    <col min="8" max="8" width="12.6640625" bestFit="1" customWidth="1"/>
    <col min="9" max="12" width="12.109375" bestFit="1" customWidth="1"/>
    <col min="13" max="13" width="13.88671875" bestFit="1" customWidth="1"/>
    <col min="14" max="20" width="16.77734375" bestFit="1" customWidth="1"/>
    <col min="21" max="22" width="13.88671875" bestFit="1" customWidth="1"/>
    <col min="23" max="44" width="16.77734375" bestFit="1" customWidth="1"/>
    <col min="45" max="45" width="20.6640625" bestFit="1" customWidth="1"/>
    <col min="46" max="47" width="19.6640625" bestFit="1" customWidth="1"/>
    <col min="48" max="48" width="18.21875" bestFit="1" customWidth="1"/>
    <col min="49" max="49" width="17.109375" bestFit="1" customWidth="1"/>
    <col min="50" max="50" width="13.6640625" bestFit="1" customWidth="1"/>
    <col min="51" max="51" width="12.5546875" bestFit="1" customWidth="1"/>
    <col min="52" max="52" width="13.6640625" bestFit="1" customWidth="1"/>
    <col min="53" max="53" width="12.5546875" bestFit="1" customWidth="1"/>
    <col min="54" max="54" width="13.6640625" bestFit="1" customWidth="1"/>
    <col min="55" max="55" width="12.5546875" bestFit="1" customWidth="1"/>
    <col min="56" max="56" width="13.6640625" bestFit="1" customWidth="1"/>
    <col min="57" max="57" width="12.5546875" bestFit="1" customWidth="1"/>
    <col min="58" max="58" width="13.6640625" bestFit="1" customWidth="1"/>
    <col min="59" max="59" width="12.5546875" bestFit="1" customWidth="1"/>
    <col min="60" max="60" width="13.6640625" bestFit="1" customWidth="1"/>
    <col min="61" max="61" width="12.5546875" bestFit="1" customWidth="1"/>
    <col min="62" max="62" width="13.6640625" bestFit="1" customWidth="1"/>
    <col min="63" max="63" width="12.5546875" bestFit="1" customWidth="1"/>
    <col min="64" max="64" width="13.6640625" bestFit="1" customWidth="1"/>
    <col min="65" max="65" width="12.5546875" bestFit="1" customWidth="1"/>
    <col min="66" max="66" width="13.6640625" bestFit="1" customWidth="1"/>
    <col min="67" max="67" width="12.5546875" bestFit="1" customWidth="1"/>
    <col min="68" max="68" width="13.6640625" bestFit="1" customWidth="1"/>
    <col min="69" max="69" width="12.5546875" bestFit="1" customWidth="1"/>
    <col min="70" max="70" width="13.6640625" bestFit="1" customWidth="1"/>
    <col min="71" max="71" width="12.5546875" bestFit="1" customWidth="1"/>
    <col min="72" max="72" width="13.6640625" bestFit="1" customWidth="1"/>
    <col min="73" max="73" width="12.5546875" bestFit="1" customWidth="1"/>
    <col min="74" max="74" width="18.21875" bestFit="1" customWidth="1"/>
    <col min="75" max="75" width="17.109375" bestFit="1" customWidth="1"/>
    <col min="76" max="76" width="13.6640625" bestFit="1" customWidth="1"/>
    <col min="77" max="77" width="12.5546875" bestFit="1" customWidth="1"/>
    <col min="78" max="78" width="13.6640625" bestFit="1" customWidth="1"/>
    <col min="79" max="79" width="12.5546875" bestFit="1" customWidth="1"/>
    <col min="80" max="80" width="13.6640625" bestFit="1" customWidth="1"/>
    <col min="81" max="81" width="12.5546875" bestFit="1" customWidth="1"/>
    <col min="82" max="82" width="13.6640625" bestFit="1" customWidth="1"/>
    <col min="83" max="83" width="12.5546875" bestFit="1" customWidth="1"/>
    <col min="84" max="84" width="13.6640625" bestFit="1" customWidth="1"/>
    <col min="85" max="85" width="12.5546875" bestFit="1" customWidth="1"/>
    <col min="86" max="86" width="13.6640625" bestFit="1" customWidth="1"/>
    <col min="87" max="87" width="12.5546875" bestFit="1" customWidth="1"/>
    <col min="88" max="88" width="13.6640625" bestFit="1" customWidth="1"/>
    <col min="89" max="89" width="12.5546875" bestFit="1" customWidth="1"/>
    <col min="90" max="90" width="13.6640625" bestFit="1" customWidth="1"/>
    <col min="91" max="91" width="12.5546875" bestFit="1" customWidth="1"/>
    <col min="92" max="92" width="13.6640625" bestFit="1" customWidth="1"/>
    <col min="93" max="93" width="12.5546875" bestFit="1" customWidth="1"/>
    <col min="94" max="94" width="13.6640625" bestFit="1" customWidth="1"/>
    <col min="95" max="95" width="12.5546875" bestFit="1" customWidth="1"/>
    <col min="96" max="96" width="13.6640625" bestFit="1" customWidth="1"/>
    <col min="97" max="97" width="12.5546875" bestFit="1" customWidth="1"/>
    <col min="98" max="98" width="13.6640625" bestFit="1" customWidth="1"/>
    <col min="99" max="99" width="12.5546875" bestFit="1" customWidth="1"/>
    <col min="100" max="100" width="18.21875" bestFit="1" customWidth="1"/>
    <col min="101" max="101" width="17.109375" bestFit="1" customWidth="1"/>
    <col min="102" max="102" width="13.6640625" bestFit="1" customWidth="1"/>
    <col min="103" max="103" width="12.5546875" bestFit="1" customWidth="1"/>
    <col min="104" max="104" width="13.6640625" bestFit="1" customWidth="1"/>
    <col min="105" max="105" width="12.5546875" bestFit="1" customWidth="1"/>
    <col min="106" max="106" width="13.6640625" bestFit="1" customWidth="1"/>
    <col min="107" max="107" width="12.5546875" bestFit="1" customWidth="1"/>
    <col min="108" max="108" width="13.6640625" bestFit="1" customWidth="1"/>
    <col min="109" max="109" width="12.5546875" bestFit="1" customWidth="1"/>
    <col min="110" max="110" width="13.6640625" bestFit="1" customWidth="1"/>
    <col min="111" max="111" width="12.5546875" bestFit="1" customWidth="1"/>
    <col min="112" max="112" width="13.6640625" bestFit="1" customWidth="1"/>
    <col min="113" max="113" width="12.5546875" bestFit="1" customWidth="1"/>
    <col min="114" max="114" width="13.6640625" bestFit="1" customWidth="1"/>
    <col min="115" max="115" width="12.5546875" bestFit="1" customWidth="1"/>
    <col min="116" max="116" width="13.6640625" bestFit="1" customWidth="1"/>
    <col min="117" max="117" width="12.5546875" bestFit="1" customWidth="1"/>
    <col min="118" max="118" width="13.6640625" bestFit="1" customWidth="1"/>
    <col min="119" max="119" width="12.5546875" bestFit="1" customWidth="1"/>
    <col min="120" max="120" width="13.6640625" bestFit="1" customWidth="1"/>
    <col min="121" max="121" width="12.5546875" bestFit="1" customWidth="1"/>
    <col min="122" max="122" width="13.6640625" bestFit="1" customWidth="1"/>
    <col min="123" max="123" width="12.5546875" bestFit="1" customWidth="1"/>
    <col min="124" max="124" width="13.6640625" bestFit="1" customWidth="1"/>
    <col min="125" max="125" width="12.5546875" bestFit="1" customWidth="1"/>
    <col min="126" max="126" width="18.21875" bestFit="1" customWidth="1"/>
    <col min="127" max="127" width="17.109375" bestFit="1" customWidth="1"/>
    <col min="128" max="128" width="13.6640625" bestFit="1" customWidth="1"/>
    <col min="129" max="129" width="12.5546875" bestFit="1" customWidth="1"/>
    <col min="130" max="130" width="13.6640625" bestFit="1" customWidth="1"/>
    <col min="131" max="131" width="12.5546875" bestFit="1" customWidth="1"/>
    <col min="132" max="132" width="13.6640625" bestFit="1" customWidth="1"/>
    <col min="133" max="133" width="12.5546875" bestFit="1" customWidth="1"/>
    <col min="134" max="134" width="13.6640625" bestFit="1" customWidth="1"/>
    <col min="135" max="135" width="12.5546875" bestFit="1" customWidth="1"/>
    <col min="136" max="136" width="13.6640625" bestFit="1" customWidth="1"/>
    <col min="137" max="137" width="12.5546875" bestFit="1" customWidth="1"/>
    <col min="138" max="138" width="13.6640625" bestFit="1" customWidth="1"/>
    <col min="139" max="139" width="12.5546875" bestFit="1" customWidth="1"/>
    <col min="140" max="140" width="13.6640625" bestFit="1" customWidth="1"/>
    <col min="141" max="141" width="12.5546875" bestFit="1" customWidth="1"/>
    <col min="142" max="142" width="13.6640625" bestFit="1" customWidth="1"/>
    <col min="143" max="143" width="12.5546875" bestFit="1" customWidth="1"/>
    <col min="144" max="144" width="13.6640625" bestFit="1" customWidth="1"/>
    <col min="145" max="145" width="12.5546875" bestFit="1" customWidth="1"/>
    <col min="146" max="146" width="13.6640625" bestFit="1" customWidth="1"/>
    <col min="147" max="147" width="12.5546875" bestFit="1" customWidth="1"/>
    <col min="148" max="148" width="13.6640625" bestFit="1" customWidth="1"/>
    <col min="149" max="149" width="12.5546875" bestFit="1" customWidth="1"/>
    <col min="150" max="150" width="13.6640625" bestFit="1" customWidth="1"/>
    <col min="151" max="151" width="12.5546875" bestFit="1" customWidth="1"/>
    <col min="152" max="152" width="18.21875" bestFit="1" customWidth="1"/>
    <col min="153" max="153" width="17.109375" bestFit="1" customWidth="1"/>
    <col min="154" max="154" width="13.6640625" bestFit="1" customWidth="1"/>
    <col min="155" max="155" width="12.5546875" bestFit="1" customWidth="1"/>
    <col min="156" max="156" width="13.6640625" bestFit="1" customWidth="1"/>
    <col min="157" max="157" width="12.5546875" bestFit="1" customWidth="1"/>
    <col min="158" max="158" width="13.6640625" bestFit="1" customWidth="1"/>
    <col min="159" max="159" width="12.5546875" bestFit="1" customWidth="1"/>
    <col min="160" max="160" width="13.6640625" bestFit="1" customWidth="1"/>
    <col min="161" max="161" width="12.5546875" bestFit="1" customWidth="1"/>
    <col min="162" max="162" width="13.6640625" bestFit="1" customWidth="1"/>
    <col min="163" max="163" width="12.5546875" bestFit="1" customWidth="1"/>
    <col min="164" max="164" width="13.6640625" bestFit="1" customWidth="1"/>
    <col min="165" max="165" width="12.5546875" bestFit="1" customWidth="1"/>
    <col min="166" max="166" width="13.6640625" bestFit="1" customWidth="1"/>
    <col min="167" max="167" width="12.5546875" bestFit="1" customWidth="1"/>
    <col min="168" max="168" width="13.6640625" bestFit="1" customWidth="1"/>
    <col min="169" max="169" width="12.5546875" bestFit="1" customWidth="1"/>
    <col min="170" max="170" width="13.6640625" bestFit="1" customWidth="1"/>
    <col min="171" max="171" width="12.5546875" bestFit="1" customWidth="1"/>
    <col min="172" max="172" width="13.6640625" bestFit="1" customWidth="1"/>
    <col min="173" max="173" width="12.5546875" bestFit="1" customWidth="1"/>
    <col min="174" max="174" width="13.6640625" bestFit="1" customWidth="1"/>
    <col min="175" max="175" width="12.5546875" bestFit="1" customWidth="1"/>
    <col min="176" max="176" width="13.6640625" bestFit="1" customWidth="1"/>
    <col min="177" max="177" width="12.5546875" bestFit="1" customWidth="1"/>
    <col min="178" max="178" width="18.21875" bestFit="1" customWidth="1"/>
    <col min="179" max="179" width="17.109375" bestFit="1" customWidth="1"/>
    <col min="180" max="180" width="13.6640625" bestFit="1" customWidth="1"/>
    <col min="181" max="181" width="12.5546875" bestFit="1" customWidth="1"/>
    <col min="182" max="182" width="13.6640625" bestFit="1" customWidth="1"/>
    <col min="183" max="183" width="12.5546875" bestFit="1" customWidth="1"/>
    <col min="184" max="184" width="13.6640625" bestFit="1" customWidth="1"/>
    <col min="185" max="185" width="12.5546875" bestFit="1" customWidth="1"/>
    <col min="186" max="186" width="13.6640625" bestFit="1" customWidth="1"/>
    <col min="187" max="187" width="12.5546875" bestFit="1" customWidth="1"/>
    <col min="188" max="188" width="13.6640625" bestFit="1" customWidth="1"/>
    <col min="189" max="189" width="12.5546875" bestFit="1" customWidth="1"/>
    <col min="190" max="190" width="13.6640625" bestFit="1" customWidth="1"/>
    <col min="191" max="191" width="12.5546875" bestFit="1" customWidth="1"/>
    <col min="192" max="192" width="13.6640625" bestFit="1" customWidth="1"/>
    <col min="193" max="193" width="12.5546875" bestFit="1" customWidth="1"/>
    <col min="194" max="194" width="13.6640625" bestFit="1" customWidth="1"/>
    <col min="195" max="195" width="12.5546875" bestFit="1" customWidth="1"/>
    <col min="196" max="196" width="13.6640625" bestFit="1" customWidth="1"/>
    <col min="197" max="197" width="12.5546875" bestFit="1" customWidth="1"/>
    <col min="198" max="198" width="13.6640625" bestFit="1" customWidth="1"/>
    <col min="199" max="199" width="12.5546875" bestFit="1" customWidth="1"/>
    <col min="200" max="200" width="13.6640625" bestFit="1" customWidth="1"/>
    <col min="201" max="201" width="12.5546875" bestFit="1" customWidth="1"/>
    <col min="202" max="202" width="13.6640625" bestFit="1" customWidth="1"/>
    <col min="203" max="203" width="12.5546875" bestFit="1" customWidth="1"/>
    <col min="204" max="204" width="18.21875" bestFit="1" customWidth="1"/>
    <col min="205" max="205" width="17.109375" bestFit="1" customWidth="1"/>
    <col min="206" max="206" width="13.6640625" bestFit="1" customWidth="1"/>
    <col min="207" max="207" width="12.5546875" bestFit="1" customWidth="1"/>
    <col min="208" max="208" width="13.6640625" bestFit="1" customWidth="1"/>
    <col min="209" max="209" width="12.5546875" bestFit="1" customWidth="1"/>
    <col min="210" max="210" width="13.6640625" bestFit="1" customWidth="1"/>
    <col min="211" max="211" width="12.5546875" bestFit="1" customWidth="1"/>
    <col min="212" max="212" width="13.6640625" bestFit="1" customWidth="1"/>
    <col min="213" max="213" width="12.5546875" bestFit="1" customWidth="1"/>
    <col min="214" max="214" width="13.6640625" bestFit="1" customWidth="1"/>
    <col min="215" max="215" width="12.5546875" bestFit="1" customWidth="1"/>
    <col min="216" max="216" width="13.6640625" bestFit="1" customWidth="1"/>
    <col min="217" max="217" width="12.5546875" bestFit="1" customWidth="1"/>
    <col min="218" max="218" width="13.6640625" bestFit="1" customWidth="1"/>
    <col min="219" max="219" width="12.5546875" bestFit="1" customWidth="1"/>
    <col min="220" max="220" width="13.6640625" bestFit="1" customWidth="1"/>
    <col min="221" max="221" width="12.5546875" bestFit="1" customWidth="1"/>
    <col min="222" max="222" width="13.6640625" bestFit="1" customWidth="1"/>
    <col min="223" max="223" width="12.5546875" bestFit="1" customWidth="1"/>
    <col min="224" max="224" width="13.6640625" bestFit="1" customWidth="1"/>
    <col min="225" max="225" width="12.5546875" bestFit="1" customWidth="1"/>
    <col min="226" max="226" width="13.6640625" bestFit="1" customWidth="1"/>
    <col min="227" max="227" width="12.5546875" bestFit="1" customWidth="1"/>
    <col min="228" max="228" width="13.6640625" bestFit="1" customWidth="1"/>
    <col min="229" max="229" width="12.5546875" bestFit="1" customWidth="1"/>
    <col min="230" max="230" width="18.21875" bestFit="1" customWidth="1"/>
    <col min="231" max="231" width="17.109375" bestFit="1" customWidth="1"/>
    <col min="232" max="232" width="13.6640625" bestFit="1" customWidth="1"/>
    <col min="233" max="233" width="12.5546875" bestFit="1" customWidth="1"/>
    <col min="234" max="234" width="13.6640625" bestFit="1" customWidth="1"/>
    <col min="235" max="235" width="12.5546875" bestFit="1" customWidth="1"/>
    <col min="236" max="236" width="13.6640625" bestFit="1" customWidth="1"/>
    <col min="237" max="237" width="12.5546875" bestFit="1" customWidth="1"/>
    <col min="238" max="238" width="13.6640625" bestFit="1" customWidth="1"/>
    <col min="239" max="239" width="12.5546875" bestFit="1" customWidth="1"/>
    <col min="240" max="240" width="13.6640625" bestFit="1" customWidth="1"/>
    <col min="241" max="241" width="12.5546875" bestFit="1" customWidth="1"/>
    <col min="242" max="242" width="13.6640625" bestFit="1" customWidth="1"/>
    <col min="243" max="243" width="12.5546875" bestFit="1" customWidth="1"/>
    <col min="244" max="244" width="13.6640625" bestFit="1" customWidth="1"/>
    <col min="245" max="245" width="12.5546875" bestFit="1" customWidth="1"/>
    <col min="246" max="246" width="13.6640625" bestFit="1" customWidth="1"/>
    <col min="247" max="247" width="12.5546875" bestFit="1" customWidth="1"/>
    <col min="248" max="248" width="13.6640625" bestFit="1" customWidth="1"/>
    <col min="249" max="249" width="12.5546875" bestFit="1" customWidth="1"/>
    <col min="250" max="250" width="13.6640625" bestFit="1" customWidth="1"/>
    <col min="251" max="251" width="12.5546875" bestFit="1" customWidth="1"/>
    <col min="252" max="252" width="13.6640625" bestFit="1" customWidth="1"/>
    <col min="253" max="253" width="12.5546875" bestFit="1" customWidth="1"/>
    <col min="254" max="254" width="13.6640625" bestFit="1" customWidth="1"/>
    <col min="255" max="255" width="12.5546875" bestFit="1" customWidth="1"/>
    <col min="256" max="256" width="18.21875" bestFit="1" customWidth="1"/>
    <col min="257" max="257" width="17.109375" bestFit="1" customWidth="1"/>
    <col min="258" max="258" width="13.6640625" bestFit="1" customWidth="1"/>
    <col min="259" max="259" width="12.5546875" bestFit="1" customWidth="1"/>
    <col min="260" max="260" width="13.6640625" bestFit="1" customWidth="1"/>
    <col min="261" max="261" width="12.5546875" bestFit="1" customWidth="1"/>
    <col min="262" max="262" width="13.6640625" bestFit="1" customWidth="1"/>
    <col min="263" max="263" width="12.5546875" bestFit="1" customWidth="1"/>
    <col min="264" max="264" width="13.6640625" bestFit="1" customWidth="1"/>
    <col min="265" max="265" width="12.5546875" bestFit="1" customWidth="1"/>
    <col min="266" max="266" width="13.6640625" bestFit="1" customWidth="1"/>
    <col min="267" max="267" width="12.5546875" bestFit="1" customWidth="1"/>
    <col min="268" max="268" width="13.6640625" bestFit="1" customWidth="1"/>
    <col min="269" max="269" width="12.5546875" bestFit="1" customWidth="1"/>
    <col min="270" max="270" width="13.6640625" bestFit="1" customWidth="1"/>
    <col min="271" max="271" width="12.5546875" bestFit="1" customWidth="1"/>
    <col min="272" max="272" width="13.6640625" bestFit="1" customWidth="1"/>
    <col min="273" max="273" width="12.5546875" bestFit="1" customWidth="1"/>
    <col min="274" max="274" width="13.6640625" bestFit="1" customWidth="1"/>
    <col min="275" max="275" width="12.5546875" bestFit="1" customWidth="1"/>
    <col min="276" max="276" width="13.6640625" bestFit="1" customWidth="1"/>
    <col min="277" max="277" width="12.5546875" bestFit="1" customWidth="1"/>
    <col min="278" max="278" width="13.6640625" bestFit="1" customWidth="1"/>
    <col min="279" max="279" width="12.5546875" bestFit="1" customWidth="1"/>
    <col min="280" max="280" width="13.6640625" bestFit="1" customWidth="1"/>
    <col min="281" max="281" width="12.5546875" bestFit="1" customWidth="1"/>
    <col min="282" max="282" width="18.21875" bestFit="1" customWidth="1"/>
    <col min="283" max="283" width="17.109375" bestFit="1" customWidth="1"/>
    <col min="284" max="284" width="13.6640625" bestFit="1" customWidth="1"/>
    <col min="285" max="285" width="12.5546875" bestFit="1" customWidth="1"/>
    <col min="286" max="286" width="13.6640625" bestFit="1" customWidth="1"/>
    <col min="287" max="287" width="12.5546875" bestFit="1" customWidth="1"/>
    <col min="288" max="288" width="13.6640625" bestFit="1" customWidth="1"/>
    <col min="289" max="289" width="12.5546875" bestFit="1" customWidth="1"/>
    <col min="290" max="290" width="13.6640625" bestFit="1" customWidth="1"/>
    <col min="291" max="291" width="12.5546875" bestFit="1" customWidth="1"/>
    <col min="292" max="292" width="13.6640625" bestFit="1" customWidth="1"/>
    <col min="293" max="293" width="12.5546875" bestFit="1" customWidth="1"/>
    <col min="294" max="294" width="13.6640625" bestFit="1" customWidth="1"/>
    <col min="295" max="295" width="12.5546875" bestFit="1" customWidth="1"/>
    <col min="296" max="296" width="13.6640625" bestFit="1" customWidth="1"/>
    <col min="297" max="297" width="12.5546875" bestFit="1" customWidth="1"/>
    <col min="298" max="298" width="13.6640625" bestFit="1" customWidth="1"/>
    <col min="299" max="299" width="12.5546875" bestFit="1" customWidth="1"/>
    <col min="300" max="300" width="13.6640625" bestFit="1" customWidth="1"/>
    <col min="301" max="301" width="12.5546875" bestFit="1" customWidth="1"/>
    <col min="302" max="302" width="13.6640625" bestFit="1" customWidth="1"/>
    <col min="303" max="303" width="12.5546875" bestFit="1" customWidth="1"/>
    <col min="304" max="304" width="13.6640625" bestFit="1" customWidth="1"/>
    <col min="305" max="305" width="12.5546875" bestFit="1" customWidth="1"/>
    <col min="306" max="306" width="13.6640625" bestFit="1" customWidth="1"/>
    <col min="307" max="307" width="12.5546875" bestFit="1" customWidth="1"/>
    <col min="308" max="308" width="18.21875" bestFit="1" customWidth="1"/>
    <col min="309" max="309" width="17.109375" bestFit="1" customWidth="1"/>
    <col min="310" max="310" width="13.6640625" bestFit="1" customWidth="1"/>
    <col min="311" max="311" width="12.5546875" bestFit="1" customWidth="1"/>
    <col min="312" max="312" width="13.6640625" bestFit="1" customWidth="1"/>
    <col min="313" max="313" width="12.5546875" bestFit="1" customWidth="1"/>
    <col min="314" max="314" width="13.6640625" bestFit="1" customWidth="1"/>
    <col min="315" max="315" width="12.5546875" bestFit="1" customWidth="1"/>
    <col min="316" max="316" width="13.6640625" bestFit="1" customWidth="1"/>
    <col min="317" max="317" width="12.5546875" bestFit="1" customWidth="1"/>
    <col min="318" max="318" width="13.6640625" bestFit="1" customWidth="1"/>
    <col min="319" max="319" width="12.5546875" bestFit="1" customWidth="1"/>
    <col min="320" max="320" width="13.6640625" bestFit="1" customWidth="1"/>
    <col min="321" max="321" width="12.5546875" bestFit="1" customWidth="1"/>
    <col min="322" max="322" width="13.6640625" bestFit="1" customWidth="1"/>
    <col min="323" max="323" width="12.5546875" bestFit="1" customWidth="1"/>
    <col min="324" max="324" width="13.6640625" bestFit="1" customWidth="1"/>
    <col min="325" max="325" width="12.5546875" bestFit="1" customWidth="1"/>
    <col min="326" max="326" width="13.6640625" bestFit="1" customWidth="1"/>
    <col min="327" max="327" width="12.5546875" bestFit="1" customWidth="1"/>
    <col min="328" max="328" width="13.6640625" bestFit="1" customWidth="1"/>
    <col min="329" max="329" width="12.5546875" bestFit="1" customWidth="1"/>
    <col min="330" max="330" width="13.6640625" bestFit="1" customWidth="1"/>
    <col min="331" max="331" width="12.5546875" bestFit="1" customWidth="1"/>
    <col min="332" max="332" width="13.6640625" bestFit="1" customWidth="1"/>
    <col min="333" max="333" width="12.5546875" bestFit="1" customWidth="1"/>
    <col min="334" max="334" width="18.21875" bestFit="1" customWidth="1"/>
    <col min="335" max="335" width="17.109375" bestFit="1" customWidth="1"/>
    <col min="336" max="336" width="13.6640625" bestFit="1" customWidth="1"/>
    <col min="337" max="337" width="12.5546875" bestFit="1" customWidth="1"/>
    <col min="338" max="338" width="13.6640625" bestFit="1" customWidth="1"/>
    <col min="339" max="339" width="12.5546875" bestFit="1" customWidth="1"/>
    <col min="340" max="340" width="13.6640625" bestFit="1" customWidth="1"/>
    <col min="341" max="341" width="12.5546875" bestFit="1" customWidth="1"/>
    <col min="342" max="342" width="13.6640625" bestFit="1" customWidth="1"/>
    <col min="343" max="343" width="12.5546875" bestFit="1" customWidth="1"/>
    <col min="344" max="344" width="13.6640625" bestFit="1" customWidth="1"/>
    <col min="345" max="345" width="12.5546875" bestFit="1" customWidth="1"/>
    <col min="346" max="346" width="13.6640625" bestFit="1" customWidth="1"/>
    <col min="347" max="347" width="12.5546875" bestFit="1" customWidth="1"/>
    <col min="348" max="348" width="13.6640625" bestFit="1" customWidth="1"/>
    <col min="349" max="349" width="12.5546875" bestFit="1" customWidth="1"/>
    <col min="350" max="350" width="13.6640625" bestFit="1" customWidth="1"/>
    <col min="351" max="351" width="12.5546875" bestFit="1" customWidth="1"/>
    <col min="352" max="352" width="13.6640625" bestFit="1" customWidth="1"/>
    <col min="353" max="353" width="12.5546875" bestFit="1" customWidth="1"/>
    <col min="354" max="354" width="13.6640625" bestFit="1" customWidth="1"/>
    <col min="355" max="355" width="12.5546875" bestFit="1" customWidth="1"/>
    <col min="356" max="356" width="13.6640625" bestFit="1" customWidth="1"/>
    <col min="357" max="357" width="12.5546875" bestFit="1" customWidth="1"/>
    <col min="358" max="358" width="13.6640625" bestFit="1" customWidth="1"/>
    <col min="359" max="359" width="12.5546875" bestFit="1" customWidth="1"/>
    <col min="360" max="360" width="18.21875" bestFit="1" customWidth="1"/>
    <col min="361" max="361" width="17.109375" bestFit="1" customWidth="1"/>
    <col min="362" max="362" width="13.6640625" bestFit="1" customWidth="1"/>
    <col min="363" max="363" width="12.5546875" bestFit="1" customWidth="1"/>
    <col min="364" max="364" width="13.6640625" bestFit="1" customWidth="1"/>
    <col min="365" max="365" width="12.5546875" bestFit="1" customWidth="1"/>
    <col min="366" max="366" width="13.6640625" bestFit="1" customWidth="1"/>
    <col min="367" max="367" width="12.5546875" bestFit="1" customWidth="1"/>
    <col min="368" max="368" width="13.6640625" bestFit="1" customWidth="1"/>
    <col min="369" max="369" width="12.5546875" bestFit="1" customWidth="1"/>
    <col min="370" max="370" width="13.6640625" bestFit="1" customWidth="1"/>
    <col min="371" max="371" width="12.5546875" bestFit="1" customWidth="1"/>
    <col min="372" max="372" width="13.6640625" bestFit="1" customWidth="1"/>
    <col min="373" max="373" width="12.5546875" bestFit="1" customWidth="1"/>
    <col min="374" max="374" width="13.6640625" bestFit="1" customWidth="1"/>
    <col min="375" max="375" width="12.5546875" bestFit="1" customWidth="1"/>
    <col min="376" max="376" width="13.6640625" bestFit="1" customWidth="1"/>
    <col min="377" max="377" width="12.5546875" bestFit="1" customWidth="1"/>
    <col min="378" max="378" width="13.6640625" bestFit="1" customWidth="1"/>
    <col min="379" max="379" width="12.5546875" bestFit="1" customWidth="1"/>
    <col min="380" max="380" width="13.6640625" bestFit="1" customWidth="1"/>
    <col min="381" max="381" width="12.5546875" bestFit="1" customWidth="1"/>
    <col min="382" max="382" width="13.6640625" bestFit="1" customWidth="1"/>
    <col min="383" max="383" width="12.5546875" bestFit="1" customWidth="1"/>
    <col min="384" max="384" width="13.6640625" bestFit="1" customWidth="1"/>
    <col min="385" max="385" width="12.5546875" bestFit="1" customWidth="1"/>
    <col min="386" max="386" width="18.21875" bestFit="1" customWidth="1"/>
    <col min="387" max="387" width="17.109375" bestFit="1" customWidth="1"/>
    <col min="388" max="388" width="13.6640625" bestFit="1" customWidth="1"/>
    <col min="389" max="389" width="12.5546875" bestFit="1" customWidth="1"/>
    <col min="390" max="390" width="13.6640625" bestFit="1" customWidth="1"/>
    <col min="391" max="391" width="12.5546875" bestFit="1" customWidth="1"/>
    <col min="392" max="392" width="13.6640625" bestFit="1" customWidth="1"/>
    <col min="393" max="393" width="12.5546875" bestFit="1" customWidth="1"/>
    <col min="394" max="394" width="13.6640625" bestFit="1" customWidth="1"/>
    <col min="395" max="395" width="12.5546875" bestFit="1" customWidth="1"/>
    <col min="396" max="396" width="13.6640625" bestFit="1" customWidth="1"/>
    <col min="397" max="397" width="12.5546875" bestFit="1" customWidth="1"/>
    <col min="398" max="398" width="13.6640625" bestFit="1" customWidth="1"/>
    <col min="399" max="399" width="12.5546875" bestFit="1" customWidth="1"/>
    <col min="400" max="400" width="13.6640625" bestFit="1" customWidth="1"/>
    <col min="401" max="401" width="12.5546875" bestFit="1" customWidth="1"/>
    <col min="402" max="402" width="13.6640625" bestFit="1" customWidth="1"/>
    <col min="403" max="403" width="12.5546875" bestFit="1" customWidth="1"/>
    <col min="404" max="404" width="13.6640625" bestFit="1" customWidth="1"/>
    <col min="405" max="405" width="12.5546875" bestFit="1" customWidth="1"/>
    <col min="406" max="406" width="13.6640625" bestFit="1" customWidth="1"/>
    <col min="407" max="407" width="12.5546875" bestFit="1" customWidth="1"/>
    <col min="408" max="408" width="13.6640625" bestFit="1" customWidth="1"/>
    <col min="409" max="409" width="12.5546875" bestFit="1" customWidth="1"/>
    <col min="410" max="410" width="13.6640625" bestFit="1" customWidth="1"/>
    <col min="411" max="411" width="12.5546875" bestFit="1" customWidth="1"/>
    <col min="412" max="412" width="18.21875" bestFit="1" customWidth="1"/>
    <col min="413" max="413" width="17.109375" bestFit="1" customWidth="1"/>
    <col min="414" max="414" width="13.6640625" bestFit="1" customWidth="1"/>
    <col min="415" max="415" width="12.5546875" bestFit="1" customWidth="1"/>
    <col min="416" max="416" width="13.6640625" bestFit="1" customWidth="1"/>
    <col min="417" max="417" width="12.5546875" bestFit="1" customWidth="1"/>
    <col min="418" max="418" width="13.6640625" bestFit="1" customWidth="1"/>
    <col min="419" max="419" width="12.5546875" bestFit="1" customWidth="1"/>
    <col min="420" max="420" width="13.6640625" bestFit="1" customWidth="1"/>
    <col min="421" max="421" width="12.5546875" bestFit="1" customWidth="1"/>
    <col min="422" max="422" width="13.6640625" bestFit="1" customWidth="1"/>
    <col min="423" max="423" width="12.5546875" bestFit="1" customWidth="1"/>
    <col min="424" max="424" width="13.6640625" bestFit="1" customWidth="1"/>
    <col min="425" max="425" width="12.5546875" bestFit="1" customWidth="1"/>
    <col min="426" max="426" width="13.6640625" bestFit="1" customWidth="1"/>
    <col min="427" max="427" width="12.5546875" bestFit="1" customWidth="1"/>
    <col min="428" max="428" width="13.6640625" bestFit="1" customWidth="1"/>
    <col min="429" max="429" width="12.5546875" bestFit="1" customWidth="1"/>
    <col min="430" max="430" width="13.6640625" bestFit="1" customWidth="1"/>
    <col min="431" max="431" width="12.5546875" bestFit="1" customWidth="1"/>
    <col min="432" max="432" width="13.6640625" bestFit="1" customWidth="1"/>
    <col min="433" max="433" width="12.5546875" bestFit="1" customWidth="1"/>
    <col min="434" max="434" width="13.6640625" bestFit="1" customWidth="1"/>
    <col min="435" max="435" width="12.5546875" bestFit="1" customWidth="1"/>
    <col min="436" max="436" width="13.6640625" bestFit="1" customWidth="1"/>
    <col min="437" max="437" width="12.5546875" bestFit="1" customWidth="1"/>
    <col min="438" max="438" width="18.21875" bestFit="1" customWidth="1"/>
    <col min="439" max="439" width="17.109375" bestFit="1" customWidth="1"/>
    <col min="440" max="440" width="13.6640625" bestFit="1" customWidth="1"/>
    <col min="441" max="441" width="12.5546875" bestFit="1" customWidth="1"/>
    <col min="442" max="442" width="13.6640625" bestFit="1" customWidth="1"/>
    <col min="443" max="443" width="12.5546875" bestFit="1" customWidth="1"/>
    <col min="444" max="444" width="13.6640625" bestFit="1" customWidth="1"/>
    <col min="445" max="445" width="12.5546875" bestFit="1" customWidth="1"/>
    <col min="446" max="446" width="13.6640625" bestFit="1" customWidth="1"/>
    <col min="447" max="447" width="12.5546875" bestFit="1" customWidth="1"/>
    <col min="448" max="448" width="13.6640625" bestFit="1" customWidth="1"/>
    <col min="449" max="449" width="12.5546875" bestFit="1" customWidth="1"/>
    <col min="450" max="450" width="13.6640625" bestFit="1" customWidth="1"/>
    <col min="451" max="451" width="12.5546875" bestFit="1" customWidth="1"/>
    <col min="452" max="452" width="13.6640625" bestFit="1" customWidth="1"/>
    <col min="453" max="453" width="12.5546875" bestFit="1" customWidth="1"/>
    <col min="454" max="454" width="13.6640625" bestFit="1" customWidth="1"/>
    <col min="455" max="455" width="12.5546875" bestFit="1" customWidth="1"/>
    <col min="456" max="456" width="13.6640625" bestFit="1" customWidth="1"/>
    <col min="457" max="457" width="12.5546875" bestFit="1" customWidth="1"/>
    <col min="458" max="458" width="13.6640625" bestFit="1" customWidth="1"/>
    <col min="459" max="459" width="12.5546875" bestFit="1" customWidth="1"/>
    <col min="460" max="460" width="13.6640625" bestFit="1" customWidth="1"/>
    <col min="461" max="461" width="12.5546875" bestFit="1" customWidth="1"/>
    <col min="462" max="462" width="13.6640625" bestFit="1" customWidth="1"/>
    <col min="463" max="463" width="12.5546875" bestFit="1" customWidth="1"/>
    <col min="464" max="464" width="18.21875" bestFit="1" customWidth="1"/>
    <col min="465" max="465" width="17.109375" bestFit="1" customWidth="1"/>
    <col min="466" max="466" width="13.6640625" bestFit="1" customWidth="1"/>
    <col min="467" max="467" width="12.5546875" bestFit="1" customWidth="1"/>
    <col min="468" max="468" width="13.6640625" bestFit="1" customWidth="1"/>
    <col min="469" max="469" width="12.5546875" bestFit="1" customWidth="1"/>
    <col min="470" max="470" width="13.6640625" bestFit="1" customWidth="1"/>
    <col min="471" max="471" width="12.5546875" bestFit="1" customWidth="1"/>
    <col min="472" max="472" width="13.6640625" bestFit="1" customWidth="1"/>
    <col min="473" max="473" width="12.5546875" bestFit="1" customWidth="1"/>
    <col min="474" max="474" width="13.6640625" bestFit="1" customWidth="1"/>
    <col min="475" max="475" width="12.5546875" bestFit="1" customWidth="1"/>
    <col min="476" max="476" width="13.6640625" bestFit="1" customWidth="1"/>
    <col min="477" max="477" width="12.5546875" bestFit="1" customWidth="1"/>
    <col min="478" max="478" width="13.6640625" bestFit="1" customWidth="1"/>
    <col min="479" max="479" width="12.5546875" bestFit="1" customWidth="1"/>
    <col min="480" max="480" width="13.6640625" bestFit="1" customWidth="1"/>
    <col min="481" max="481" width="12.5546875" bestFit="1" customWidth="1"/>
    <col min="482" max="482" width="13.6640625" bestFit="1" customWidth="1"/>
    <col min="483" max="483" width="12.5546875" bestFit="1" customWidth="1"/>
    <col min="484" max="484" width="13.6640625" bestFit="1" customWidth="1"/>
    <col min="485" max="485" width="12.5546875" bestFit="1" customWidth="1"/>
    <col min="486" max="486" width="13.6640625" bestFit="1" customWidth="1"/>
    <col min="487" max="487" width="12.5546875" bestFit="1" customWidth="1"/>
    <col min="488" max="488" width="13.6640625" bestFit="1" customWidth="1"/>
    <col min="489" max="489" width="12.5546875" bestFit="1" customWidth="1"/>
    <col min="490" max="490" width="18.21875" bestFit="1" customWidth="1"/>
    <col min="491" max="491" width="17.109375" bestFit="1" customWidth="1"/>
    <col min="492" max="492" width="13.6640625" bestFit="1" customWidth="1"/>
    <col min="493" max="493" width="12.5546875" bestFit="1" customWidth="1"/>
    <col min="494" max="494" width="13.6640625" bestFit="1" customWidth="1"/>
    <col min="495" max="495" width="12.5546875" bestFit="1" customWidth="1"/>
    <col min="496" max="496" width="13.6640625" bestFit="1" customWidth="1"/>
    <col min="497" max="497" width="12.5546875" bestFit="1" customWidth="1"/>
    <col min="498" max="498" width="13.6640625" bestFit="1" customWidth="1"/>
    <col min="499" max="499" width="12.5546875" bestFit="1" customWidth="1"/>
    <col min="500" max="500" width="13.6640625" bestFit="1" customWidth="1"/>
    <col min="501" max="501" width="12.5546875" bestFit="1" customWidth="1"/>
    <col min="502" max="502" width="13.6640625" bestFit="1" customWidth="1"/>
    <col min="503" max="503" width="12.5546875" bestFit="1" customWidth="1"/>
    <col min="504" max="504" width="13.6640625" bestFit="1" customWidth="1"/>
    <col min="505" max="505" width="12.5546875" bestFit="1" customWidth="1"/>
    <col min="506" max="506" width="13.6640625" bestFit="1" customWidth="1"/>
    <col min="507" max="507" width="12.5546875" bestFit="1" customWidth="1"/>
    <col min="508" max="508" width="13.6640625" bestFit="1" customWidth="1"/>
    <col min="509" max="509" width="12.5546875" bestFit="1" customWidth="1"/>
    <col min="510" max="510" width="13.6640625" bestFit="1" customWidth="1"/>
    <col min="511" max="511" width="12.5546875" bestFit="1" customWidth="1"/>
    <col min="512" max="512" width="13.6640625" bestFit="1" customWidth="1"/>
    <col min="513" max="513" width="12.5546875" bestFit="1" customWidth="1"/>
    <col min="514" max="514" width="13.6640625" bestFit="1" customWidth="1"/>
    <col min="515" max="515" width="12.5546875" bestFit="1" customWidth="1"/>
    <col min="516" max="516" width="18.21875" bestFit="1" customWidth="1"/>
    <col min="517" max="517" width="17.109375" bestFit="1" customWidth="1"/>
    <col min="518" max="518" width="13.6640625" bestFit="1" customWidth="1"/>
    <col min="519" max="519" width="12.6640625" bestFit="1" customWidth="1"/>
    <col min="520" max="520" width="13.6640625" bestFit="1" customWidth="1"/>
    <col min="521" max="521" width="12.5546875" bestFit="1" customWidth="1"/>
    <col min="522" max="522" width="13.6640625" bestFit="1" customWidth="1"/>
    <col min="523" max="523" width="12.5546875" bestFit="1" customWidth="1"/>
    <col min="524" max="524" width="13.6640625" bestFit="1" customWidth="1"/>
    <col min="525" max="525" width="12.5546875" bestFit="1" customWidth="1"/>
    <col min="526" max="526" width="13.6640625" bestFit="1" customWidth="1"/>
    <col min="527" max="527" width="12.5546875" bestFit="1" customWidth="1"/>
    <col min="528" max="528" width="13.6640625" bestFit="1" customWidth="1"/>
    <col min="529" max="529" width="12.5546875" bestFit="1" customWidth="1"/>
    <col min="530" max="530" width="13.6640625" bestFit="1" customWidth="1"/>
    <col min="531" max="531" width="12.5546875" bestFit="1" customWidth="1"/>
    <col min="532" max="532" width="13.6640625" bestFit="1" customWidth="1"/>
    <col min="533" max="533" width="12.5546875" bestFit="1" customWidth="1"/>
    <col min="534" max="534" width="13.6640625" bestFit="1" customWidth="1"/>
    <col min="535" max="535" width="12.5546875" bestFit="1" customWidth="1"/>
    <col min="536" max="536" width="13.6640625" bestFit="1" customWidth="1"/>
    <col min="537" max="537" width="12.5546875" bestFit="1" customWidth="1"/>
    <col min="538" max="538" width="13.6640625" bestFit="1" customWidth="1"/>
    <col min="539" max="539" width="12.5546875" bestFit="1" customWidth="1"/>
    <col min="540" max="540" width="13.6640625" bestFit="1" customWidth="1"/>
    <col min="541" max="541" width="12.5546875" bestFit="1" customWidth="1"/>
    <col min="542" max="542" width="18.21875" bestFit="1" customWidth="1"/>
    <col min="543" max="543" width="17.109375" bestFit="1" customWidth="1"/>
    <col min="544" max="544" width="13.6640625" bestFit="1" customWidth="1"/>
    <col min="545" max="545" width="12.5546875" bestFit="1" customWidth="1"/>
    <col min="546" max="546" width="13.6640625" bestFit="1" customWidth="1"/>
    <col min="547" max="547" width="12.5546875" bestFit="1" customWidth="1"/>
    <col min="548" max="548" width="13.6640625" bestFit="1" customWidth="1"/>
    <col min="549" max="549" width="12.5546875" bestFit="1" customWidth="1"/>
    <col min="550" max="550" width="13.6640625" bestFit="1" customWidth="1"/>
    <col min="551" max="551" width="12.5546875" bestFit="1" customWidth="1"/>
    <col min="552" max="552" width="13.6640625" bestFit="1" customWidth="1"/>
    <col min="553" max="553" width="12.5546875" bestFit="1" customWidth="1"/>
    <col min="554" max="554" width="13.6640625" bestFit="1" customWidth="1"/>
    <col min="555" max="555" width="12.5546875" bestFit="1" customWidth="1"/>
    <col min="556" max="556" width="13.6640625" bestFit="1" customWidth="1"/>
    <col min="557" max="557" width="12.5546875" bestFit="1" customWidth="1"/>
    <col min="558" max="558" width="13.6640625" bestFit="1" customWidth="1"/>
    <col min="559" max="559" width="12.5546875" bestFit="1" customWidth="1"/>
    <col min="560" max="560" width="13.6640625" bestFit="1" customWidth="1"/>
    <col min="561" max="561" width="12.5546875" bestFit="1" customWidth="1"/>
    <col min="562" max="562" width="13.6640625" bestFit="1" customWidth="1"/>
    <col min="563" max="563" width="12.5546875" bestFit="1" customWidth="1"/>
    <col min="564" max="564" width="13.6640625" bestFit="1" customWidth="1"/>
    <col min="565" max="565" width="12.5546875" bestFit="1" customWidth="1"/>
    <col min="566" max="566" width="13.6640625" bestFit="1" customWidth="1"/>
    <col min="567" max="567" width="12.5546875" bestFit="1" customWidth="1"/>
    <col min="568" max="568" width="18.21875" bestFit="1" customWidth="1"/>
    <col min="569" max="569" width="17.109375" bestFit="1" customWidth="1"/>
    <col min="570" max="570" width="13.6640625" bestFit="1" customWidth="1"/>
    <col min="571" max="571" width="12.5546875" bestFit="1" customWidth="1"/>
    <col min="572" max="572" width="13.6640625" bestFit="1" customWidth="1"/>
    <col min="573" max="573" width="12.5546875" bestFit="1" customWidth="1"/>
    <col min="574" max="574" width="13.6640625" bestFit="1" customWidth="1"/>
    <col min="575" max="575" width="12.5546875" bestFit="1" customWidth="1"/>
    <col min="576" max="576" width="13.6640625" bestFit="1" customWidth="1"/>
    <col min="577" max="577" width="12.5546875" bestFit="1" customWidth="1"/>
    <col min="578" max="578" width="13.6640625" bestFit="1" customWidth="1"/>
    <col min="579" max="579" width="12.5546875" bestFit="1" customWidth="1"/>
    <col min="580" max="580" width="13.6640625" bestFit="1" customWidth="1"/>
    <col min="581" max="581" width="12.5546875" bestFit="1" customWidth="1"/>
    <col min="582" max="582" width="13.6640625" bestFit="1" customWidth="1"/>
    <col min="583" max="583" width="12.5546875" bestFit="1" customWidth="1"/>
    <col min="584" max="584" width="13.6640625" bestFit="1" customWidth="1"/>
    <col min="585" max="585" width="12.5546875" bestFit="1" customWidth="1"/>
    <col min="586" max="586" width="13.6640625" bestFit="1" customWidth="1"/>
    <col min="587" max="587" width="12.5546875" bestFit="1" customWidth="1"/>
    <col min="588" max="588" width="13.6640625" bestFit="1" customWidth="1"/>
    <col min="589" max="589" width="12.5546875" bestFit="1" customWidth="1"/>
    <col min="590" max="590" width="13.6640625" bestFit="1" customWidth="1"/>
    <col min="591" max="591" width="12.5546875" bestFit="1" customWidth="1"/>
    <col min="592" max="592" width="13.6640625" bestFit="1" customWidth="1"/>
    <col min="593" max="593" width="12.5546875" bestFit="1" customWidth="1"/>
    <col min="594" max="594" width="18.21875" bestFit="1" customWidth="1"/>
    <col min="595" max="595" width="17.109375" bestFit="1" customWidth="1"/>
    <col min="596" max="596" width="13.6640625" bestFit="1" customWidth="1"/>
    <col min="597" max="597" width="12.5546875" bestFit="1" customWidth="1"/>
    <col min="598" max="598" width="13.6640625" bestFit="1" customWidth="1"/>
    <col min="599" max="599" width="12.5546875" bestFit="1" customWidth="1"/>
    <col min="600" max="600" width="13.6640625" bestFit="1" customWidth="1"/>
    <col min="601" max="601" width="12.5546875" bestFit="1" customWidth="1"/>
    <col min="602" max="602" width="13.6640625" bestFit="1" customWidth="1"/>
    <col min="603" max="603" width="12.5546875" bestFit="1" customWidth="1"/>
    <col min="604" max="604" width="13.6640625" bestFit="1" customWidth="1"/>
    <col min="605" max="605" width="12.5546875" bestFit="1" customWidth="1"/>
    <col min="606" max="606" width="13.6640625" bestFit="1" customWidth="1"/>
    <col min="607" max="607" width="12.5546875" bestFit="1" customWidth="1"/>
    <col min="608" max="608" width="13.6640625" bestFit="1" customWidth="1"/>
    <col min="609" max="609" width="12.5546875" bestFit="1" customWidth="1"/>
    <col min="610" max="610" width="18.21875" bestFit="1" customWidth="1"/>
    <col min="611" max="611" width="17.109375" bestFit="1" customWidth="1"/>
    <col min="612" max="612" width="20.6640625" bestFit="1" customWidth="1"/>
    <col min="613" max="613" width="19.6640625" bestFit="1" customWidth="1"/>
    <col min="614" max="632" width="10.109375" bestFit="1" customWidth="1"/>
    <col min="633" max="633" width="10.44140625" bestFit="1" customWidth="1"/>
    <col min="634" max="663" width="10.109375" bestFit="1" customWidth="1"/>
    <col min="664" max="664" width="10.33203125" bestFit="1" customWidth="1"/>
    <col min="665" max="665" width="15.88671875" bestFit="1" customWidth="1"/>
    <col min="666" max="666" width="10.88671875" bestFit="1" customWidth="1"/>
    <col min="667" max="696" width="10.109375" bestFit="1" customWidth="1"/>
    <col min="697" max="697" width="9.5546875" bestFit="1" customWidth="1"/>
    <col min="698" max="727" width="10.109375" bestFit="1" customWidth="1"/>
    <col min="728" max="728" width="9.77734375" bestFit="1" customWidth="1"/>
    <col min="729" max="759" width="10.109375" bestFit="1" customWidth="1"/>
    <col min="760" max="760" width="10.5546875" bestFit="1" customWidth="1"/>
    <col min="761" max="761" width="15.88671875" bestFit="1" customWidth="1"/>
    <col min="762" max="762" width="11.77734375" bestFit="1" customWidth="1"/>
    <col min="763" max="763" width="10.88671875" bestFit="1" customWidth="1"/>
    <col min="764" max="793" width="10.109375" bestFit="1" customWidth="1"/>
    <col min="794" max="794" width="10.44140625" bestFit="1" customWidth="1"/>
    <col min="795" max="822" width="10.109375" bestFit="1" customWidth="1"/>
    <col min="823" max="823" width="11" bestFit="1" customWidth="1"/>
    <col min="824" max="854" width="10.109375" bestFit="1" customWidth="1"/>
    <col min="855" max="855" width="10.5546875" bestFit="1" customWidth="1"/>
    <col min="856" max="856" width="15.88671875" bestFit="1" customWidth="1"/>
    <col min="857" max="857" width="10.88671875" bestFit="1" customWidth="1"/>
    <col min="858" max="886" width="10.109375" bestFit="1" customWidth="1"/>
    <col min="887" max="887" width="11" bestFit="1" customWidth="1"/>
    <col min="888" max="918" width="10.109375" bestFit="1" customWidth="1"/>
    <col min="919" max="919" width="10.6640625" bestFit="1" customWidth="1"/>
    <col min="920" max="949" width="10.109375" bestFit="1" customWidth="1"/>
    <col min="950" max="950" width="10.77734375" bestFit="1" customWidth="1"/>
    <col min="951" max="951" width="15.88671875" bestFit="1" customWidth="1"/>
    <col min="952" max="952" width="10.88671875" bestFit="1" customWidth="1"/>
    <col min="953" max="982" width="10.109375" bestFit="1" customWidth="1"/>
    <col min="983" max="983" width="10.6640625" bestFit="1" customWidth="1"/>
    <col min="984" max="1014" width="10.109375" bestFit="1" customWidth="1"/>
    <col min="1015" max="1015" width="10.44140625" bestFit="1" customWidth="1"/>
    <col min="1016" max="1045" width="10.109375" bestFit="1" customWidth="1"/>
    <col min="1046" max="1046" width="10.33203125" bestFit="1" customWidth="1"/>
    <col min="1047" max="1047" width="15.88671875" bestFit="1" customWidth="1"/>
    <col min="1048" max="1048" width="10.88671875" bestFit="1" customWidth="1"/>
    <col min="1049" max="1078" width="10.109375" bestFit="1" customWidth="1"/>
    <col min="1079" max="1079" width="9.5546875" bestFit="1" customWidth="1"/>
    <col min="1080" max="1109" width="10.109375" bestFit="1" customWidth="1"/>
    <col min="1110" max="1110" width="9.77734375" bestFit="1" customWidth="1"/>
    <col min="1111" max="1141" width="10.109375" bestFit="1" customWidth="1"/>
    <col min="1142" max="1142" width="10.5546875" bestFit="1" customWidth="1"/>
    <col min="1143" max="1143" width="15.88671875" bestFit="1" customWidth="1"/>
    <col min="1144" max="1144" width="11.77734375" bestFit="1" customWidth="1"/>
    <col min="1145" max="1145" width="10.88671875" bestFit="1" customWidth="1"/>
    <col min="1146" max="1175" width="10.109375" bestFit="1" customWidth="1"/>
    <col min="1176" max="1176" width="10.44140625" bestFit="1" customWidth="1"/>
    <col min="1177" max="1204" width="10.109375" bestFit="1" customWidth="1"/>
    <col min="1205" max="1205" width="11" bestFit="1" customWidth="1"/>
    <col min="1206" max="1236" width="10.109375" bestFit="1" customWidth="1"/>
    <col min="1237" max="1237" width="10.5546875" bestFit="1" customWidth="1"/>
    <col min="1238" max="1238" width="15.88671875" bestFit="1" customWidth="1"/>
    <col min="1239" max="1239" width="10.88671875" bestFit="1" customWidth="1"/>
    <col min="1240" max="1268" width="10.109375" bestFit="1" customWidth="1"/>
    <col min="1269" max="1269" width="11" bestFit="1" customWidth="1"/>
    <col min="1270" max="1300" width="10.109375" bestFit="1" customWidth="1"/>
    <col min="1301" max="1301" width="10.6640625" bestFit="1" customWidth="1"/>
    <col min="1302" max="1331" width="10.109375" bestFit="1" customWidth="1"/>
    <col min="1332" max="1332" width="10.77734375" bestFit="1" customWidth="1"/>
    <col min="1333" max="1333" width="15.88671875" bestFit="1" customWidth="1"/>
    <col min="1334" max="1334" width="10.88671875" bestFit="1" customWidth="1"/>
    <col min="1335" max="1364" width="10.109375" bestFit="1" customWidth="1"/>
    <col min="1365" max="1365" width="10.6640625" bestFit="1" customWidth="1"/>
    <col min="1366" max="1396" width="10.109375" bestFit="1" customWidth="1"/>
    <col min="1397" max="1397" width="10.44140625" bestFit="1" customWidth="1"/>
    <col min="1398" max="1427" width="10.109375" bestFit="1" customWidth="1"/>
    <col min="1428" max="1428" width="10.33203125" bestFit="1" customWidth="1"/>
    <col min="1429" max="1429" width="15.88671875" bestFit="1" customWidth="1"/>
    <col min="1430" max="1430" width="10.88671875" bestFit="1" customWidth="1"/>
    <col min="1431" max="1460" width="10.109375" bestFit="1" customWidth="1"/>
    <col min="1461" max="1461" width="9.5546875" bestFit="1" customWidth="1"/>
    <col min="1462" max="1491" width="10.109375" bestFit="1" customWidth="1"/>
    <col min="1492" max="1492" width="9.77734375" bestFit="1" customWidth="1"/>
    <col min="1493" max="1523" width="10.109375" bestFit="1" customWidth="1"/>
    <col min="1524" max="1524" width="10.5546875" bestFit="1" customWidth="1"/>
    <col min="1525" max="1525" width="15.88671875" bestFit="1" customWidth="1"/>
    <col min="1526" max="1526" width="11.77734375" bestFit="1" customWidth="1"/>
    <col min="1527" max="1527" width="10.88671875" bestFit="1" customWidth="1"/>
    <col min="1528" max="1557" width="10.109375" bestFit="1" customWidth="1"/>
    <col min="1558" max="1558" width="10.44140625" bestFit="1" customWidth="1"/>
    <col min="1559" max="1587" width="10.109375" bestFit="1" customWidth="1"/>
    <col min="1588" max="1588" width="11" bestFit="1" customWidth="1"/>
    <col min="1589" max="1619" width="10.109375" bestFit="1" customWidth="1"/>
    <col min="1620" max="1620" width="10.5546875" bestFit="1" customWidth="1"/>
    <col min="1621" max="1621" width="15.88671875" bestFit="1" customWidth="1"/>
    <col min="1622" max="1622" width="10.88671875" bestFit="1" customWidth="1"/>
    <col min="1623" max="1651" width="10.109375" bestFit="1" customWidth="1"/>
    <col min="1652" max="1652" width="11" bestFit="1" customWidth="1"/>
    <col min="1653" max="1683" width="10.109375" bestFit="1" customWidth="1"/>
    <col min="1684" max="1684" width="10.6640625" bestFit="1" customWidth="1"/>
    <col min="1685" max="1714" width="10.109375" bestFit="1" customWidth="1"/>
    <col min="1715" max="1715" width="10.77734375" bestFit="1" customWidth="1"/>
    <col min="1716" max="1716" width="15.88671875" bestFit="1" customWidth="1"/>
    <col min="1717" max="1717" width="10.88671875" bestFit="1" customWidth="1"/>
    <col min="1718" max="1747" width="10.109375" bestFit="1" customWidth="1"/>
    <col min="1748" max="1748" width="10.6640625" bestFit="1" customWidth="1"/>
    <col min="1749" max="1779" width="10.109375" bestFit="1" customWidth="1"/>
    <col min="1780" max="1780" width="10.44140625" bestFit="1" customWidth="1"/>
    <col min="1781" max="1810" width="10.109375" bestFit="1" customWidth="1"/>
    <col min="1811" max="1811" width="10.33203125" bestFit="1" customWidth="1"/>
    <col min="1812" max="1812" width="15.88671875" bestFit="1" customWidth="1"/>
    <col min="1813" max="1813" width="10.88671875" bestFit="1" customWidth="1"/>
    <col min="1814" max="1843" width="10.109375" bestFit="1" customWidth="1"/>
    <col min="1844" max="1844" width="9.5546875" bestFit="1" customWidth="1"/>
    <col min="1845" max="1874" width="10.109375" bestFit="1" customWidth="1"/>
    <col min="1875" max="1875" width="9.77734375" bestFit="1" customWidth="1"/>
    <col min="1876" max="1906" width="10.109375" bestFit="1" customWidth="1"/>
    <col min="1907" max="1907" width="10.5546875" bestFit="1" customWidth="1"/>
    <col min="1908" max="1908" width="15.88671875" bestFit="1" customWidth="1"/>
    <col min="1909" max="1909" width="11.77734375" bestFit="1" customWidth="1"/>
    <col min="1910" max="1910" width="10.88671875" bestFit="1" customWidth="1"/>
    <col min="1911" max="1940" width="10.109375" bestFit="1" customWidth="1"/>
    <col min="1941" max="1941" width="10.44140625" bestFit="1" customWidth="1"/>
    <col min="1942" max="1969" width="10.109375" bestFit="1" customWidth="1"/>
    <col min="1970" max="1970" width="11" bestFit="1" customWidth="1"/>
    <col min="1971" max="2001" width="10.109375" bestFit="1" customWidth="1"/>
    <col min="2002" max="2002" width="10.5546875" bestFit="1" customWidth="1"/>
    <col min="2003" max="2003" width="15.88671875" bestFit="1" customWidth="1"/>
    <col min="2004" max="2004" width="10.88671875" bestFit="1" customWidth="1"/>
    <col min="2005" max="2033" width="10.109375" bestFit="1" customWidth="1"/>
    <col min="2034" max="2034" width="11" bestFit="1" customWidth="1"/>
    <col min="2035" max="2065" width="10.109375" bestFit="1" customWidth="1"/>
    <col min="2066" max="2066" width="10.6640625" bestFit="1" customWidth="1"/>
    <col min="2067" max="2096" width="10.109375" bestFit="1" customWidth="1"/>
    <col min="2097" max="2097" width="10.77734375" bestFit="1" customWidth="1"/>
    <col min="2098" max="2098" width="15.88671875" bestFit="1" customWidth="1"/>
    <col min="2099" max="2099" width="10.88671875" bestFit="1" customWidth="1"/>
    <col min="2100" max="2129" width="10.109375" bestFit="1" customWidth="1"/>
    <col min="2130" max="2130" width="10.6640625" bestFit="1" customWidth="1"/>
    <col min="2131" max="2161" width="10.109375" bestFit="1" customWidth="1"/>
    <col min="2162" max="2162" width="10.44140625" bestFit="1" customWidth="1"/>
    <col min="2163" max="2192" width="10.109375" bestFit="1" customWidth="1"/>
    <col min="2193" max="2193" width="10.33203125" bestFit="1" customWidth="1"/>
    <col min="2194" max="2194" width="15.88671875" bestFit="1" customWidth="1"/>
    <col min="2195" max="2195" width="10.88671875" bestFit="1" customWidth="1"/>
    <col min="2196" max="2225" width="10.109375" bestFit="1" customWidth="1"/>
    <col min="2226" max="2226" width="9.5546875" bestFit="1" customWidth="1"/>
    <col min="2227" max="2256" width="10.109375" bestFit="1" customWidth="1"/>
    <col min="2257" max="2257" width="9.77734375" bestFit="1" customWidth="1"/>
    <col min="2258" max="2288" width="10.109375" bestFit="1" customWidth="1"/>
    <col min="2289" max="2289" width="10.5546875" bestFit="1" customWidth="1"/>
    <col min="2290" max="2290" width="15.88671875" bestFit="1" customWidth="1"/>
    <col min="2291" max="2291" width="11.77734375" bestFit="1" customWidth="1"/>
    <col min="2292" max="2292" width="10.88671875" bestFit="1" customWidth="1"/>
    <col min="2293" max="2322" width="10.109375" bestFit="1" customWidth="1"/>
    <col min="2323" max="2323" width="10.44140625" bestFit="1" customWidth="1"/>
    <col min="2324" max="2351" width="10.109375" bestFit="1" customWidth="1"/>
    <col min="2352" max="2352" width="11" bestFit="1" customWidth="1"/>
    <col min="2353" max="2383" width="10.109375" bestFit="1" customWidth="1"/>
    <col min="2384" max="2384" width="10.5546875" bestFit="1" customWidth="1"/>
    <col min="2385" max="2385" width="15.88671875" bestFit="1" customWidth="1"/>
    <col min="2386" max="2386" width="10.88671875" bestFit="1" customWidth="1"/>
    <col min="2387" max="2415" width="10.109375" bestFit="1" customWidth="1"/>
    <col min="2416" max="2416" width="11" bestFit="1" customWidth="1"/>
    <col min="2417" max="2447" width="10.109375" bestFit="1" customWidth="1"/>
    <col min="2448" max="2448" width="10.6640625" bestFit="1" customWidth="1"/>
    <col min="2449" max="2478" width="10.109375" bestFit="1" customWidth="1"/>
    <col min="2479" max="2479" width="10.77734375" bestFit="1" customWidth="1"/>
    <col min="2480" max="2480" width="15.88671875" bestFit="1" customWidth="1"/>
    <col min="2481" max="2481" width="10.88671875" bestFit="1" customWidth="1"/>
    <col min="2482" max="2511" width="10.109375" bestFit="1" customWidth="1"/>
    <col min="2512" max="2512" width="10.6640625" bestFit="1" customWidth="1"/>
    <col min="2513" max="2543" width="10.109375" bestFit="1" customWidth="1"/>
    <col min="2544" max="2544" width="10.44140625" bestFit="1" customWidth="1"/>
    <col min="2545" max="2574" width="10.109375" bestFit="1" customWidth="1"/>
    <col min="2575" max="2575" width="10.33203125" bestFit="1" customWidth="1"/>
    <col min="2576" max="2576" width="15.88671875" bestFit="1" customWidth="1"/>
    <col min="2577" max="2577" width="10.88671875" bestFit="1" customWidth="1"/>
    <col min="2578" max="2607" width="10.109375" bestFit="1" customWidth="1"/>
    <col min="2608" max="2608" width="9.5546875" bestFit="1" customWidth="1"/>
    <col min="2609" max="2638" width="10.109375" bestFit="1" customWidth="1"/>
    <col min="2639" max="2639" width="9.77734375" bestFit="1" customWidth="1"/>
    <col min="2640" max="2670" width="10.109375" bestFit="1" customWidth="1"/>
    <col min="2671" max="2671" width="10.5546875" bestFit="1" customWidth="1"/>
    <col min="2672" max="2672" width="15.88671875" bestFit="1" customWidth="1"/>
    <col min="2673" max="2673" width="11.77734375" bestFit="1" customWidth="1"/>
    <col min="2674" max="2674" width="10.88671875" bestFit="1" customWidth="1"/>
    <col min="2675" max="2704" width="10.109375" bestFit="1" customWidth="1"/>
    <col min="2705" max="2705" width="10.44140625" bestFit="1" customWidth="1"/>
    <col min="2706" max="2733" width="10.109375" bestFit="1" customWidth="1"/>
    <col min="2734" max="2734" width="11" bestFit="1" customWidth="1"/>
    <col min="2735" max="2765" width="10.109375" bestFit="1" customWidth="1"/>
    <col min="2766" max="2766" width="10.5546875" bestFit="1" customWidth="1"/>
    <col min="2767" max="2767" width="15.88671875" bestFit="1" customWidth="1"/>
    <col min="2768" max="2768" width="10.88671875" bestFit="1" customWidth="1"/>
    <col min="2769" max="2797" width="10.109375" bestFit="1" customWidth="1"/>
    <col min="2798" max="2798" width="11" bestFit="1" customWidth="1"/>
    <col min="2799" max="2829" width="10.109375" bestFit="1" customWidth="1"/>
    <col min="2830" max="2830" width="10.6640625" bestFit="1" customWidth="1"/>
    <col min="2831" max="2860" width="10.109375" bestFit="1" customWidth="1"/>
    <col min="2861" max="2861" width="10.77734375" bestFit="1" customWidth="1"/>
    <col min="2862" max="2862" width="15.88671875" bestFit="1" customWidth="1"/>
    <col min="2863" max="2863" width="10.88671875" bestFit="1" customWidth="1"/>
    <col min="2864" max="2893" width="10.109375" bestFit="1" customWidth="1"/>
    <col min="2894" max="2894" width="10.6640625" bestFit="1" customWidth="1"/>
    <col min="2895" max="2925" width="10.109375" bestFit="1" customWidth="1"/>
    <col min="2926" max="2926" width="10.44140625" bestFit="1" customWidth="1"/>
    <col min="2927" max="2956" width="10.109375" bestFit="1" customWidth="1"/>
    <col min="2957" max="2957" width="10.33203125" bestFit="1" customWidth="1"/>
    <col min="2958" max="2958" width="15.88671875" bestFit="1" customWidth="1"/>
    <col min="2959" max="2959" width="10.88671875" bestFit="1" customWidth="1"/>
    <col min="2960" max="2989" width="10.109375" bestFit="1" customWidth="1"/>
    <col min="2990" max="2990" width="9.5546875" bestFit="1" customWidth="1"/>
    <col min="2991" max="3020" width="10.109375" bestFit="1" customWidth="1"/>
    <col min="3021" max="3021" width="9.77734375" bestFit="1" customWidth="1"/>
    <col min="3022" max="3052" width="10.109375" bestFit="1" customWidth="1"/>
    <col min="3053" max="3053" width="10.5546875" bestFit="1" customWidth="1"/>
    <col min="3054" max="3054" width="15.88671875" bestFit="1" customWidth="1"/>
    <col min="3055" max="3055" width="11.77734375" bestFit="1" customWidth="1"/>
    <col min="3056" max="3056" width="10.88671875" bestFit="1" customWidth="1"/>
    <col min="3057" max="3086" width="10.109375" bestFit="1" customWidth="1"/>
    <col min="3087" max="3087" width="10.44140625" bestFit="1" customWidth="1"/>
    <col min="3088" max="3116" width="10.109375" bestFit="1" customWidth="1"/>
    <col min="3117" max="3117" width="11" bestFit="1" customWidth="1"/>
    <col min="3118" max="3148" width="10.109375" bestFit="1" customWidth="1"/>
    <col min="3149" max="3149" width="10.5546875" bestFit="1" customWidth="1"/>
    <col min="3150" max="3150" width="15.88671875" bestFit="1" customWidth="1"/>
    <col min="3151" max="3151" width="10.88671875" bestFit="1" customWidth="1"/>
    <col min="3152" max="3180" width="10.109375" bestFit="1" customWidth="1"/>
    <col min="3181" max="3181" width="11" bestFit="1" customWidth="1"/>
    <col min="3182" max="3212" width="10.109375" bestFit="1" customWidth="1"/>
    <col min="3213" max="3213" width="10.6640625" bestFit="1" customWidth="1"/>
    <col min="3214" max="3243" width="10.109375" bestFit="1" customWidth="1"/>
    <col min="3244" max="3244" width="10.77734375" bestFit="1" customWidth="1"/>
    <col min="3245" max="3245" width="15.88671875" bestFit="1" customWidth="1"/>
    <col min="3246" max="3246" width="10.88671875" bestFit="1" customWidth="1"/>
    <col min="3247" max="3276" width="10.109375" bestFit="1" customWidth="1"/>
    <col min="3277" max="3277" width="10.6640625" bestFit="1" customWidth="1"/>
    <col min="3278" max="3308" width="10.109375" bestFit="1" customWidth="1"/>
    <col min="3309" max="3309" width="10.44140625" bestFit="1" customWidth="1"/>
    <col min="3310" max="3339" width="10.109375" bestFit="1" customWidth="1"/>
    <col min="3340" max="3340" width="10.33203125" bestFit="1" customWidth="1"/>
    <col min="3341" max="3341" width="15.88671875" bestFit="1" customWidth="1"/>
    <col min="3342" max="3342" width="10.88671875" bestFit="1" customWidth="1"/>
    <col min="3343" max="3372" width="10.109375" bestFit="1" customWidth="1"/>
    <col min="3373" max="3373" width="9.5546875" bestFit="1" customWidth="1"/>
    <col min="3374" max="3403" width="10.109375" bestFit="1" customWidth="1"/>
    <col min="3404" max="3404" width="9.77734375" bestFit="1" customWidth="1"/>
    <col min="3405" max="3435" width="10.109375" bestFit="1" customWidth="1"/>
    <col min="3436" max="3436" width="10.5546875" bestFit="1" customWidth="1"/>
    <col min="3437" max="3437" width="15.88671875" bestFit="1" customWidth="1"/>
    <col min="3438" max="3438" width="11.77734375" bestFit="1" customWidth="1"/>
    <col min="3439" max="3439" width="10.88671875" bestFit="1" customWidth="1"/>
    <col min="3440" max="3469" width="10.109375" bestFit="1" customWidth="1"/>
    <col min="3470" max="3470" width="10.44140625" bestFit="1" customWidth="1"/>
    <col min="3471" max="3498" width="10.109375" bestFit="1" customWidth="1"/>
    <col min="3499" max="3499" width="11" bestFit="1" customWidth="1"/>
    <col min="3500" max="3530" width="10.109375" bestFit="1" customWidth="1"/>
    <col min="3531" max="3531" width="10.5546875" bestFit="1" customWidth="1"/>
    <col min="3532" max="3532" width="15.88671875" bestFit="1" customWidth="1"/>
    <col min="3533" max="3533" width="10.88671875" bestFit="1" customWidth="1"/>
    <col min="3534" max="3562" width="10.109375" bestFit="1" customWidth="1"/>
    <col min="3563" max="3563" width="11" bestFit="1" customWidth="1"/>
    <col min="3564" max="3594" width="10.109375" bestFit="1" customWidth="1"/>
    <col min="3595" max="3595" width="10.6640625" bestFit="1" customWidth="1"/>
    <col min="3596" max="3625" width="10.109375" bestFit="1" customWidth="1"/>
    <col min="3626" max="3626" width="10.77734375" bestFit="1" customWidth="1"/>
    <col min="3627" max="3627" width="15.88671875" bestFit="1" customWidth="1"/>
    <col min="3628" max="3628" width="10.88671875" bestFit="1" customWidth="1"/>
    <col min="3629" max="3658" width="10.109375" bestFit="1" customWidth="1"/>
    <col min="3659" max="3659" width="10.6640625" bestFit="1" customWidth="1"/>
    <col min="3660" max="3690" width="10.109375" bestFit="1" customWidth="1"/>
    <col min="3691" max="3691" width="10.44140625" bestFit="1" customWidth="1"/>
    <col min="3692" max="3721" width="10.109375" bestFit="1" customWidth="1"/>
    <col min="3722" max="3722" width="10.33203125" bestFit="1" customWidth="1"/>
    <col min="3723" max="3723" width="15.88671875" bestFit="1" customWidth="1"/>
    <col min="3724" max="3724" width="10.88671875" bestFit="1" customWidth="1"/>
    <col min="3725" max="3754" width="10.109375" bestFit="1" customWidth="1"/>
    <col min="3755" max="3755" width="9.5546875" bestFit="1" customWidth="1"/>
    <col min="3756" max="3785" width="10.109375" bestFit="1" customWidth="1"/>
    <col min="3786" max="3786" width="9.77734375" bestFit="1" customWidth="1"/>
    <col min="3787" max="3817" width="10.109375" bestFit="1" customWidth="1"/>
    <col min="3818" max="3818" width="10.5546875" bestFit="1" customWidth="1"/>
    <col min="3819" max="3819" width="15.88671875" bestFit="1" customWidth="1"/>
    <col min="3820" max="3820" width="11.77734375" bestFit="1" customWidth="1"/>
    <col min="3821" max="3821" width="10.88671875" bestFit="1" customWidth="1"/>
    <col min="3822" max="3851" width="10.109375" bestFit="1" customWidth="1"/>
    <col min="3852" max="3852" width="10.44140625" bestFit="1" customWidth="1"/>
    <col min="3853" max="3880" width="10.109375" bestFit="1" customWidth="1"/>
    <col min="3881" max="3881" width="11" bestFit="1" customWidth="1"/>
    <col min="3882" max="3912" width="10.109375" bestFit="1" customWidth="1"/>
    <col min="3913" max="3913" width="10.5546875" bestFit="1" customWidth="1"/>
    <col min="3914" max="3914" width="15.88671875" bestFit="1" customWidth="1"/>
    <col min="3915" max="3915" width="10.88671875" bestFit="1" customWidth="1"/>
    <col min="3916" max="3944" width="10.109375" bestFit="1" customWidth="1"/>
    <col min="3945" max="3945" width="11" bestFit="1" customWidth="1"/>
    <col min="3946" max="3976" width="10.109375" bestFit="1" customWidth="1"/>
    <col min="3977" max="3977" width="10.6640625" bestFit="1" customWidth="1"/>
    <col min="3978" max="4007" width="10.109375" bestFit="1" customWidth="1"/>
    <col min="4008" max="4008" width="10.77734375" bestFit="1" customWidth="1"/>
    <col min="4009" max="4009" width="15.88671875" bestFit="1" customWidth="1"/>
    <col min="4010" max="4010" width="10.88671875" bestFit="1" customWidth="1"/>
    <col min="4011" max="4040" width="10.109375" bestFit="1" customWidth="1"/>
    <col min="4041" max="4041" width="10.6640625" bestFit="1" customWidth="1"/>
    <col min="4042" max="4072" width="10.109375" bestFit="1" customWidth="1"/>
    <col min="4073" max="4073" width="10.44140625" bestFit="1" customWidth="1"/>
    <col min="4074" max="4103" width="10.109375" bestFit="1" customWidth="1"/>
    <col min="4104" max="4104" width="10.33203125" bestFit="1" customWidth="1"/>
    <col min="4105" max="4105" width="15.88671875" bestFit="1" customWidth="1"/>
    <col min="4106" max="4106" width="10.88671875" bestFit="1" customWidth="1"/>
    <col min="4107" max="4136" width="10.109375" bestFit="1" customWidth="1"/>
    <col min="4137" max="4137" width="9.5546875" bestFit="1" customWidth="1"/>
    <col min="4138" max="4167" width="10.109375" bestFit="1" customWidth="1"/>
    <col min="4168" max="4168" width="9.77734375" bestFit="1" customWidth="1"/>
    <col min="4169" max="4199" width="10.109375" bestFit="1" customWidth="1"/>
    <col min="4200" max="4200" width="10.5546875" bestFit="1" customWidth="1"/>
    <col min="4201" max="4201" width="15.88671875" bestFit="1" customWidth="1"/>
    <col min="4202" max="4202" width="11.77734375" bestFit="1" customWidth="1"/>
    <col min="4203" max="4203" width="10.88671875" bestFit="1" customWidth="1"/>
    <col min="4204" max="4233" width="10.109375" bestFit="1" customWidth="1"/>
    <col min="4234" max="4234" width="10.44140625" bestFit="1" customWidth="1"/>
    <col min="4235" max="4262" width="10.109375" bestFit="1" customWidth="1"/>
    <col min="4263" max="4263" width="11" bestFit="1" customWidth="1"/>
    <col min="4264" max="4294" width="10.109375" bestFit="1" customWidth="1"/>
    <col min="4295" max="4295" width="10.5546875" bestFit="1" customWidth="1"/>
    <col min="4296" max="4296" width="15.88671875" bestFit="1" customWidth="1"/>
    <col min="4297" max="4297" width="10.88671875" bestFit="1" customWidth="1"/>
    <col min="4298" max="4326" width="10.109375" bestFit="1" customWidth="1"/>
    <col min="4327" max="4327" width="11" bestFit="1" customWidth="1"/>
    <col min="4328" max="4358" width="10.109375" bestFit="1" customWidth="1"/>
    <col min="4359" max="4359" width="10.6640625" bestFit="1" customWidth="1"/>
    <col min="4360" max="4389" width="10.109375" bestFit="1" customWidth="1"/>
    <col min="4390" max="4390" width="10.77734375" bestFit="1" customWidth="1"/>
    <col min="4391" max="4391" width="15.88671875" bestFit="1" customWidth="1"/>
    <col min="4392" max="4392" width="10.88671875" bestFit="1" customWidth="1"/>
    <col min="4393" max="4422" width="10.109375" bestFit="1" customWidth="1"/>
    <col min="4423" max="4423" width="10.6640625" bestFit="1" customWidth="1"/>
    <col min="4424" max="4454" width="10.109375" bestFit="1" customWidth="1"/>
    <col min="4455" max="4455" width="10.44140625" bestFit="1" customWidth="1"/>
    <col min="4456" max="4485" width="10.109375" bestFit="1" customWidth="1"/>
    <col min="4486" max="4486" width="10.33203125" bestFit="1" customWidth="1"/>
    <col min="4487" max="4487" width="15.88671875" bestFit="1" customWidth="1"/>
    <col min="4488" max="4488" width="10.88671875" bestFit="1" customWidth="1"/>
    <col min="4489" max="4518" width="10.109375" bestFit="1" customWidth="1"/>
    <col min="4519" max="4519" width="9.5546875" bestFit="1" customWidth="1"/>
    <col min="4520" max="4549" width="10.109375" bestFit="1" customWidth="1"/>
    <col min="4550" max="4550" width="9.77734375" bestFit="1" customWidth="1"/>
    <col min="4551" max="4581" width="10.109375" bestFit="1" customWidth="1"/>
    <col min="4582" max="4582" width="10.5546875" bestFit="1" customWidth="1"/>
    <col min="4583" max="4583" width="15.88671875" bestFit="1" customWidth="1"/>
    <col min="4584" max="4584" width="11.77734375" bestFit="1" customWidth="1"/>
    <col min="4585" max="4585" width="10.88671875" bestFit="1" customWidth="1"/>
    <col min="4586" max="4615" width="10.109375" bestFit="1" customWidth="1"/>
    <col min="4616" max="4616" width="10.44140625" bestFit="1" customWidth="1"/>
    <col min="4617" max="4645" width="10.109375" bestFit="1" customWidth="1"/>
    <col min="4646" max="4646" width="11" bestFit="1" customWidth="1"/>
    <col min="4647" max="4677" width="10.109375" bestFit="1" customWidth="1"/>
    <col min="4678" max="4678" width="10.5546875" bestFit="1" customWidth="1"/>
    <col min="4679" max="4679" width="15.88671875" bestFit="1" customWidth="1"/>
    <col min="4680" max="4680" width="10.88671875" bestFit="1" customWidth="1"/>
    <col min="4681" max="4709" width="10.109375" bestFit="1" customWidth="1"/>
    <col min="4710" max="4710" width="11" bestFit="1" customWidth="1"/>
    <col min="4711" max="4741" width="10.109375" bestFit="1" customWidth="1"/>
    <col min="4742" max="4742" width="10.6640625" bestFit="1" customWidth="1"/>
    <col min="4743" max="4772" width="10.109375" bestFit="1" customWidth="1"/>
    <col min="4773" max="4773" width="10.77734375" bestFit="1" customWidth="1"/>
    <col min="4774" max="4774" width="15.88671875" bestFit="1" customWidth="1"/>
    <col min="4775" max="4775" width="10.88671875" bestFit="1" customWidth="1"/>
    <col min="4776" max="4805" width="10.109375" bestFit="1" customWidth="1"/>
    <col min="4806" max="4806" width="10.6640625" bestFit="1" customWidth="1"/>
    <col min="4807" max="4837" width="10.109375" bestFit="1" customWidth="1"/>
    <col min="4838" max="4838" width="10.44140625" bestFit="1" customWidth="1"/>
    <col min="4839" max="4868" width="10.109375" bestFit="1" customWidth="1"/>
    <col min="4869" max="4869" width="10.33203125" bestFit="1" customWidth="1"/>
    <col min="4870" max="4870" width="15.88671875" bestFit="1" customWidth="1"/>
    <col min="4871" max="4871" width="10.88671875" bestFit="1" customWidth="1"/>
    <col min="4872" max="4901" width="10.109375" bestFit="1" customWidth="1"/>
    <col min="4902" max="4902" width="9.5546875" bestFit="1" customWidth="1"/>
    <col min="4903" max="4932" width="10.109375" bestFit="1" customWidth="1"/>
    <col min="4933" max="4933" width="9.77734375" bestFit="1" customWidth="1"/>
    <col min="4934" max="4964" width="10.109375" bestFit="1" customWidth="1"/>
    <col min="4965" max="4965" width="10.5546875" bestFit="1" customWidth="1"/>
    <col min="4966" max="4966" width="15.88671875" bestFit="1" customWidth="1"/>
    <col min="4967" max="4967" width="11.77734375" bestFit="1" customWidth="1"/>
    <col min="4968" max="4968" width="10.88671875" bestFit="1" customWidth="1"/>
    <col min="4969" max="4998" width="10.109375" bestFit="1" customWidth="1"/>
    <col min="4999" max="4999" width="10.44140625" bestFit="1" customWidth="1"/>
    <col min="5000" max="5027" width="10.109375" bestFit="1" customWidth="1"/>
    <col min="5028" max="5028" width="11" bestFit="1" customWidth="1"/>
    <col min="5029" max="5059" width="10.109375" bestFit="1" customWidth="1"/>
    <col min="5060" max="5060" width="10.5546875" bestFit="1" customWidth="1"/>
    <col min="5061" max="5061" width="15.88671875" bestFit="1" customWidth="1"/>
    <col min="5062" max="5062" width="10.88671875" bestFit="1" customWidth="1"/>
    <col min="5063" max="5091" width="10.109375" bestFit="1" customWidth="1"/>
    <col min="5092" max="5092" width="11" bestFit="1" customWidth="1"/>
    <col min="5093" max="5123" width="10.109375" bestFit="1" customWidth="1"/>
    <col min="5124" max="5124" width="10.6640625" bestFit="1" customWidth="1"/>
    <col min="5125" max="5154" width="10.109375" bestFit="1" customWidth="1"/>
    <col min="5155" max="5155" width="10.77734375" bestFit="1" customWidth="1"/>
    <col min="5156" max="5156" width="15.88671875" bestFit="1" customWidth="1"/>
    <col min="5157" max="5157" width="10.88671875" bestFit="1" customWidth="1"/>
    <col min="5158" max="5187" width="10.109375" bestFit="1" customWidth="1"/>
    <col min="5188" max="5188" width="10.6640625" bestFit="1" customWidth="1"/>
    <col min="5189" max="5219" width="10.109375" bestFit="1" customWidth="1"/>
    <col min="5220" max="5220" width="10.44140625" bestFit="1" customWidth="1"/>
    <col min="5221" max="5250" width="10.109375" bestFit="1" customWidth="1"/>
    <col min="5251" max="5251" width="10.33203125" bestFit="1" customWidth="1"/>
    <col min="5252" max="5252" width="15.88671875" bestFit="1" customWidth="1"/>
    <col min="5253" max="5253" width="10.88671875" bestFit="1" customWidth="1"/>
    <col min="5254" max="5283" width="10.109375" bestFit="1" customWidth="1"/>
    <col min="5284" max="5284" width="9.5546875" bestFit="1" customWidth="1"/>
    <col min="5285" max="5314" width="10.109375" bestFit="1" customWidth="1"/>
    <col min="5315" max="5315" width="9.77734375" bestFit="1" customWidth="1"/>
    <col min="5316" max="5346" width="10.109375" bestFit="1" customWidth="1"/>
    <col min="5347" max="5347" width="10.5546875" bestFit="1" customWidth="1"/>
    <col min="5348" max="5348" width="15.88671875" bestFit="1" customWidth="1"/>
    <col min="5349" max="5349" width="11.77734375" bestFit="1" customWidth="1"/>
    <col min="5350" max="5350" width="10.88671875" bestFit="1" customWidth="1"/>
    <col min="5351" max="5380" width="10.109375" bestFit="1" customWidth="1"/>
    <col min="5381" max="5381" width="10.44140625" bestFit="1" customWidth="1"/>
    <col min="5382" max="5409" width="10.109375" bestFit="1" customWidth="1"/>
    <col min="5410" max="5410" width="11" bestFit="1" customWidth="1"/>
    <col min="5411" max="5441" width="10.109375" bestFit="1" customWidth="1"/>
    <col min="5442" max="5442" width="10.5546875" bestFit="1" customWidth="1"/>
    <col min="5443" max="5443" width="15.88671875" bestFit="1" customWidth="1"/>
    <col min="5444" max="5444" width="10.88671875" bestFit="1" customWidth="1"/>
    <col min="5445" max="5473" width="10.109375" bestFit="1" customWidth="1"/>
    <col min="5474" max="5474" width="11" bestFit="1" customWidth="1"/>
    <col min="5475" max="5505" width="10.109375" bestFit="1" customWidth="1"/>
    <col min="5506" max="5506" width="10.6640625" bestFit="1" customWidth="1"/>
    <col min="5507" max="5536" width="10.109375" bestFit="1" customWidth="1"/>
    <col min="5537" max="5537" width="10.77734375" bestFit="1" customWidth="1"/>
    <col min="5538" max="5538" width="15.88671875" bestFit="1" customWidth="1"/>
    <col min="5539" max="5539" width="10.88671875" bestFit="1" customWidth="1"/>
    <col min="5540" max="5569" width="10.109375" bestFit="1" customWidth="1"/>
    <col min="5570" max="5570" width="10.6640625" bestFit="1" customWidth="1"/>
    <col min="5571" max="5601" width="10.109375" bestFit="1" customWidth="1"/>
    <col min="5602" max="5602" width="10.44140625" bestFit="1" customWidth="1"/>
    <col min="5603" max="5632" width="10.109375" bestFit="1" customWidth="1"/>
    <col min="5633" max="5633" width="10.33203125" bestFit="1" customWidth="1"/>
    <col min="5634" max="5634" width="15.88671875" bestFit="1" customWidth="1"/>
    <col min="5635" max="5635" width="10.88671875" bestFit="1" customWidth="1"/>
    <col min="5636" max="5665" width="10.109375" bestFit="1" customWidth="1"/>
    <col min="5666" max="5666" width="9.5546875" bestFit="1" customWidth="1"/>
    <col min="5667" max="5696" width="10.109375" bestFit="1" customWidth="1"/>
    <col min="5697" max="5697" width="9.77734375" bestFit="1" customWidth="1"/>
    <col min="5698" max="5728" width="10.109375" bestFit="1" customWidth="1"/>
    <col min="5729" max="5729" width="10.5546875" bestFit="1" customWidth="1"/>
    <col min="5730" max="5730" width="15.88671875" bestFit="1" customWidth="1"/>
    <col min="5731" max="5731" width="11.77734375" bestFit="1" customWidth="1"/>
    <col min="5732" max="5732" width="10.88671875" bestFit="1" customWidth="1"/>
    <col min="5733" max="5762" width="10.109375" bestFit="1" customWidth="1"/>
    <col min="5763" max="5763" width="10.44140625" bestFit="1" customWidth="1"/>
    <col min="5764" max="5791" width="10.109375" bestFit="1" customWidth="1"/>
    <col min="5792" max="5792" width="11" bestFit="1" customWidth="1"/>
    <col min="5793" max="5823" width="10.109375" bestFit="1" customWidth="1"/>
    <col min="5824" max="5824" width="10.5546875" bestFit="1" customWidth="1"/>
    <col min="5825" max="5825" width="15.88671875" bestFit="1" customWidth="1"/>
    <col min="5826" max="5826" width="10.88671875" bestFit="1" customWidth="1"/>
    <col min="5827" max="5855" width="10.109375" bestFit="1" customWidth="1"/>
    <col min="5856" max="5856" width="11" bestFit="1" customWidth="1"/>
    <col min="5857" max="5887" width="10.109375" bestFit="1" customWidth="1"/>
    <col min="5888" max="5888" width="10.6640625" bestFit="1" customWidth="1"/>
    <col min="5889" max="5918" width="10.109375" bestFit="1" customWidth="1"/>
    <col min="5919" max="5919" width="10.77734375" bestFit="1" customWidth="1"/>
    <col min="5920" max="5920" width="15.88671875" bestFit="1" customWidth="1"/>
    <col min="5921" max="5921" width="10.88671875" bestFit="1" customWidth="1"/>
    <col min="5922" max="5951" width="10.109375" bestFit="1" customWidth="1"/>
    <col min="5952" max="5952" width="10.6640625" bestFit="1" customWidth="1"/>
    <col min="5953" max="5983" width="10.109375" bestFit="1" customWidth="1"/>
    <col min="5984" max="5984" width="10.44140625" bestFit="1" customWidth="1"/>
    <col min="5985" max="6014" width="10.109375" bestFit="1" customWidth="1"/>
    <col min="6015" max="6015" width="10.33203125" bestFit="1" customWidth="1"/>
    <col min="6016" max="6016" width="15.88671875" bestFit="1" customWidth="1"/>
    <col min="6017" max="6017" width="10.88671875" bestFit="1" customWidth="1"/>
    <col min="6018" max="6047" width="10.109375" bestFit="1" customWidth="1"/>
    <col min="6048" max="6048" width="9.5546875" bestFit="1" customWidth="1"/>
    <col min="6049" max="6078" width="10.109375" bestFit="1" customWidth="1"/>
    <col min="6079" max="6079" width="9.77734375" bestFit="1" customWidth="1"/>
    <col min="6080" max="6110" width="10.109375" bestFit="1" customWidth="1"/>
    <col min="6111" max="6111" width="10.5546875" bestFit="1" customWidth="1"/>
    <col min="6112" max="6112" width="15.88671875" bestFit="1" customWidth="1"/>
    <col min="6113" max="6113" width="11.77734375" bestFit="1" customWidth="1"/>
    <col min="6114" max="6114" width="10.88671875" bestFit="1" customWidth="1"/>
    <col min="6115" max="6144" width="10.109375" bestFit="1" customWidth="1"/>
    <col min="6145" max="6145" width="10.44140625" bestFit="1" customWidth="1"/>
    <col min="6146" max="6174" width="10.109375" bestFit="1" customWidth="1"/>
    <col min="6175" max="6175" width="11" bestFit="1" customWidth="1"/>
    <col min="6176" max="6206" width="10.109375" bestFit="1" customWidth="1"/>
    <col min="6207" max="6207" width="10.5546875" bestFit="1" customWidth="1"/>
    <col min="6208" max="6208" width="15.88671875" bestFit="1" customWidth="1"/>
    <col min="6209" max="6209" width="10.88671875" bestFit="1" customWidth="1"/>
    <col min="6210" max="6238" width="10.109375" bestFit="1" customWidth="1"/>
    <col min="6239" max="6239" width="11" bestFit="1" customWidth="1"/>
    <col min="6240" max="6270" width="10.109375" bestFit="1" customWidth="1"/>
    <col min="6271" max="6271" width="10.6640625" bestFit="1" customWidth="1"/>
    <col min="6272" max="6301" width="10.109375" bestFit="1" customWidth="1"/>
    <col min="6302" max="6302" width="10.77734375" bestFit="1" customWidth="1"/>
    <col min="6303" max="6303" width="15.88671875" bestFit="1" customWidth="1"/>
    <col min="6304" max="6304" width="10.88671875" bestFit="1" customWidth="1"/>
    <col min="6305" max="6334" width="10.109375" bestFit="1" customWidth="1"/>
    <col min="6335" max="6335" width="10.6640625" bestFit="1" customWidth="1"/>
    <col min="6336" max="6366" width="10.109375" bestFit="1" customWidth="1"/>
    <col min="6367" max="6367" width="10.44140625" bestFit="1" customWidth="1"/>
    <col min="6368" max="6397" width="10.109375" bestFit="1" customWidth="1"/>
    <col min="6398" max="6398" width="10.33203125" bestFit="1" customWidth="1"/>
    <col min="6399" max="6399" width="15.88671875" bestFit="1" customWidth="1"/>
    <col min="6400" max="6400" width="10.88671875" bestFit="1" customWidth="1"/>
    <col min="6401" max="6430" width="10.109375" bestFit="1" customWidth="1"/>
    <col min="6431" max="6431" width="9.5546875" bestFit="1" customWidth="1"/>
    <col min="6432" max="6461" width="10.109375" bestFit="1" customWidth="1"/>
    <col min="6462" max="6462" width="9.77734375" bestFit="1" customWidth="1"/>
    <col min="6463" max="6493" width="10.109375" bestFit="1" customWidth="1"/>
    <col min="6494" max="6494" width="10.5546875" bestFit="1" customWidth="1"/>
    <col min="6495" max="6495" width="15.88671875" bestFit="1" customWidth="1"/>
    <col min="6496" max="6496" width="11.77734375" bestFit="1" customWidth="1"/>
    <col min="6497" max="6497" width="10.88671875" bestFit="1" customWidth="1"/>
    <col min="6498" max="6527" width="10.109375" bestFit="1" customWidth="1"/>
    <col min="6528" max="6528" width="10.44140625" bestFit="1" customWidth="1"/>
    <col min="6529" max="6556" width="10.109375" bestFit="1" customWidth="1"/>
    <col min="6557" max="6557" width="11" bestFit="1" customWidth="1"/>
    <col min="6558" max="6588" width="10.109375" bestFit="1" customWidth="1"/>
    <col min="6589" max="6589" width="10.5546875" bestFit="1" customWidth="1"/>
    <col min="6590" max="6590" width="15.88671875" bestFit="1" customWidth="1"/>
    <col min="6591" max="6591" width="10.88671875" bestFit="1" customWidth="1"/>
    <col min="6592" max="6620" width="10.109375" bestFit="1" customWidth="1"/>
    <col min="6621" max="6621" width="11" bestFit="1" customWidth="1"/>
    <col min="6622" max="6652" width="10.109375" bestFit="1" customWidth="1"/>
    <col min="6653" max="6653" width="10.6640625" bestFit="1" customWidth="1"/>
    <col min="6654" max="6683" width="10.109375" bestFit="1" customWidth="1"/>
    <col min="6684" max="6684" width="10.77734375" bestFit="1" customWidth="1"/>
    <col min="6685" max="6685" width="15.88671875" bestFit="1" customWidth="1"/>
    <col min="6686" max="6686" width="10.88671875" bestFit="1" customWidth="1"/>
    <col min="6687" max="6716" width="10.109375" bestFit="1" customWidth="1"/>
    <col min="6717" max="6717" width="10.6640625" bestFit="1" customWidth="1"/>
    <col min="6718" max="6748" width="10.109375" bestFit="1" customWidth="1"/>
    <col min="6749" max="6749" width="10.44140625" bestFit="1" customWidth="1"/>
    <col min="6750" max="6779" width="10.109375" bestFit="1" customWidth="1"/>
    <col min="6780" max="6780" width="10.33203125" bestFit="1" customWidth="1"/>
    <col min="6781" max="6781" width="15.88671875" bestFit="1" customWidth="1"/>
    <col min="6782" max="6782" width="10.88671875" bestFit="1" customWidth="1"/>
    <col min="6783" max="6812" width="10.109375" bestFit="1" customWidth="1"/>
    <col min="6813" max="6813" width="9.5546875" bestFit="1" customWidth="1"/>
    <col min="6814" max="6843" width="10.109375" bestFit="1" customWidth="1"/>
    <col min="6844" max="6844" width="9.77734375" bestFit="1" customWidth="1"/>
    <col min="6845" max="6875" width="10.109375" bestFit="1" customWidth="1"/>
    <col min="6876" max="6876" width="10.5546875" bestFit="1" customWidth="1"/>
    <col min="6877" max="6877" width="15.88671875" bestFit="1" customWidth="1"/>
    <col min="6878" max="6878" width="11.77734375" bestFit="1" customWidth="1"/>
    <col min="6879" max="6879" width="10.88671875" bestFit="1" customWidth="1"/>
    <col min="6880" max="6909" width="10.109375" bestFit="1" customWidth="1"/>
    <col min="6910" max="6910" width="10.44140625" bestFit="1" customWidth="1"/>
    <col min="6911" max="6938" width="10.109375" bestFit="1" customWidth="1"/>
    <col min="6939" max="6939" width="11" bestFit="1" customWidth="1"/>
    <col min="6940" max="6970" width="10.109375" bestFit="1" customWidth="1"/>
    <col min="6971" max="6971" width="10.5546875" bestFit="1" customWidth="1"/>
    <col min="6972" max="6972" width="15.88671875" bestFit="1" customWidth="1"/>
    <col min="6973" max="6973" width="10.88671875" bestFit="1" customWidth="1"/>
    <col min="6974" max="7002" width="10.109375" bestFit="1" customWidth="1"/>
    <col min="7003" max="7003" width="11" bestFit="1" customWidth="1"/>
    <col min="7004" max="7034" width="10.109375" bestFit="1" customWidth="1"/>
    <col min="7035" max="7035" width="10.6640625" bestFit="1" customWidth="1"/>
    <col min="7036" max="7065" width="10.109375" bestFit="1" customWidth="1"/>
    <col min="7066" max="7066" width="10.77734375" bestFit="1" customWidth="1"/>
    <col min="7067" max="7067" width="15.88671875" bestFit="1" customWidth="1"/>
    <col min="7068" max="7068" width="10.88671875" bestFit="1" customWidth="1"/>
    <col min="7069" max="7098" width="10.109375" bestFit="1" customWidth="1"/>
    <col min="7099" max="7099" width="10.6640625" bestFit="1" customWidth="1"/>
    <col min="7100" max="7130" width="10.109375" bestFit="1" customWidth="1"/>
    <col min="7131" max="7131" width="10.44140625" bestFit="1" customWidth="1"/>
    <col min="7132" max="7161" width="10.109375" bestFit="1" customWidth="1"/>
    <col min="7162" max="7162" width="10.33203125" bestFit="1" customWidth="1"/>
    <col min="7163" max="7163" width="15.88671875" bestFit="1" customWidth="1"/>
    <col min="7164" max="7164" width="10.88671875" bestFit="1" customWidth="1"/>
    <col min="7165" max="7194" width="10.109375" bestFit="1" customWidth="1"/>
    <col min="7195" max="7195" width="9.5546875" bestFit="1" customWidth="1"/>
    <col min="7196" max="7225" width="10.109375" bestFit="1" customWidth="1"/>
    <col min="7226" max="7226" width="9.77734375" bestFit="1" customWidth="1"/>
    <col min="7227" max="7257" width="10.109375" bestFit="1" customWidth="1"/>
    <col min="7258" max="7258" width="10.5546875" bestFit="1" customWidth="1"/>
    <col min="7259" max="7259" width="15.88671875" bestFit="1" customWidth="1"/>
    <col min="7260" max="7260" width="11.77734375" bestFit="1" customWidth="1"/>
    <col min="7261" max="7261" width="10.88671875" bestFit="1" customWidth="1"/>
    <col min="7262" max="7291" width="10.109375" bestFit="1" customWidth="1"/>
    <col min="7292" max="7292" width="10.44140625" bestFit="1" customWidth="1"/>
    <col min="7293" max="7320" width="10.109375" bestFit="1" customWidth="1"/>
    <col min="7321" max="7321" width="11" bestFit="1" customWidth="1"/>
    <col min="7322" max="7352" width="10.109375" bestFit="1" customWidth="1"/>
    <col min="7353" max="7353" width="10.5546875" bestFit="1" customWidth="1"/>
    <col min="7354" max="7354" width="15.88671875" bestFit="1" customWidth="1"/>
    <col min="7355" max="7355" width="10.88671875" bestFit="1" customWidth="1"/>
    <col min="7356" max="7384" width="10.109375" bestFit="1" customWidth="1"/>
    <col min="7385" max="7385" width="11" bestFit="1" customWidth="1"/>
    <col min="7386" max="7416" width="10.109375" bestFit="1" customWidth="1"/>
    <col min="7417" max="7417" width="10.6640625" bestFit="1" customWidth="1"/>
    <col min="7418" max="7447" width="10.109375" bestFit="1" customWidth="1"/>
    <col min="7448" max="7448" width="10.77734375" bestFit="1" customWidth="1"/>
    <col min="7449" max="7449" width="15.88671875" bestFit="1" customWidth="1"/>
    <col min="7450" max="7450" width="10.88671875" bestFit="1" customWidth="1"/>
    <col min="7451" max="7480" width="10.109375" bestFit="1" customWidth="1"/>
    <col min="7481" max="7481" width="10.6640625" bestFit="1" customWidth="1"/>
    <col min="7482" max="7512" width="10.109375" bestFit="1" customWidth="1"/>
    <col min="7513" max="7513" width="10.44140625" bestFit="1" customWidth="1"/>
    <col min="7514" max="7543" width="10.109375" bestFit="1" customWidth="1"/>
    <col min="7544" max="7544" width="10.33203125" bestFit="1" customWidth="1"/>
    <col min="7545" max="7545" width="15.88671875" bestFit="1" customWidth="1"/>
    <col min="7546" max="7546" width="10.88671875" bestFit="1" customWidth="1"/>
    <col min="7547" max="7576" width="10.109375" bestFit="1" customWidth="1"/>
    <col min="7577" max="7577" width="9.5546875" bestFit="1" customWidth="1"/>
    <col min="7578" max="7607" width="10.109375" bestFit="1" customWidth="1"/>
    <col min="7608" max="7608" width="9.77734375" bestFit="1" customWidth="1"/>
    <col min="7609" max="7639" width="10.109375" bestFit="1" customWidth="1"/>
    <col min="7640" max="7640" width="10.5546875" bestFit="1" customWidth="1"/>
    <col min="7641" max="7641" width="15.88671875" bestFit="1" customWidth="1"/>
    <col min="7642" max="7642" width="11.77734375" bestFit="1" customWidth="1"/>
    <col min="7643" max="7643" width="10.88671875" bestFit="1" customWidth="1"/>
    <col min="7644" max="7673" width="10.109375" bestFit="1" customWidth="1"/>
    <col min="7674" max="7674" width="10.44140625" bestFit="1" customWidth="1"/>
    <col min="7675" max="7703" width="10.109375" bestFit="1" customWidth="1"/>
    <col min="7704" max="7704" width="11" bestFit="1" customWidth="1"/>
    <col min="7705" max="7735" width="10.109375" bestFit="1" customWidth="1"/>
    <col min="7736" max="7736" width="10.5546875" bestFit="1" customWidth="1"/>
    <col min="7737" max="7737" width="15.88671875" bestFit="1" customWidth="1"/>
    <col min="7738" max="7738" width="10.88671875" bestFit="1" customWidth="1"/>
    <col min="7739" max="7767" width="10.109375" bestFit="1" customWidth="1"/>
    <col min="7768" max="7768" width="11" bestFit="1" customWidth="1"/>
    <col min="7769" max="7799" width="10.109375" bestFit="1" customWidth="1"/>
    <col min="7800" max="7800" width="10.6640625" bestFit="1" customWidth="1"/>
    <col min="7801" max="7830" width="10.109375" bestFit="1" customWidth="1"/>
    <col min="7831" max="7831" width="10.77734375" bestFit="1" customWidth="1"/>
    <col min="7832" max="7832" width="15.88671875" bestFit="1" customWidth="1"/>
    <col min="7833" max="7833" width="10.88671875" bestFit="1" customWidth="1"/>
    <col min="7834" max="7863" width="10.109375" bestFit="1" customWidth="1"/>
    <col min="7864" max="7864" width="10.6640625" bestFit="1" customWidth="1"/>
    <col min="7865" max="7895" width="10.109375" bestFit="1" customWidth="1"/>
    <col min="7896" max="7896" width="10.44140625" bestFit="1" customWidth="1"/>
    <col min="7897" max="7926" width="10.109375" bestFit="1" customWidth="1"/>
    <col min="7927" max="7927" width="10.33203125" bestFit="1" customWidth="1"/>
    <col min="7928" max="7928" width="15.88671875" bestFit="1" customWidth="1"/>
    <col min="7929" max="7929" width="10.88671875" bestFit="1" customWidth="1"/>
    <col min="7930" max="7959" width="10.109375" bestFit="1" customWidth="1"/>
    <col min="7960" max="7960" width="9.5546875" bestFit="1" customWidth="1"/>
    <col min="7961" max="7990" width="10.109375" bestFit="1" customWidth="1"/>
    <col min="7991" max="7991" width="9.77734375" bestFit="1" customWidth="1"/>
    <col min="7992" max="8022" width="10.109375" bestFit="1" customWidth="1"/>
    <col min="8023" max="8023" width="10.5546875" bestFit="1" customWidth="1"/>
    <col min="8024" max="8024" width="15.88671875" bestFit="1" customWidth="1"/>
    <col min="8025" max="8025" width="11.77734375" bestFit="1" customWidth="1"/>
    <col min="8026" max="8026" width="10.88671875" bestFit="1" customWidth="1"/>
    <col min="8027" max="8056" width="10.109375" bestFit="1" customWidth="1"/>
    <col min="8057" max="8057" width="10.44140625" bestFit="1" customWidth="1"/>
    <col min="8058" max="8085" width="10.109375" bestFit="1" customWidth="1"/>
    <col min="8086" max="8086" width="11" bestFit="1" customWidth="1"/>
    <col min="8087" max="8117" width="10.109375" bestFit="1" customWidth="1"/>
    <col min="8118" max="8118" width="10.5546875" bestFit="1" customWidth="1"/>
    <col min="8119" max="8119" width="15.88671875" bestFit="1" customWidth="1"/>
    <col min="8120" max="8120" width="10.88671875" bestFit="1" customWidth="1"/>
    <col min="8121" max="8149" width="10.109375" bestFit="1" customWidth="1"/>
    <col min="8150" max="8150" width="11" bestFit="1" customWidth="1"/>
    <col min="8151" max="8181" width="10.109375" bestFit="1" customWidth="1"/>
    <col min="8182" max="8182" width="10.6640625" bestFit="1" customWidth="1"/>
    <col min="8183" max="8212" width="10.109375" bestFit="1" customWidth="1"/>
    <col min="8213" max="8213" width="10.77734375" bestFit="1" customWidth="1"/>
    <col min="8214" max="8214" width="15.88671875" bestFit="1" customWidth="1"/>
    <col min="8215" max="8215" width="10.88671875" bestFit="1" customWidth="1"/>
    <col min="8216" max="8245" width="10.109375" bestFit="1" customWidth="1"/>
    <col min="8246" max="8246" width="10.6640625" bestFit="1" customWidth="1"/>
    <col min="8247" max="8277" width="10.109375" bestFit="1" customWidth="1"/>
    <col min="8278" max="8278" width="10.44140625" bestFit="1" customWidth="1"/>
    <col min="8279" max="8308" width="10.109375" bestFit="1" customWidth="1"/>
    <col min="8309" max="8309" width="10.33203125" bestFit="1" customWidth="1"/>
    <col min="8310" max="8310" width="15.88671875" bestFit="1" customWidth="1"/>
    <col min="8311" max="8311" width="10.88671875" bestFit="1" customWidth="1"/>
    <col min="8312" max="8341" width="10.109375" bestFit="1" customWidth="1"/>
    <col min="8342" max="8342" width="9.5546875" bestFit="1" customWidth="1"/>
    <col min="8343" max="8372" width="10.109375" bestFit="1" customWidth="1"/>
    <col min="8373" max="8373" width="9.77734375" bestFit="1" customWidth="1"/>
    <col min="8374" max="8404" width="10.109375" bestFit="1" customWidth="1"/>
    <col min="8405" max="8405" width="10.5546875" bestFit="1" customWidth="1"/>
    <col min="8406" max="8406" width="15.88671875" bestFit="1" customWidth="1"/>
    <col min="8407" max="8407" width="11.77734375" bestFit="1" customWidth="1"/>
    <col min="8408" max="8408" width="10.88671875" bestFit="1" customWidth="1"/>
    <col min="8409" max="8438" width="10.109375" bestFit="1" customWidth="1"/>
    <col min="8439" max="8439" width="10.44140625" bestFit="1" customWidth="1"/>
    <col min="8440" max="8467" width="10.109375" bestFit="1" customWidth="1"/>
    <col min="8468" max="8468" width="11" bestFit="1" customWidth="1"/>
    <col min="8469" max="8499" width="10.109375" bestFit="1" customWidth="1"/>
    <col min="8500" max="8500" width="10.5546875" bestFit="1" customWidth="1"/>
    <col min="8501" max="8501" width="15.88671875" bestFit="1" customWidth="1"/>
    <col min="8502" max="8502" width="10.88671875" bestFit="1" customWidth="1"/>
    <col min="8503" max="8531" width="10.109375" bestFit="1" customWidth="1"/>
    <col min="8532" max="8532" width="11" bestFit="1" customWidth="1"/>
    <col min="8533" max="8563" width="10.109375" bestFit="1" customWidth="1"/>
    <col min="8564" max="8564" width="10.6640625" bestFit="1" customWidth="1"/>
    <col min="8565" max="8594" width="10.109375" bestFit="1" customWidth="1"/>
    <col min="8595" max="8595" width="10.77734375" bestFit="1" customWidth="1"/>
    <col min="8596" max="8596" width="15.88671875" bestFit="1" customWidth="1"/>
    <col min="8597" max="8597" width="10.88671875" bestFit="1" customWidth="1"/>
    <col min="8598" max="8627" width="10.109375" bestFit="1" customWidth="1"/>
    <col min="8628" max="8628" width="10.6640625" bestFit="1" customWidth="1"/>
    <col min="8629" max="8659" width="10.109375" bestFit="1" customWidth="1"/>
    <col min="8660" max="8660" width="10.44140625" bestFit="1" customWidth="1"/>
    <col min="8661" max="8690" width="10.109375" bestFit="1" customWidth="1"/>
    <col min="8691" max="8691" width="10.33203125" bestFit="1" customWidth="1"/>
    <col min="8692" max="8692" width="15.88671875" bestFit="1" customWidth="1"/>
    <col min="8693" max="8693" width="10.88671875" bestFit="1" customWidth="1"/>
    <col min="8694" max="8723" width="10.109375" bestFit="1" customWidth="1"/>
    <col min="8724" max="8724" width="9.5546875" bestFit="1" customWidth="1"/>
    <col min="8725" max="8754" width="10.109375" bestFit="1" customWidth="1"/>
    <col min="8755" max="8755" width="9.77734375" bestFit="1" customWidth="1"/>
    <col min="8756" max="8786" width="10.109375" bestFit="1" customWidth="1"/>
    <col min="8787" max="8787" width="10.5546875" bestFit="1" customWidth="1"/>
    <col min="8788" max="8788" width="15.88671875" bestFit="1" customWidth="1"/>
    <col min="8789" max="8789" width="11.77734375" bestFit="1" customWidth="1"/>
    <col min="8790" max="8790" width="10.88671875" bestFit="1" customWidth="1"/>
    <col min="8791" max="8820" width="10.109375" bestFit="1" customWidth="1"/>
    <col min="8821" max="8821" width="10.44140625" bestFit="1" customWidth="1"/>
    <col min="8822" max="8849" width="10.109375" bestFit="1" customWidth="1"/>
    <col min="8850" max="8850" width="11" bestFit="1" customWidth="1"/>
    <col min="8851" max="8881" width="10.109375" bestFit="1" customWidth="1"/>
    <col min="8882" max="8882" width="10.5546875" bestFit="1" customWidth="1"/>
    <col min="8883" max="8883" width="15.88671875" bestFit="1" customWidth="1"/>
    <col min="8884" max="8884" width="10.88671875" bestFit="1" customWidth="1"/>
    <col min="8885" max="8913" width="10.109375" bestFit="1" customWidth="1"/>
    <col min="8914" max="8914" width="11" bestFit="1" customWidth="1"/>
    <col min="8915" max="8945" width="10.109375" bestFit="1" customWidth="1"/>
    <col min="8946" max="8946" width="10.6640625" bestFit="1" customWidth="1"/>
    <col min="8947" max="8976" width="10.109375" bestFit="1" customWidth="1"/>
    <col min="8977" max="8977" width="10.77734375" bestFit="1" customWidth="1"/>
    <col min="8978" max="8978" width="15.88671875" bestFit="1" customWidth="1"/>
    <col min="8979" max="8979" width="10.88671875" bestFit="1" customWidth="1"/>
    <col min="8980" max="9006" width="10.109375" bestFit="1" customWidth="1"/>
    <col min="9007" max="9007" width="10.6640625" bestFit="1" customWidth="1"/>
    <col min="9008" max="9008" width="15.88671875" bestFit="1" customWidth="1"/>
    <col min="9009" max="9009" width="11.77734375" bestFit="1" customWidth="1"/>
    <col min="9010" max="9010" width="13.88671875" bestFit="1" customWidth="1"/>
  </cols>
  <sheetData>
    <row r="3" spans="1:4" x14ac:dyDescent="0.3">
      <c r="A3" s="8" t="s">
        <v>22</v>
      </c>
      <c r="B3" s="3"/>
      <c r="C3" s="8" t="s">
        <v>0</v>
      </c>
      <c r="D3" s="4"/>
    </row>
    <row r="4" spans="1:4" x14ac:dyDescent="0.3">
      <c r="A4" s="8" t="s">
        <v>16</v>
      </c>
      <c r="B4" s="8" t="s">
        <v>17</v>
      </c>
      <c r="C4" s="2" t="s">
        <v>11</v>
      </c>
      <c r="D4" s="9" t="s">
        <v>12</v>
      </c>
    </row>
    <row r="5" spans="1:4" x14ac:dyDescent="0.3">
      <c r="A5" s="2">
        <v>2000</v>
      </c>
      <c r="B5" s="3"/>
      <c r="C5" s="13">
        <v>4.9798319327731102</v>
      </c>
      <c r="D5" s="14">
        <v>1.5459016393442635</v>
      </c>
    </row>
    <row r="6" spans="1:4" x14ac:dyDescent="0.3">
      <c r="A6" s="2"/>
      <c r="B6" s="3"/>
      <c r="C6" s="13"/>
      <c r="D6" s="14"/>
    </row>
    <row r="7" spans="1:4" x14ac:dyDescent="0.3">
      <c r="A7" s="2">
        <v>2001</v>
      </c>
      <c r="B7" s="2">
        <v>1</v>
      </c>
      <c r="C7" s="13">
        <v>4.1444444444444448</v>
      </c>
      <c r="D7" s="14">
        <v>1.1419354838709677</v>
      </c>
    </row>
    <row r="8" spans="1:4" x14ac:dyDescent="0.3">
      <c r="A8" s="5">
        <v>2001</v>
      </c>
      <c r="B8" s="10">
        <v>2</v>
      </c>
      <c r="C8" s="15">
        <v>1.6230769230769235</v>
      </c>
      <c r="D8" s="16">
        <v>1.5464285714285722</v>
      </c>
    </row>
    <row r="9" spans="1:4" x14ac:dyDescent="0.3">
      <c r="A9" s="5">
        <v>2001</v>
      </c>
      <c r="B9" s="10">
        <v>3</v>
      </c>
      <c r="C9" s="15">
        <v>2.9533333333333336</v>
      </c>
      <c r="D9" s="16">
        <v>1.6419354838709677</v>
      </c>
    </row>
    <row r="10" spans="1:4" x14ac:dyDescent="0.3">
      <c r="A10" s="5">
        <v>2001</v>
      </c>
      <c r="B10" s="10">
        <v>4</v>
      </c>
      <c r="C10" s="15">
        <v>9.0083333333333329</v>
      </c>
      <c r="D10" s="16">
        <v>1.0299999999999998</v>
      </c>
    </row>
    <row r="11" spans="1:4" x14ac:dyDescent="0.3">
      <c r="A11" s="5">
        <v>2001</v>
      </c>
      <c r="B11" s="10">
        <v>5</v>
      </c>
      <c r="C11" s="15">
        <v>4.6714285714285717</v>
      </c>
      <c r="D11" s="16">
        <v>1.4419354838709677</v>
      </c>
    </row>
    <row r="12" spans="1:4" x14ac:dyDescent="0.3">
      <c r="A12" s="5">
        <v>2001</v>
      </c>
      <c r="B12" s="10">
        <v>6</v>
      </c>
      <c r="C12" s="15">
        <v>5.7923076923076922</v>
      </c>
      <c r="D12" s="16">
        <v>1.9766666666666666</v>
      </c>
    </row>
    <row r="13" spans="1:4" x14ac:dyDescent="0.3">
      <c r="A13" s="5">
        <v>2001</v>
      </c>
      <c r="B13" s="10">
        <v>7</v>
      </c>
      <c r="C13" s="15">
        <v>11.158333333333333</v>
      </c>
      <c r="D13" s="16">
        <v>2.1548387096774193</v>
      </c>
    </row>
    <row r="14" spans="1:4" x14ac:dyDescent="0.3">
      <c r="A14" s="5">
        <v>2001</v>
      </c>
      <c r="B14" s="10">
        <v>8</v>
      </c>
      <c r="C14" s="15">
        <v>18.3</v>
      </c>
      <c r="D14" s="16">
        <v>1.2290322580645161</v>
      </c>
    </row>
    <row r="15" spans="1:4" x14ac:dyDescent="0.3">
      <c r="A15" s="5">
        <v>2001</v>
      </c>
      <c r="B15" s="10">
        <v>9</v>
      </c>
      <c r="C15" s="15">
        <v>7.7888888888888879</v>
      </c>
      <c r="D15" s="16">
        <v>4.8499999999999996</v>
      </c>
    </row>
    <row r="16" spans="1:4" x14ac:dyDescent="0.3">
      <c r="A16" s="5">
        <v>2001</v>
      </c>
      <c r="B16" s="10">
        <v>10</v>
      </c>
      <c r="C16" s="15">
        <v>1.7</v>
      </c>
      <c r="D16" s="16">
        <v>1.2967741935483872</v>
      </c>
    </row>
    <row r="17" spans="1:4" x14ac:dyDescent="0.3">
      <c r="A17" s="5">
        <v>2001</v>
      </c>
      <c r="B17" s="10">
        <v>11</v>
      </c>
      <c r="C17" s="15">
        <v>3.1799999999999997</v>
      </c>
      <c r="D17" s="16">
        <v>1.4766666666666668</v>
      </c>
    </row>
    <row r="18" spans="1:4" x14ac:dyDescent="0.3">
      <c r="A18" s="5">
        <v>2001</v>
      </c>
      <c r="B18" s="10">
        <v>12</v>
      </c>
      <c r="C18" s="15">
        <v>1.7714285714285711</v>
      </c>
      <c r="D18" s="16">
        <v>1.5935483870967739</v>
      </c>
    </row>
    <row r="19" spans="1:4" x14ac:dyDescent="0.3">
      <c r="A19" s="2" t="s">
        <v>21</v>
      </c>
      <c r="B19" s="3"/>
      <c r="C19" s="13">
        <v>5.1370967741935498</v>
      </c>
      <c r="D19" s="14">
        <v>1.7775342465753414</v>
      </c>
    </row>
    <row r="20" spans="1:4" x14ac:dyDescent="0.3">
      <c r="A20" s="2"/>
      <c r="B20" s="3"/>
      <c r="C20" s="13"/>
      <c r="D20" s="14"/>
    </row>
    <row r="21" spans="1:4" x14ac:dyDescent="0.3">
      <c r="A21" s="2">
        <v>2002</v>
      </c>
      <c r="B21" s="3"/>
      <c r="C21" s="13">
        <v>2.7989071038251394</v>
      </c>
      <c r="D21" s="14">
        <v>1.9802739726027396</v>
      </c>
    </row>
    <row r="22" spans="1:4" x14ac:dyDescent="0.3">
      <c r="A22" s="2"/>
      <c r="B22" s="3"/>
      <c r="C22" s="13"/>
      <c r="D22" s="14"/>
    </row>
    <row r="23" spans="1:4" x14ac:dyDescent="0.3">
      <c r="A23" s="2">
        <v>2003</v>
      </c>
      <c r="B23" s="3"/>
      <c r="C23" s="13">
        <v>1.5915887850467305</v>
      </c>
      <c r="D23" s="14">
        <v>1.17945205479452</v>
      </c>
    </row>
    <row r="24" spans="1:4" x14ac:dyDescent="0.3">
      <c r="A24" s="2"/>
      <c r="B24" s="3"/>
      <c r="C24" s="13"/>
      <c r="D24" s="14"/>
    </row>
    <row r="25" spans="1:4" x14ac:dyDescent="0.3">
      <c r="A25" s="2">
        <v>2004</v>
      </c>
      <c r="B25" s="3"/>
      <c r="C25" s="13">
        <v>1.7559870550161814</v>
      </c>
      <c r="D25" s="14">
        <v>1.5398907103825141</v>
      </c>
    </row>
    <row r="26" spans="1:4" x14ac:dyDescent="0.3">
      <c r="A26" s="2"/>
      <c r="B26" s="3"/>
      <c r="C26" s="13"/>
      <c r="D26" s="14"/>
    </row>
    <row r="27" spans="1:4" x14ac:dyDescent="0.3">
      <c r="A27" s="2">
        <v>2005</v>
      </c>
      <c r="B27" s="3"/>
      <c r="C27" s="13">
        <v>1.7345238095238105</v>
      </c>
      <c r="D27" s="14">
        <v>1.7578082191780806</v>
      </c>
    </row>
    <row r="28" spans="1:4" x14ac:dyDescent="0.3">
      <c r="A28" s="2"/>
      <c r="B28" s="3"/>
      <c r="C28" s="13"/>
      <c r="D28" s="14"/>
    </row>
    <row r="29" spans="1:4" x14ac:dyDescent="0.3">
      <c r="A29" s="2">
        <v>2006</v>
      </c>
      <c r="B29" s="3"/>
      <c r="C29" s="13">
        <v>1.4773255813953496</v>
      </c>
      <c r="D29" s="14">
        <v>1.3271232876712333</v>
      </c>
    </row>
    <row r="30" spans="1:4" x14ac:dyDescent="0.3">
      <c r="A30" s="2"/>
      <c r="B30" s="3"/>
      <c r="C30" s="13"/>
      <c r="D30" s="14"/>
    </row>
    <row r="31" spans="1:4" x14ac:dyDescent="0.3">
      <c r="A31" s="2">
        <v>2007</v>
      </c>
      <c r="B31" s="3"/>
      <c r="C31" s="13">
        <v>2.3485955056179777</v>
      </c>
      <c r="D31" s="14">
        <v>2.4843835616438357</v>
      </c>
    </row>
    <row r="32" spans="1:4" x14ac:dyDescent="0.3">
      <c r="A32" s="2"/>
      <c r="B32" s="3"/>
      <c r="C32" s="13"/>
      <c r="D32" s="14"/>
    </row>
    <row r="33" spans="1:4" x14ac:dyDescent="0.3">
      <c r="A33" s="2">
        <v>2008</v>
      </c>
      <c r="B33" s="3"/>
      <c r="C33" s="13">
        <v>1.6747222222222216</v>
      </c>
      <c r="D33" s="14">
        <v>1.5598360655737702</v>
      </c>
    </row>
    <row r="34" spans="1:4" x14ac:dyDescent="0.3">
      <c r="A34" s="2"/>
      <c r="B34" s="3"/>
      <c r="C34" s="13"/>
      <c r="D34" s="14"/>
    </row>
    <row r="35" spans="1:4" x14ac:dyDescent="0.3">
      <c r="A35" s="2">
        <v>2009</v>
      </c>
      <c r="B35" s="3"/>
      <c r="C35" s="13">
        <v>2.0212707182320435</v>
      </c>
      <c r="D35" s="14">
        <v>1.6926027397260266</v>
      </c>
    </row>
    <row r="36" spans="1:4" x14ac:dyDescent="0.3">
      <c r="A36" s="2"/>
      <c r="B36" s="3"/>
      <c r="C36" s="13"/>
      <c r="D36" s="14"/>
    </row>
    <row r="37" spans="1:4" x14ac:dyDescent="0.3">
      <c r="A37" s="2">
        <v>2010</v>
      </c>
      <c r="B37" s="3"/>
      <c r="C37" s="13">
        <v>2.8298342541436452</v>
      </c>
      <c r="D37" s="14">
        <v>1.6964383561643828</v>
      </c>
    </row>
    <row r="38" spans="1:4" x14ac:dyDescent="0.3">
      <c r="A38" s="2"/>
      <c r="B38" s="3"/>
      <c r="C38" s="13"/>
      <c r="D38" s="14"/>
    </row>
    <row r="39" spans="1:4" x14ac:dyDescent="0.3">
      <c r="A39" s="2">
        <v>2011</v>
      </c>
      <c r="B39" s="3"/>
      <c r="C39" s="13">
        <v>1.5395543175487478</v>
      </c>
      <c r="D39" s="14">
        <v>1.766027397260274</v>
      </c>
    </row>
    <row r="40" spans="1:4" x14ac:dyDescent="0.3">
      <c r="A40" s="2"/>
      <c r="B40" s="3"/>
      <c r="C40" s="13"/>
      <c r="D40" s="14"/>
    </row>
    <row r="41" spans="1:4" x14ac:dyDescent="0.3">
      <c r="A41" s="2">
        <v>2012</v>
      </c>
      <c r="B41" s="3"/>
      <c r="C41" s="13">
        <v>1.7002732240437157</v>
      </c>
      <c r="D41" s="14">
        <v>1.5710382513661199</v>
      </c>
    </row>
    <row r="42" spans="1:4" x14ac:dyDescent="0.3">
      <c r="A42" s="2"/>
      <c r="B42" s="3"/>
      <c r="C42" s="13"/>
      <c r="D42" s="14"/>
    </row>
    <row r="43" spans="1:4" x14ac:dyDescent="0.3">
      <c r="A43" s="2">
        <v>2013</v>
      </c>
      <c r="B43" s="3"/>
      <c r="C43" s="13">
        <v>1.9088154269972444</v>
      </c>
      <c r="D43" s="14">
        <v>1.8293150684931507</v>
      </c>
    </row>
    <row r="44" spans="1:4" x14ac:dyDescent="0.3">
      <c r="A44" s="2"/>
      <c r="B44" s="3"/>
      <c r="C44" s="13"/>
      <c r="D44" s="14"/>
    </row>
    <row r="45" spans="1:4" x14ac:dyDescent="0.3">
      <c r="A45" s="2">
        <v>2014</v>
      </c>
      <c r="B45" s="3"/>
      <c r="C45" s="13">
        <v>1.7587912087912085</v>
      </c>
      <c r="D45" s="14">
        <v>1.3052054794520547</v>
      </c>
    </row>
    <row r="46" spans="1:4" x14ac:dyDescent="0.3">
      <c r="A46" s="2"/>
      <c r="B46" s="3"/>
      <c r="C46" s="13"/>
      <c r="D46" s="14"/>
    </row>
    <row r="47" spans="1:4" x14ac:dyDescent="0.3">
      <c r="A47" s="2">
        <v>2015</v>
      </c>
      <c r="B47" s="3"/>
      <c r="C47" s="13">
        <v>1.5687150837988824</v>
      </c>
      <c r="D47" s="14">
        <v>1.3630136986301369</v>
      </c>
    </row>
    <row r="48" spans="1:4" x14ac:dyDescent="0.3">
      <c r="A48" s="2"/>
      <c r="B48" s="3"/>
      <c r="C48" s="13"/>
      <c r="D48" s="14"/>
    </row>
    <row r="49" spans="1:4" x14ac:dyDescent="0.3">
      <c r="A49" s="2">
        <v>2016</v>
      </c>
      <c r="B49" s="3"/>
      <c r="C49" s="13">
        <v>2.1498630136986296</v>
      </c>
      <c r="D49" s="14">
        <v>1.3743169398907109</v>
      </c>
    </row>
    <row r="50" spans="1:4" x14ac:dyDescent="0.3">
      <c r="A50" s="2"/>
      <c r="B50" s="3"/>
      <c r="C50" s="13"/>
      <c r="D50" s="14"/>
    </row>
    <row r="51" spans="1:4" x14ac:dyDescent="0.3">
      <c r="A51" s="2">
        <v>2017</v>
      </c>
      <c r="B51" s="3"/>
      <c r="C51" s="13">
        <v>2.093681318681317</v>
      </c>
      <c r="D51" s="14">
        <v>2.339999999999999</v>
      </c>
    </row>
    <row r="52" spans="1:4" x14ac:dyDescent="0.3">
      <c r="A52" s="2"/>
      <c r="B52" s="3"/>
      <c r="C52" s="13"/>
      <c r="D52" s="14"/>
    </row>
    <row r="53" spans="1:4" x14ac:dyDescent="0.3">
      <c r="A53" s="2">
        <v>2018</v>
      </c>
      <c r="B53" s="3"/>
      <c r="C53" s="13">
        <v>1.5831955922865022</v>
      </c>
      <c r="D53" s="14">
        <v>0.98438356164383534</v>
      </c>
    </row>
    <row r="54" spans="1:4" x14ac:dyDescent="0.3">
      <c r="A54" s="2"/>
      <c r="B54" s="3"/>
      <c r="C54" s="13"/>
      <c r="D54" s="14"/>
    </row>
    <row r="55" spans="1:4" x14ac:dyDescent="0.3">
      <c r="A55" s="2">
        <v>2019</v>
      </c>
      <c r="B55" s="3"/>
      <c r="C55" s="13">
        <v>1.7953296703296706</v>
      </c>
      <c r="D55" s="14">
        <v>1.3871232876712325</v>
      </c>
    </row>
    <row r="56" spans="1:4" x14ac:dyDescent="0.3">
      <c r="A56" s="2"/>
      <c r="B56" s="3"/>
      <c r="C56" s="13"/>
      <c r="D56" s="14"/>
    </row>
    <row r="57" spans="1:4" x14ac:dyDescent="0.3">
      <c r="A57" s="2">
        <v>2020</v>
      </c>
      <c r="B57" s="3"/>
      <c r="C57" s="13">
        <v>1.8891364902506969</v>
      </c>
      <c r="D57" s="14">
        <v>1.3043715846994532</v>
      </c>
    </row>
    <row r="58" spans="1:4" x14ac:dyDescent="0.3">
      <c r="A58" s="2"/>
      <c r="B58" s="3"/>
      <c r="C58" s="13"/>
      <c r="D58" s="14"/>
    </row>
    <row r="59" spans="1:4" x14ac:dyDescent="0.3">
      <c r="A59" s="2">
        <v>2021</v>
      </c>
      <c r="B59" s="3"/>
      <c r="C59" s="13">
        <v>2.1876750700280101</v>
      </c>
      <c r="D59" s="14">
        <v>1.54054794520548</v>
      </c>
    </row>
    <row r="60" spans="1:4" x14ac:dyDescent="0.3">
      <c r="A60" s="2"/>
      <c r="B60" s="3"/>
      <c r="C60" s="13"/>
      <c r="D60" s="14"/>
    </row>
    <row r="61" spans="1:4" x14ac:dyDescent="0.3">
      <c r="A61" s="2">
        <v>2022</v>
      </c>
      <c r="B61" s="3"/>
      <c r="C61" s="13">
        <v>1.7338028169014084</v>
      </c>
      <c r="D61" s="14">
        <v>0.97397260273972575</v>
      </c>
    </row>
    <row r="62" spans="1:4" x14ac:dyDescent="0.3">
      <c r="A62" s="2"/>
      <c r="B62" s="3"/>
      <c r="C62" s="13"/>
      <c r="D62" s="14"/>
    </row>
    <row r="63" spans="1:4" x14ac:dyDescent="0.3">
      <c r="A63" s="2">
        <v>2023</v>
      </c>
      <c r="B63" s="3"/>
      <c r="C63" s="13">
        <v>1.779611650485438</v>
      </c>
      <c r="D63" s="14">
        <v>1.8381215469613261</v>
      </c>
    </row>
    <row r="64" spans="1:4" x14ac:dyDescent="0.3">
      <c r="A64" s="2"/>
      <c r="B64" s="3"/>
      <c r="C64" s="13"/>
      <c r="D64" s="14"/>
    </row>
    <row r="65" spans="1:4" x14ac:dyDescent="0.3">
      <c r="A65" s="11" t="s">
        <v>19</v>
      </c>
      <c r="B65" s="12"/>
      <c r="C65" s="17">
        <v>1.9908537375307718</v>
      </c>
      <c r="D65" s="18">
        <v>1.5828478210207351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1800-3A56-451A-A500-3C08CFB536F0}">
  <dimension ref="A1"/>
  <sheetViews>
    <sheetView topLeftCell="A4" workbookViewId="0">
      <selection activeCell="Q17" sqref="Q17"/>
    </sheetView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_ f 2 f 2 c 6 4 b - 6 b 4 d - 4 a 1 e - 9 f 2 a - d 4 c 9 d d a 9 a b 2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 M e a s u r e s \ P o e t   l o k a l i t a < / K e y > < / D i a g r a m O b j e c t K e y > < D i a g r a m O b j e c t K e y > < K e y > M e a s u r e s \ P o e t   l o k a l i t a \ T a g I n f o \ V z o r e c < / K e y > < / D i a g r a m O b j e c t K e y > < D i a g r a m O b j e c t K e y > < K e y > M e a s u r e s \ P o e t   l o k a l i t a \ T a g I n f o \ H o d n o t a < / K e y > < / D i a g r a m O b j e c t K e y > < D i a g r a m O b j e c t K e y > < K e y > M e a s u r e s \ P o e t   d a t u m < / K e y > < / D i a g r a m O b j e c t K e y > < D i a g r a m O b j e c t K e y > < K e y > M e a s u r e s \ P o e t   d a t u m \ T a g I n f o \ V z o r e c < / K e y > < / D i a g r a m O b j e c t K e y > < D i a g r a m O b j e c t K e y > < K e y > M e a s u r e s \ P o e t   d a t u m \ T a g I n f o \ H o d n o t a < / K e y > < / D i a g r a m O b j e c t K e y > < D i a g r a m O b j e c t K e y > < K e y > M e a s u r e s \ P r om r   s r a z k y < / K e y > < / D i a g r a m O b j e c t K e y > < D i a g r a m O b j e c t K e y > < K e y > M e a s u r e s \ P r om r   s r a z k y \ T a g I n f o \ V z o r e c < / K e y > < / D i a g r a m O b j e c t K e y > < D i a g r a m O b j e c t K e y > < K e y > M e a s u r e s \ P r om r   s r a z k y \ T a g I n f o \ H o d n o t a < / K e y > < / D i a g r a m O b j e c t K e y > < D i a g r a m O b j e c t K e y > < K e y > M e a s u r e s \ M a x   s r a z k y < / K e y > < / D i a g r a m O b j e c t K e y > < D i a g r a m O b j e c t K e y > < K e y > M e a s u r e s \ M a x   s r a z k y \ T a g I n f o \ V z o r e c < / K e y > < / D i a g r a m O b j e c t K e y > < D i a g r a m O b j e c t K e y > < K e y > M e a s u r e s \ M a x   s r a z k y \ T a g I n f o \ H o d n o t a < / K e y > < / D i a g r a m O b j e c t K e y > < D i a g r a m O b j e c t K e y > < K e y > M e a s u r e s \ S o u e t   r o k < / K e y > < / D i a g r a m O b j e c t K e y > < D i a g r a m O b j e c t K e y > < K e y > M e a s u r e s \ S o u e t   r o k \ T a g I n f o \ V z o r e c < / K e y > < / D i a g r a m O b j e c t K e y > < D i a g r a m O b j e c t K e y > < K e y > M e a s u r e s \ S o u e t   r o k \ T a g I n f o \ H o d n o t a < / K e y > < / D i a g r a m O b j e c t K e y > < D i a g r a m O b j e c t K e y > < K e y > M e a s u r e s \ k u m u l a t i v n i   s r a z k y < / K e y > < / D i a g r a m O b j e c t K e y > < D i a g r a m O b j e c t K e y > < K e y > M e a s u r e s \ k u m u l a t i v n i   s r a z k y \ T a g I n f o \ V z o r e c < / K e y > < / D i a g r a m O b j e c t K e y > < D i a g r a m O b j e c t K e y > < K e y > M e a s u r e s \ k u m u l a t i v n i   s r a z k y \ T a g I n f o \ H o d n o t a 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 C o l u m n s \ m e s i c < / K e y > < / D i a g r a m O b j e c t K e y > < D i a g r a m O b j e c t K e y > < K e y > C o l u m n s \ r o k < / K e y > < / D i a g r a m O b j e c t K e y > < D i a g r a m O b j e c t K e y > < K e y > C o l u m n s \ d a t u m   ( r o k ) < / K e y > < / D i a g r a m O b j e c t K e y > < D i a g r a m O b j e c t K e y > < K e y > C o l u m n s \ d a t u m   ( t v r t l e t � ) < / K e y > < / D i a g r a m O b j e c t K e y > < D i a g r a m O b j e c t K e y > < K e y > C o l u m n s \ d a t u m   ( i n d i k � t o r   m s � c e ) < / K e y > < / D i a g r a m O b j e c t K e y > < D i a g r a m O b j e c t K e y > < K e y > C o l u m n s \ d a t u m   ( m s � c ) < / K e y > < / D i a g r a m O b j e c t K e y > < D i a g r a m O b j e c t K e y > < K e y > M e a s u r e s \ k u m u l a t i v n i   s r a z k y 1 < / K e y > < / D i a g r a m O b j e c t K e y > < D i a g r a m O b j e c t K e y > < K e y > M e a s u r e s \ k u m u l a t i v n i   s r a z k y 1 \ T a g I n f o \ V z o r e c < / K e y > < / D i a g r a m O b j e c t K e y > < D i a g r a m O b j e c t K e y > < K e y > M e a s u r e s \ k u m u l a t i v n i   s r a z k y 1 \ T a g I n f o \ S � m a n t i c k �   c h y b a < / K e y > < / D i a g r a m O b j e c t K e y > < D i a g r a m O b j e c t K e y > < K e y > M e a s u r e s \ k u m u l a t i v n i   s r a z k y 1 \ T a g I n f o \ H o d n o t a 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 L i n k s \ & l t ; C o l u m n s \ P o e t   l o k a l i t a & g t ; - & l t ; M e a s u r e s \ l o k a l i t a & g t ; < / K e y > < / D i a g r a m O b j e c t K e y > < D i a g r a m O b j e c t K e y > < K e y > L i n k s \ & l t ; C o l u m n s \ P o e t   l o k a l i t a & g t ; - & l t ; M e a s u r e s \ l o k a l i t a & g t ; \ C O L U M N < / K e y > < / D i a g r a m O b j e c t K e y > < D i a g r a m O b j e c t K e y > < K e y > L i n k s \ & l t ; C o l u m n s \ P o e t   l o k a l i t a & g t ; - & l t ; M e a s u r e s \ l o k a l i t a & g t ; \ M E A S U R E < / K e y > < / D i a g r a m O b j e c t K e y > < D i a g r a m O b j e c t K e y > < K e y > L i n k s \ & l t ; C o l u m n s \ P o e t   d a t u m & g t ; - & l t ; M e a s u r e s \ d a t u m & g t ; < / K e y > < / D i a g r a m O b j e c t K e y > < D i a g r a m O b j e c t K e y > < K e y > L i n k s \ & l t ; C o l u m n s \ P o e t   d a t u m & g t ; - & l t ; M e a s u r e s \ d a t u m & g t ; \ C O L U M N < / K e y > < / D i a g r a m O b j e c t K e y > < D i a g r a m O b j e c t K e y > < K e y > L i n k s \ & l t ; C o l u m n s \ P o e t   d a t u m & g t ; - & l t ; M e a s u r e s \ d a t u m & g t ; \ M E A S U R E < / K e y > < / D i a g r a m O b j e c t K e y > < D i a g r a m O b j e c t K e y > < K e y > L i n k s \ & l t ; C o l u m n s \ P r om r   s r a z k y & g t ; - & l t ; M e a s u r e s \ s r a z k y & g t ; < / K e y > < / D i a g r a m O b j e c t K e y > < D i a g r a m O b j e c t K e y > < K e y > L i n k s \ & l t ; C o l u m n s \ P r om r   s r a z k y & g t ; - & l t ; M e a s u r e s \ s r a z k y & g t ; \ C O L U M N < / K e y > < / D i a g r a m O b j e c t K e y > < D i a g r a m O b j e c t K e y > < K e y > L i n k s \ & l t ; C o l u m n s \ P r om r   s r a z k y & g t ; - & l t ; M e a s u r e s \ s r a z k y & g t ; \ M E A S U R E < / K e y > < / D i a g r a m O b j e c t K e y > < D i a g r a m O b j e c t K e y > < K e y > L i n k s \ & l t ; C o l u m n s \ M a x   s r a z k y & g t ; - & l t ; M e a s u r e s \ s r a z k y & g t ; < / K e y > < / D i a g r a m O b j e c t K e y > < D i a g r a m O b j e c t K e y > < K e y > L i n k s \ & l t ; C o l u m n s \ M a x   s r a z k y & g t ; - & l t ; M e a s u r e s \ s r a z k y & g t ; \ C O L U M N < / K e y > < / D i a g r a m O b j e c t K e y > < D i a g r a m O b j e c t K e y > < K e y > L i n k s \ & l t ; C o l u m n s \ M a x   s r a z k y & g t ; - & l t ; M e a s u r e s \ s r a z k y & g t ; \ M E A S U R E < / K e y > < / D i a g r a m O b j e c t K e y > < D i a g r a m O b j e c t K e y > < K e y > L i n k s \ & l t ; C o l u m n s \ S o u e t   r o k & g t ; - & l t ; M e a s u r e s \ r o k & g t ; < / K e y > < / D i a g r a m O b j e c t K e y > < D i a g r a m O b j e c t K e y > < K e y > L i n k s \ & l t ; C o l u m n s \ S o u e t   r o k & g t ; - & l t ; M e a s u r e s \ r o k & g t ; \ C O L U M N < / K e y > < / D i a g r a m O b j e c t K e y > < D i a g r a m O b j e c t K e y > < K e y > L i n k s \ & l t ; C o l u m n s \ S o u e t   r o k & g t ; - & l t ; M e a s u r e s \ r o k & g t ; \ M E A S U R E 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 l o k a l i t a 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 l o k a l i t a \ T a g I n f o \ V z o r e c 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 l o k a l i t a \ T a g I n f o \ H o d n o t a 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 d a t u m 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 d a t u m \ T a g I n f o \ V z o r e c 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 d a t u m \ T a g I n f o \ H o d n o t a 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 M e a s u r e s \ P r om r 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 r o k 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 M e a s u r e s \ k u m u l a t i v n i   s r a z k y 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 M e a s u r e s \ k u m u l a t i v n i 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 M e a s u r e s \ k u m u l a t i v n i 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 ( r o k ) 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t v r t l e t � ) 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 ( i n d i k � t o r   m s � c e ) 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 ( m s � c ) 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 M e a s u r e s \ k u m u l a t i v n i   s r a z k y 1 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 M e a s u r e s \ k u m u l a t i v n i   s r a z k y 1 \ T a g I n f o \ V z o r e c 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 M e a s u r e s \ k u m u l a t i v n i   s r a z k y 1 \ T a g I n f o \ S � m a n t i c k �   c h y b a 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 M e a s u r e s \ k u m u l a t i v n i   s r a z k y 1 \ T a g I n f o \ H o d n o t a 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 l o k a l i t a & g t ; - & l t ; M e a s u r e s \ l o k a l i t a & g t ; 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 l o k a l i t a & g t ; - & l t ; M e a s u r e s \ l o k a l i t a & g t ; \ C O L U M N 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 l o k a l i t a & g t ; - & l t ; M e a s u r e s \ l o k a l i t a & g t ; \ M E A S U R E 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 d a t a _ f 2 f 2 c 6 4 b - 6 b 4 d - 4 a 1 e - 9 f 2 a - d 4 c 9 d d a 9 a b 2 7 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5 6 6 d 8 1 7 4 - f 7 6 d - 4 2 5 7 - 9 2 a 2 - a 0 d 5 7 5 5 e c 7 5 d "   x m l n s = " h t t p : / / s c h e m a s . m i c r o s o f t . c o m / D a t a M a s h u p " > A A A A A E o J A A B Q S w M E F A A C A A g A l Y S L W l C i N + u k A A A A 9 g A A A B I A H A B D b 2 5 m a W c v U G F j a 2 F n Z S 5 4 b W w g o h g A K K A U A A A A A A A A A A A A A A A A A A A A A A A A A A A A h Y 9 N C s I w G E S v U r J v / h S R 8 j V d d G t B E E T c h R j b Y J t K k 5 r e z Y V H 8 g p W t O r O 5 b x 5 i 5 n 7 9 Q b Z 0 N T R R X f O t D Z F D F M U a a v a g 7 F l i n p / j J c o E 7 C W 6 i R L H Y 2 y d c n g D i m q v D 8 n h I Q Q c J j h t i s J p 5 S R X b H a q E o 3 E n 1 k 8 1 + O j X V e W q W R g O 1 r j O C Y z R l e U I 4 p k A l C Y e x X 4 O P e Z / s D I e 9 r 3 3 d a K B f n e y B T B P L + I B 5 Q S w M E F A A C A A g A l Y S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E i 1 o 3 w a i b R A Y A A M A b A A A T A B w A R m 9 y b X V s Y X M v U 2 V j d G l v b j E u b S C i G A A o o B Q A A A A A A A A A A A A A A A A A A A A A A A A A A A D t W M 1 u 2 0 Y Q v h v w O y z Y i w y w S q Q W B Z L U B R w 7 a d I m s W E 7 K R r Z E F b k 2 F p r u U s s l 4 o l w U B f I K e e g p x 0 9 M E v U M C 9 0 H 6 R P k l n S U q i R F K W 4 j g B i h r + k X e X O 9 / M f j P z L Q N w N J O C 7 C V / a 4 9 W V 1 Z X g j Z V 4 B K X a l o j 6 4 S D X l 0 h + P X W V f I E B 5 6 c O s C r v 0 n V a U n Z q T x l H K q b U m g Q O q h Y m w 8 P X g e g g g M f t F K y 3 5 G B 6 B 1 s y X e C S + o G B 2 b b 6 i k P T q 0 1 m 4 i Q c 5 t o F c K a n R i J r T b 3 2 g A a T c U m B 4 3 n G r x 1 K 5 6 y 7 F + Z c N e t e I V 1 e N b Y w t H D 9 O F v r L f R s M 1 p N 7 o g A Z B + N 7 q 8 H o K Q I Y n + U r I r o g s L N 9 2 n L U S 8 o 6 Q n N T w D 6 i L a S s a u T R r p 5 A b n e w 7 l V A X r B u P h 2 s S O d / V R 4 H d 0 S X T P n + y 6 r 6 g I j q T y N i U P P b H f 8 y G o L A D L H g w s L j u U M 0 0 t 2 + w J R M O p P r P J w D g e e j j 6 X O g f v q + a P e P h Q N F + p z d a L U K v B S q Z E K y d X + 6 r 0 A M l a F O D z + X E T O Z B j 5 4 y j 3 L B M m t m d v G Y m L f k b G 1 1 h Y m S K M 2 y q / 5 V 2 F U v Z 1 f 9 L t l V / 2 + x K x 6 m o n c b b u X W F J A r u 2 Z x d j G v e Q z y y / M r s V v C s G T y z j i W t f 2 1 W M b c P J N K m c e l Q 0 3 b y U 3 0 w Y P c o C N D o V U v N 9 5 R 9 G R q c G G W h I p / c Y a g z W J 2 4 M R N z F j m v M Z 2 z K k k E 7 V c 6 J L x e s n 4 d z N R v T 1 F c z 4 s T 9 P a 5 + H p U g y L j 6 Y 4 F I 9 7 n O C Q o m 3 Z j Y Y i n i d 9 S q T r X n 3 k s k u v 3 o N X L c W c D 4 k 5 p M H I J F C n T f Z x y + r G k Q a 1 B Z x 5 D D 9 U m j a x 7 p m V 9 2 2 y C x y z q A s 7 M m A m m 6 p P M a J P h I s o i z G b D Q m W 2 e j S Y 8 S P L g I P R G 8 u x A W 9 z A Q 2 B v 1 C v g N V H u T y N Y n 3 x f M Z R 1 7 R N j Y p E N G Q t K U r T L 8 Y e 7 G L D Y Q 6 8 I b y E C p l P t t W N e g e 4 x / L T t e r 0 Y P m A T t B k r H 4 h s v r v 9 H g + U O y F Z 3 z D o 0 x h R O z G 6 6 b h K 1 S C A + P z Q V 8 b O p s X 4 A 4 1 u 1 K w 4 Q O e Z 8 p n 1 O F r M x 2 t q L 5 L O j I L g s 0 Z A v b v X u x 8 C G B N n A o 6 Z N j p t t h 6 3 9 Z P 1 t r d q 4 / M F + e g E l G F w + s P 9 l 4 U 3 o t J q A y W K T C J E I z Q 5 x t F 1 q Y V 9 E 5 k X g K W p h n u Q x 9 B y Y W 9 o D j N W y S d X k w 9 l Q z H S u 3 k V Y 7 + + T e P g f e Q t o x H s V / 5 k j H 4 i z a l Z 3 i 5 M k 1 C k v h 0 j R t k B x Q / R 2 o q j R i B D N Z U 2 T o 5 d X H I L p w i o 3 N A E J j H g T M m T L 3 E l O h f Y O 9 H e l 6 0 U U K O w 4 g O O Q E i I 8 n 6 W J 4 L 2 8 0 P 4 K J E N D t p o 8 K K W A j H O y I N J L Y H u I + J s m I b o M g l o B u z + c C S W g R 4 E j K 6 Z X 3 x 8 t 8 F Q A f L b L S / z K H u o Q r t W J f b g 7 B l G v 1 O / Z t 4 t B W 6 H P m s A m 3 I U O G Z B K P e X E / a l M Z G H 8 g / / z x J + l I n 4 F 1 g 0 L A X b B a L y E S i t D H Q i G T m p O O 8 h j w a Z i W C 7 Z V p g e 2 r z 9 E F 3 0 R a p N r O L e 8 F C h 0 Z 6 Z w x M D 2 F f N K U L z p X b 1 n 1 0 O d 5 v x N O H K g i 8 x t c q D i 9 u K h A B o q B / y x S 3 X D G M m U h 7 6 8 e q / j e t 6 R A v n k J d k O c z 0 t k h G D Q Y 5 x d l K m U P h t H 8 W 1 K l u V M y j 2 k D 1 4 Q K b W x 0 0 l o / x e A Q o H 9 x f J 4 q J U j n b q U o c V P 7 1 5 z g 5 P L r z E 7 G k a P G q d I 7 0 d I i c n g H Z l v 0 V 5 A i h 9 Y I z o y a l P h R t / H m d m 3 o E p U 6 k E n d w j s 7 5 D 0 M H U M Y 8 i f Y Z u J + P 8 z w q z q l I I Z + Y S m z a H s z j / 0 j c f 0 B w 3 v T g N X 6 A G q 2 5 0 Q d F j q I z K 1 d q 4 I 3 J u b B a 0 R u z 5 0 A U X M l U n o 2 1 Y V + r K 3 E Z e 4 G E M c 9 T P M q m A j j j B t 5 t v T V 2 I 4 W 7 h L y a c u 7 D Q i G d N A M b r C i K X D V q m c F N + P Z w I k r j Y J C E 6 J y h m c w f 5 W v g m T t v Y F 9 S U m M o F N k f Y D a 1 Y K 9 Q G 3 b M 0 1 W 5 z b V o Q e V H l m n f t u b E 1 1 Y t b c 8 k d K G n H 5 h C g k + 3 G a Q Q O y Y + k n j b Z p K m a P W b 6 L P G k Y 8 3 L s 1 o + 0 R Z w w x x Q B l y a c d I B 3 e z 2 g k 4 P b z + j t p f U b f l u 0 1 w v K 8 2 1 O W + l i 9 D N v p o u e i 8 0 c w + I r x Z 5 p b + U 8 o 6 3 H l f z v J D O v G q d K 6 P n q t u 8 l P 4 0 d b u I b C + W s p 8 g 3 T + P b M o J + 8 + j m P B u r P G q R w s b S X K N Q y o u K Z c S N A 2 M 1 S H 5 i d Q e P H g w x d o i m 4 / + B V B L A Q I t A B Q A A g A I A J W E i 1 p Q o j f r p A A A A P Y A A A A S A A A A A A A A A A A A A A A A A A A A A A B D b 2 5 m a W c v U G F j a 2 F n Z S 5 4 b W x Q S w E C L Q A U A A I A C A C V h I t a D 8 r p q 6 Q A A A D p A A A A E w A A A A A A A A A A A A A A A A D w A A A A W 0 N v b n R l b n R f V H l w Z X N d L n h t b F B L A Q I t A B Q A A g A I A J W E i 1 o 3 w a i b R A Y A A M A b A A A T A A A A A A A A A A A A A A A A A O E B A A B G b 3 J t d W x h c y 9 T Z W N 0 a W 9 u M S 5 t U E s F B g A A A A A D A A M A w g A A A H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Z S A A A A A A A A l F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c 1 O T l h N T M t O T V j Y S 0 0 N W Z i L W I 3 Y T M t N D Z l N T c w Z D F l Y m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N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A 4 O j E 1 O j U 2 L j M 3 N T I 4 M D F a I i A v P j x F b n R y e S B U e X B l P S J G a W x s Q 2 9 s d W 1 u V H l w Z X M i I F Z h b H V l P S J z Q m d N R k F 3 V U R B d z 0 9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S 9 B d X R v U m V t b 3 Z l Z E N v b H V t b n M x L n t s b 2 t h b G l 0 Y S w w f S Z x d W 9 0 O y w m c X V v d D t T Z W N 0 a W 9 u M S 9 k Y X R h M S 9 B d X R v U m V t b 3 Z l Z E N v b H V t b n M x L n t k Y X R 1 b S w x f S Z x d W 9 0 O y w m c X V v d D t T Z W N 0 a W 9 u M S 9 k Y X R h M S 9 B d X R v U m V t b 3 Z l Z E N v b H V t b n M x L n t z c m F 6 a 3 k s M n 0 m c X V v d D s s J n F 1 b 3 Q 7 U 2 V j d G l v b j E v Z G F 0 Y T E v Q X V 0 b 1 J l b W 9 2 Z W R D b 2 x 1 b W 5 z M S 5 7 c 2 5 p a C w z f S Z x d W 9 0 O y w m c X V v d D t T Z W N 0 a W 9 u M S 9 k Y X R h M S 9 B d X R v U m V t b 3 Z l Z E N v b H V t b n M x L n t w c n V t Z X J u Y V 9 0 Z X B s b 3 R h L D R 9 J n F 1 b 3 Q 7 L C Z x d W 9 0 O 1 N l Y 3 R p b 2 4 x L 2 R h d G E x L 0 F 1 d G 9 S Z W 1 v d m V k Q 2 9 s d W 1 u c z E u e 2 1 h e G l t Y W x u a V 9 0 Z X B s b 3 R h L D V 9 J n F 1 b 3 Q 7 L C Z x d W 9 0 O 1 N l Y 3 R p b 2 4 x L 2 R h d G E x L 0 F 1 d G 9 S Z W 1 v d m V k Q 2 9 s d W 1 u c z E u e 2 1 p b m l t Y W x u a V 9 0 Z X B s b 3 R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x L 0 F 1 d G 9 S Z W 1 v d m V k Q 2 9 s d W 1 u c z E u e 2 x v a 2 F s a X R h L D B 9 J n F 1 b 3 Q 7 L C Z x d W 9 0 O 1 N l Y 3 R p b 2 4 x L 2 R h d G E x L 0 F 1 d G 9 S Z W 1 v d m V k Q 2 9 s d W 1 u c z E u e 2 R h d H V t L D F 9 J n F 1 b 3 Q 7 L C Z x d W 9 0 O 1 N l Y 3 R p b 2 4 x L 2 R h d G E x L 0 F 1 d G 9 S Z W 1 v d m V k Q 2 9 s d W 1 u c z E u e 3 N y Y X p r e S w y f S Z x d W 9 0 O y w m c X V v d D t T Z W N 0 a W 9 u M S 9 k Y X R h M S 9 B d X R v U m V t b 3 Z l Z E N v b H V t b n M x L n t z b m l o L D N 9 J n F 1 b 3 Q 7 L C Z x d W 9 0 O 1 N l Y 3 R p b 2 4 x L 2 R h d G E x L 0 F 1 d G 9 S Z W 1 v d m V k Q 2 9 s d W 1 u c z E u e 3 B y d W 1 l c m 5 h X 3 R l c G x v d G E s N H 0 m c X V v d D s s J n F 1 b 3 Q 7 U 2 V j d G l v b j E v Z G F 0 Y T E v Q X V 0 b 1 J l b W 9 2 Z W R D b 2 x 1 b W 5 z M S 5 7 b W F 4 a W 1 h b G 5 p X 3 R l c G x v d G E s N X 0 m c X V v d D s s J n F 1 b 3 Q 7 U 2 V j d G l v b j E v Z G F 0 Y T E v Q X V 0 b 1 J l b W 9 2 Z W R D b 2 x 1 b W 5 z M S 5 7 b W l u a W 1 h b G 5 p X 3 R l c G x v d G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Z G F 0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G R l O W Q 3 L T V j Z D A t N G Q 0 M y 1 i N 2 M 3 L T I y Y 2 R l M j g y N T k 1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T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O D o x N T o 1 N y 4 3 M j M y N z U 2 W i I g L z 4 8 R W 5 0 c n k g V H l w Z T 0 i R m l s b E N v b H V t b l R 5 c G V z I i B W Y W x 1 Z T 0 i c 0 J n T U Z B Q V V G Q l E 9 P S I g L z 4 8 R W 5 0 c n k g V H l w Z T 0 i R m l s b E N v b H V t b k 5 h b W V z I i B W Y W x 1 Z T 0 i c 1 s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I v Q X V 0 b 1 J l b W 9 2 Z W R D b 2 x 1 b W 5 z M S 5 7 b G 9 r Y W x p d G E s M H 0 m c X V v d D s s J n F 1 b 3 Q 7 U 2 V j d G l v b j E v Z G F 0 Y T I v Q X V 0 b 1 J l b W 9 2 Z W R D b 2 x 1 b W 5 z M S 5 7 Z G F 0 d W 0 s M X 0 m c X V v d D s s J n F 1 b 3 Q 7 U 2 V j d G l v b j E v Z G F 0 Y T I v Q X V 0 b 1 J l b W 9 2 Z W R D b 2 x 1 b W 5 z M S 5 7 c 3 J h e m t 5 L D J 9 J n F 1 b 3 Q 7 L C Z x d W 9 0 O 1 N l Y 3 R p b 2 4 x L 2 R h d G E y L 0 F 1 d G 9 S Z W 1 v d m V k Q 2 9 s d W 1 u c z E u e 3 N u a W g s M 3 0 m c X V v d D s s J n F 1 b 3 Q 7 U 2 V j d G l v b j E v Z G F 0 Y T I v Q X V 0 b 1 J l b W 9 2 Z W R D b 2 x 1 b W 5 z M S 5 7 c H J 1 b W V y b m F f d G V w b G 9 0 Y S w 0 f S Z x d W 9 0 O y w m c X V v d D t T Z W N 0 a W 9 u M S 9 k Y X R h M i 9 B d X R v U m V t b 3 Z l Z E N v b H V t b n M x L n t t Y X h p b W F s b m l f d G V w b G 9 0 Y S w 1 f S Z x d W 9 0 O y w m c X V v d D t T Z W N 0 a W 9 u M S 9 k Y X R h M i 9 B d X R v U m V t b 3 Z l Z E N v b H V t b n M x L n t t a W 5 p b W F s b m l f d G V w b G 9 0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M i 9 B d X R v U m V t b 3 Z l Z E N v b H V t b n M x L n t s b 2 t h b G l 0 Y S w w f S Z x d W 9 0 O y w m c X V v d D t T Z W N 0 a W 9 u M S 9 k Y X R h M i 9 B d X R v U m V t b 3 Z l Z E N v b H V t b n M x L n t k Y X R 1 b S w x f S Z x d W 9 0 O y w m c X V v d D t T Z W N 0 a W 9 u M S 9 k Y X R h M i 9 B d X R v U m V t b 3 Z l Z E N v b H V t b n M x L n t z c m F 6 a 3 k s M n 0 m c X V v d D s s J n F 1 b 3 Q 7 U 2 V j d G l v b j E v Z G F 0 Y T I v Q X V 0 b 1 J l b W 9 2 Z W R D b 2 x 1 b W 5 z M S 5 7 c 2 5 p a C w z f S Z x d W 9 0 O y w m c X V v d D t T Z W N 0 a W 9 u M S 9 k Y X R h M i 9 B d X R v U m V t b 3 Z l Z E N v b H V t b n M x L n t w c n V t Z X J u Y V 9 0 Z X B s b 3 R h L D R 9 J n F 1 b 3 Q 7 L C Z x d W 9 0 O 1 N l Y 3 R p b 2 4 x L 2 R h d G E y L 0 F 1 d G 9 S Z W 1 v d m V k Q 2 9 s d W 1 u c z E u e 2 1 h e G l t Y W x u a V 9 0 Z X B s b 3 R h L D V 9 J n F 1 b 3 Q 7 L C Z x d W 9 0 O 1 N l Y 3 R p b 2 4 x L 2 R h d G E y L 0 F 1 d G 9 S Z W 1 v d m V k Q 2 9 s d W 1 u c z E u e 2 1 p b m l t Y W x u a V 9 0 Z X B s b 3 R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L 2 R h d G E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d l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M G M y N G R h L T M z N z A t N D I 4 Z S 0 4 M m U 4 L W J j M m Q 4 Z T M z N z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A 4 O j E 1 O j U 0 L j k 4 O T I z M z N a I i A v P j x F b n R y e S B U e X B l P S J G a W x s Q 2 9 s d W 1 u V H l w Z X M i I F Z h b H V l P S J z Q X d Z R 0 J n W U c i I C 8 + P E V u d H J 5 I F R 5 c G U 9 I k Z p b G x D b 2 x 1 b W 5 O Y W 1 l c y I g V m F s d W U 9 I n N b J n F 1 b 3 Q 7 a W Q m c X V v d D s s J n F 1 b 3 Q 7 b G 9 r Y W x p d G E m c X V v d D s s J n F 1 b 3 Q 7 b G 9 j Y X R p b 2 4 m c X V v d D s s J n F 1 b 3 Q 7 e m V t Z S Z x d W 9 0 O y w m c X V v d D t j b 3 V u d H J 5 J n F 1 b 3 Q 7 L C Z x d W 9 0 O 2 t y Y W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Z 2 V v L 0 F 1 d G 9 S Z W 1 v d m V k Q 2 9 s d W 1 u c z E u e 2 l k L D B 9 J n F 1 b 3 Q 7 L C Z x d W 9 0 O 1 N l Y 3 R p b 2 4 x L 2 R p b V 9 n Z W 8 v Q X V 0 b 1 J l b W 9 2 Z W R D b 2 x 1 b W 5 z M S 5 7 b G 9 r Y W x p d G E s M X 0 m c X V v d D s s J n F 1 b 3 Q 7 U 2 V j d G l v b j E v Z G l t X 2 d l b y 9 B d X R v U m V t b 3 Z l Z E N v b H V t b n M x L n t s b 2 N h d G l v b i w y f S Z x d W 9 0 O y w m c X V v d D t T Z W N 0 a W 9 u M S 9 k a W 1 f Z 2 V v L 0 F 1 d G 9 S Z W 1 v d m V k Q 2 9 s d W 1 u c z E u e 3 p l b W U s M 3 0 m c X V v d D s s J n F 1 b 3 Q 7 U 2 V j d G l v b j E v Z G l t X 2 d l b y 9 B d X R v U m V t b 3 Z l Z E N v b H V t b n M x L n t j b 3 V u d H J 5 L D R 9 J n F 1 b 3 Q 7 L C Z x d W 9 0 O 1 N l Y 3 R p b 2 4 x L 2 R p b V 9 n Z W 8 v Q X V 0 b 1 J l b W 9 2 Z W R D b 2 x 1 b W 5 z M S 5 7 a 3 J h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f Z 2 V v L 0 F 1 d G 9 S Z W 1 v d m V k Q 2 9 s d W 1 u c z E u e 2 l k L D B 9 J n F 1 b 3 Q 7 L C Z x d W 9 0 O 1 N l Y 3 R p b 2 4 x L 2 R p b V 9 n Z W 8 v Q X V 0 b 1 J l b W 9 2 Z W R D b 2 x 1 b W 5 z M S 5 7 b G 9 r Y W x p d G E s M X 0 m c X V v d D s s J n F 1 b 3 Q 7 U 2 V j d G l v b j E v Z G l t X 2 d l b y 9 B d X R v U m V t b 3 Z l Z E N v b H V t b n M x L n t s b 2 N h d G l v b i w y f S Z x d W 9 0 O y w m c X V v d D t T Z W N 0 a W 9 u M S 9 k a W 1 f Z 2 V v L 0 F 1 d G 9 S Z W 1 v d m V k Q 2 9 s d W 1 u c z E u e 3 p l b W U s M 3 0 m c X V v d D s s J n F 1 b 3 Q 7 U 2 V j d G l v b j E v Z G l t X 2 d l b y 9 B d X R v U m V t b 3 Z l Z E N v b H V t b n M x L n t j b 3 V u d H J 5 L D R 9 J n F 1 b 3 Q 7 L C Z x d W 9 0 O 1 N l Y 3 R p b 2 4 x L 2 R p b V 9 n Z W 8 v Q X V 0 b 1 J l b W 9 2 Z W R D b 2 x 1 b W 5 z M S 5 7 a 3 J h a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d l b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n Z W 8 v Z G l t X 2 d l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z M m I 5 N 2 U 3 L T Q 4 M j Q t N D R i N C 0 4 Y z Y 2 L T g 1 M 2 N m Z m I 4 M D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b C 9 B d X R v U m V t b 3 Z l Z E N v b H V t b n M x L n t D b 2 x 1 b W 4 x L D B 9 J n F 1 b 3 Q 7 L C Z x d W 9 0 O 1 N l Y 3 R p b 2 4 x L 3 V y b C 9 B d X R v U m V t b 3 Z l Z E N v b H V t b n M x L n t D b 2 x 1 b W 4 y L D F 9 J n F 1 b 3 Q 7 L C Z x d W 9 0 O 1 N l Y 3 R p b 2 4 x L 3 V y b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y b C 9 B d X R v U m V t b 3 Z l Z E N v b H V t b n M x L n t D b 2 x 1 b W 4 x L D B 9 J n F 1 b 3 Q 7 L C Z x d W 9 0 O 1 N l Y 3 R p b 2 4 x L 3 V y b C 9 B d X R v U m V t b 3 Z l Z E N v b H V t b n M x L n t D b 2 x 1 b W 4 y L D F 9 J n F 1 b 3 Q 7 L C Z x d W 9 0 O 1 N l Y 3 R p b 2 4 x L 3 V y b C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S 0 w N C 0 x M V Q x N D o z N j o 0 M i 4 0 N j A 3 N T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J s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s L 3 V y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d l b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n Z W 8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z Z i N 2 R m M y 0 0 Z D E 1 L T R i O W M t Y j Y y Y i 0 z M z Y z N m U 5 Z D Y x Y W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R 5 c F 9 z c m F 6 Z W s m c X V v d D s s J n F 1 b 3 Q 7 c G 9 j Z X R f d n l z a 3 l 0 d S Z x d W 9 0 O 1 0 i I C 8 + P E V u d H J 5 I F R 5 c G U 9 I k Z p b G x D b 2 x 1 b W 5 U e X B l c y I g V m F s d W U 9 I n N B Q U 0 9 I i A v P j x F b n R y e S B U e X B l P S J G a W x s T G F z d F V w Z G F 0 Z W Q i I F Z h b H V l P S J k M j A y N S 0 w N C 0 x M V Q x M D o 1 N j o z O C 4 0 M T c y O T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z a 2 9 2 a X N 0 Z S 9 B d X R v U m V t b 3 Z l Z E N v b H V t b n M x L n t 0 e X B f c 3 J h e m V r L D B 9 J n F 1 b 3 Q 7 L C Z x d W 9 0 O 1 N l Y 3 R p b 2 4 x L 3 B p c 2 t v d m l z d G U v Q X V 0 b 1 J l b W 9 2 Z W R D b 2 x 1 b W 5 z M S 5 7 c G 9 j Z X R f d n l z a 3 l 0 d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X N r b 3 Z p c 3 R l L 0 F 1 d G 9 S Z W 1 v d m V k Q 2 9 s d W 1 u c z E u e 3 R 5 c F 9 z c m F 6 Z W s s M H 0 m c X V v d D s s J n F 1 b 3 Q 7 U 2 V j d G l v b j E v c G l z a 2 9 2 a X N 0 Z S 9 B d X R v U m V t b 3 Z l Z E N v b H V t b n M x L n t w b 2 N l d F 9 2 e X N r e X R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N r b 3 Z p c 3 R l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k Y X R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m x v J U M 1 J U J F Z W 4 l Q z M l Q T k l M 0 E l M j B N J U M 0 J T l C c y V D M y V B R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R 1 c G x p Y 2 l 0 b i V D M y V B R C U y M H N s b 3 V w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J 5 b C U y M G V 4 d H J h a G 9 2 J U M z J U E x b i U y M H R l e H Q l M j B w J U M 1 J T k 5 Z W Q l M j B v Z G Q l Q z Q l O U J s b 3 Z h J U M 0 J T h E Z W 0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P J U M 1 J T k 5 J U M z J U F E e m 5 1 d C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5 J U M 0 J T h E a S V D N S V B M X Q l Q z Q l O U J u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e X B v J U M 0 J T h E d G V u J U M z J U J E J T I w a 2 9 u Z W M l M j B t J U M 0 J T l C c y V D M y V B R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m 9 6 Y m F s Z W 4 l Q z M l Q T k l M j B k a W 1 f Z 2 V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T Z X N r d X B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C V D N S U 5 O W V 2 Z W R l b i V D M y V C R C U y M H N s b 3 V w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R h b C V D N S V B M S V D M y V B R C U y M H N s b 3 V w Y 2 U l M j B w J U M 1 J T k 5 Z X Z l Z G V u J U M z J U E 5 J T I w b m E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R l e H Q l M j B t Y W w l Q z M l Q k R t a S U y M H A l Q z M l Q U R z b W V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T Z X N r d X B l b i V D M y V B O S U y M C V D N S U 5 O S V D M y V B M W R r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1 Z j Q w N D U t Z G M y Y S 0 0 Z G M y L T g 2 M T g t Y 2 R i Z G N k M m Q y O D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x p c 3 Q 1 I U t v b n R p b m d l b s S N b s O t I H R h Y n V s a 2 E 2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n l s I G V 4 d H J h a G 9 2 w 6 F u I H R l e H Q g c M W Z Z W Q g b 2 R k x J t s b 3 Z h x I 1 l b S 4 u e 2 x v a 2 F s a X R h L D B 9 J n F 1 b 3 Q 7 L C Z x d W 9 0 O 1 N l Y 3 R p b 2 4 x L 2 R h d G E v W m 3 E m 2 7 E m 2 7 D v S B 0 e X A u e 2 R h d H V t L D F 9 J n F 1 b 3 Q 7 L C Z x d W 9 0 O 1 N l Y 3 R p b 2 4 x L 2 R h d G E v W m R y b 2 o u e 3 N y Y X p r e S w y f S Z x d W 9 0 O y w m c X V v d D t T Z W N 0 a W 9 u M S 9 k Y X R h L 1 p t x J t u x J t u w 7 0 g d H l w L n t z b m l o L D N 9 J n F 1 b 3 Q 7 L C Z x d W 9 0 O 1 N l Y 3 R p b 2 4 x L 2 R h d G E v W m R y b 2 o u e 3 B y d W 1 l c m 5 h X 3 R l c G x v d G E s N H 0 m c X V v d D s s J n F 1 b 3 Q 7 U 2 V j d G l v b j E v Z G F 0 Y S 9 a Z H J v a i 5 7 b W F 4 a W 1 h b G 5 p X 3 R l c G x v d G E s N X 0 m c X V v d D s s J n F 1 b 3 Q 7 U 2 V j d G l v b j E v Z G F 0 Y S 9 a Z H J v a i 5 7 b W l u a W 1 h b G 5 p X 3 R l c G x v d G E s N n 0 m c X V v d D s s J n F 1 b 3 Q 7 U 2 V j d G l v b j E v Z G F 0 Y S 9 W b G / F v m V u w 6 k 6 I E 3 E m 3 P D r W M u e 2 1 l c 2 l j L D d 9 J n F 1 b 3 Q 7 L C Z x d W 9 0 O 1 N l Y 3 R p b 2 4 x L 2 R h d G E v V m x v x b 5 l b s O p O i B S b 2 s u e 3 J v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L 0 J 5 b C B l e H R y Y W h v d s O h b i B 0 Z X h 0 I H D F m W V k I G 9 k Z M S b b G 9 2 Y c S N Z W 0 u L n t s b 2 t h b G l 0 Y S w w f S Z x d W 9 0 O y w m c X V v d D t T Z W N 0 a W 9 u M S 9 k Y X R h L 1 p t x J t u x J t u w 7 0 g d H l w L n t k Y X R 1 b S w x f S Z x d W 9 0 O y w m c X V v d D t T Z W N 0 a W 9 u M S 9 k Y X R h L 1 p k c m 9 q L n t z c m F 6 a 3 k s M n 0 m c X V v d D s s J n F 1 b 3 Q 7 U 2 V j d G l v b j E v Z G F 0 Y S 9 a b c S b b s S b b s O 9 I H R 5 c C 5 7 c 2 5 p a C w z f S Z x d W 9 0 O y w m c X V v d D t T Z W N 0 a W 9 u M S 9 k Y X R h L 1 p k c m 9 q L n t w c n V t Z X J u Y V 9 0 Z X B s b 3 R h L D R 9 J n F 1 b 3 Q 7 L C Z x d W 9 0 O 1 N l Y 3 R p b 2 4 x L 2 R h d G E v W m R y b 2 o u e 2 1 h e G l t Y W x u a V 9 0 Z X B s b 3 R h L D V 9 J n F 1 b 3 Q 7 L C Z x d W 9 0 O 1 N l Y 3 R p b 2 4 x L 2 R h d G E v W m R y b 2 o u e 2 1 p b m l t Y W x u a V 9 0 Z X B s b 3 R h L D Z 9 J n F 1 b 3 Q 7 L C Z x d W 9 0 O 1 N l Y 3 R p b 2 4 x L 2 R h d G E v V m x v x b 5 l b s O p O i B N x J t z w 6 1 j L n t t Z X N p Y y w 3 f S Z x d W 9 0 O y w m c X V v d D t T Z W N 0 a W 9 u M S 9 k Y X R h L 1 Z s b 8 W + Z W 7 D q T o g U m 9 r L n t y b 2 s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s s J n F 1 b 3 Q 7 b W V z a W M m c X V v d D s s J n F 1 b 3 Q 7 c m 9 r J n F 1 b 3 Q 7 X S I g L z 4 8 R W 5 0 c n k g V H l w Z T 0 i R m l s b E N v b H V t b l R 5 c G V z I i B W Y W x 1 Z T 0 i c 0 J n a 0 Z C U V V G Q l F N R C I g L z 4 8 R W 5 0 c n k g V H l w Z T 0 i R m l s b E x h c 3 R V c G R h d G V k I i B W Y W x 1 Z T 0 i Z D I w M j U t M D Q t M T F U M T E 6 M D Y 6 M j g u N D M w N T c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O D k x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T S V D N C U 5 Q n M l Q z M l Q U R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n l s J T I w Z X h 0 c m F o b 3 Y l Q z M l Q T F u J T I w d G V 4 d C U y M H A l Q z U l O T l l Z C U y M G 9 k Z C V D N C U 5 Q m x v d m E l Q z Q l O E R l b S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y b 3 Z h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C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C 9 C e W w l M j B l e H R y Y W h v d i V D M y V B M W 4 l M j B 0 Z X h 0 J T I w e m E l M j B v Z G Q l Q z Q l O U J s b 3 Z h J U M 0 J T h E Z W 0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s L 1 R l e H Q l M j B t Y W w l Q z M l Q k R t a S U y M H A l Q z M l Q U R z b W V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C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w v V m x v J U M 1 J U J F Z W 4 l Q z M l Q T k l M 0 E l M j B E J U M z J U E 5 b G t h J T I w d G V 4 d H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X a k F R i 0 H U y n J 7 J U u I / c E A A A A A A C A A A A A A A Q Z g A A A A E A A C A A A A B M G K K k b O J k 4 S s i O 0 R O m n q 4 5 w Q G c a h C t M d 6 j H i e s Z x 7 g g A A A A A O g A A A A A I A A C A A A A D k U p 9 F X X / z 1 6 k 6 0 K t X 7 9 4 P d j j P 2 2 z M r l d 5 7 A Z L e T T G + V A A A A C p 4 w t v v w v X + A E W V B O L t f z a h b 7 / m A i H 4 Q L k A / y w s Y r R K y 3 B 1 U X 6 0 R r t z D w b l U b c u Y L 5 g i a X H V s g X i j O H j g 5 E a S 5 k F m S O a 2 M w u 1 E U 9 u h W N d l R 0 A A A A B W a C c P j h c p 2 I 6 R L h 2 Y l x c P X W Q l / O h b 6 n I B + j j C b c q p 5 J w f y p I A Y w e Z O V O Y W F Y V c u 2 A j B S C v n X q h W i f m l G K c 0 H C < / D a t a M a s h u p > 
</file>

<file path=customXml/item13.xml>��< ? x m l   v e r s i o n = " 1 . 0 "   e n c o d i n g = " U T F - 1 6 " ? > < G e m i n i   x m l n s = " h t t p : / / g e m i n i / p i v o t c u s t o m i z a t i o n / c 7 e 2 4 b a b - 1 f 7 8 - 4 f e a - a 1 5 5 - b 0 2 d 3 7 b c 2 2 5 0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9 0 b 5 3 0 5 - 0 7 b c - 4 7 f c - a c 4 1 - c 6 0 f 9 6 b 2 7 0 3 a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0 9 b 9 e 3 7 - 1 9 6 9 - 4 9 5 9 - a 3 e 9 - 1 2 4 c b 5 f b 6 4 f 0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0 7 4 d 3 7 a - a 5 3 2 - 4 b e f - b e 7 7 - 0 a c 1 3 d 9 9 d 7 5 2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0 f 5 b 1 7 f - 4 2 b 1 - 4 6 0 b - b e 2 1 - d c d 7 2 5 1 1 7 6 0 9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9 0 5 4 b 3 2 - 3 8 3 c - 4 2 5 a - 9 8 b e - 7 a 9 0 b 1 3 a 4 d b 9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3 7 2 1 9 1 e - 1 a c 1 - 4 7 c a - 9 a 8 1 - b 7 a d 5 7 9 9 a 7 c f " > < C u s t o m C o n t e n t > < ! [ C D A T A [ < ? x m l   v e r s i o n = " 1 . 0 "   e n c o d i n g = " u t f - 1 6 " ? > < S e t t i n g s > < C a l c u l a t e d F i e l d s > < i t e m > < M e a s u r e N a m e > k u m u l a t i v n i   s r a z k y < / M e a s u r e N a m e > < D i s p l a y N a m e > k u m u l a t i v n i   s r a z k y < / D i s p l a y N a m e > < V i s i b l e > F a l s e < / V i s i b l e > < / i t e m > < i t e m > < M e a s u r e N a m e > k u m u l a t i v n i   s r a z k y 1 < / M e a s u r e N a m e > < D i s p l a y N a m e > k u m u l a t i v n i   s r a z k y 1 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 2 0 2 5 - 0 4 - 1 1 T 1 7 : 1 9 : 1 4 . 7 1 5 7 4 0 7 + 0 2 : 0 0 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_ f 2 f 2 c 6 4 b - 6 b 4 d - 4 a 1 e - 9 f 2 a - d 4 c 9 d d a 9 a b 2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_ f 2 f 2 c 6 4 b - 6 b 4 d - 4 a 1 e - 9 f 2 a - d 4 c 9 d d a 9 a b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 9 7 < / i n t > < / v a l u e > < / i t e m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 s n i h < / s t r i n g > < / k e y > < v a l u e > < i n t > 7 6 < / i n t > < / v a l u e > < / i t e m > < i t e m > < k e y > < s t r i n g > p r u m e r n a _ t e p l o t a < / s t r i n g > < / k e y > < v a l u e > < i n t > 1 8 8 < / i n t > < / v a l u e > < / i t e m > < i t e m > < k e y > < s t r i n g > m a x i m a l n i _ t e p l o t a < / s t r i n g > < / k e y > < v a l u e > < i n t > 1 9 1 < / i n t > < / v a l u e > < / i t e m > < i t e m > < k e y > < s t r i n g > m i n i m a l n i _ t e p l o t a < / s t r i n g > < / k e y > < v a l u e > < i n t > 1 8 6 < / i n t > < / v a l u e > < / i t e m > < i t e m > < k e y > < s t r i n g > m e s i c < / s t r i n g > < / k e y > < v a l u e > < i n t > 9 1 < / i n t > < / v a l u e > < / i t e m > < i t e m > < k e y > < s t r i n g > r o k < / s t r i n g > < / k e y > < v a l u e > < i n t > 6 7 < / i n t > < / v a l u e > < / i t e m > < i t e m > < k e y > < s t r i n g > d a t u m   ( r o k ) < / s t r i n g > < / k e y > < v a l u e > < i n t > 1 3 6 < / i n t > < / v a l u e > < / i t e m > < i t e m > < k e y > < s t r i n g > d a t u m   ( t v r t l e t � ) < / s t r i n g > < / k e y > < v a l u e > < i n t > 1 6 6 < / i n t > < / v a l u e > < / i t e m > < i t e m > < k e y > < s t r i n g > d a t u m   ( i n d i k � t o r   m s � c e ) < / s t r i n g > < / k e y > < v a l u e > < i n t > 2 4 6 < / i n t > < / v a l u e > < / i t e m > < i t e m > < k e y > < s t r i n g > d a t u m   ( m s � c ) < / s t r i n g > < / k e y > < v a l u e > < i n t > 1 6 0 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 s n i h < / s t r i n g > < / k e y > < v a l u e > < i n t > 3 < / i n t > < / v a l u e > < / i t e m > < i t e m > < k e y > < s t r i n g > p r u m e r n a _ t e p l o t a < / s t r i n g > < / k e y > < v a l u e > < i n t > 4 < / i n t > < / v a l u e > < / i t e m > < i t e m > < k e y > < s t r i n g > m a x i m a l n i _ t e p l o t a < / s t r i n g > < / k e y > < v a l u e > < i n t > 5 < / i n t > < / v a l u e > < / i t e m > < i t e m > < k e y > < s t r i n g > m i n i m a l n i _ t e p l o t a < / s t r i n g > < / k e y > < v a l u e > < i n t > 6 < / i n t > < / v a l u e > < / i t e m > < i t e m > < k e y > < s t r i n g > m e s i c < / s t r i n g > < / k e y > < v a l u e > < i n t > 7 < / i n t > < / v a l u e > < / i t e m > < i t e m > < k e y > < s t r i n g > r o k < / s t r i n g > < / k e y > < v a l u e > < i n t > 8 < / i n t > < / v a l u e > < / i t e m > < i t e m > < k e y > < s t r i n g > d a t u m   ( r o k ) < / s t r i n g > < / k e y > < v a l u e > < i n t > 9 < / i n t > < / v a l u e > < / i t e m > < i t e m > < k e y > < s t r i n g > d a t u m   ( t v r t l e t � ) < / s t r i n g > < / k e y > < v a l u e > < i n t > 1 0 < / i n t > < / v a l u e > < / i t e m > < i t e m > < k e y > < s t r i n g > d a t u m   ( i n d i k � t o r   m s � c e ) < / s t r i n g > < / k e y > < v a l u e > < i n t > 1 1 < / i n t > < / v a l u e > < / i t e m > < i t e m > < k e y > < s t r i n g > d a t u m   ( m s � c ) 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 ( r o k ) 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t v r t l e t � ) 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 ( i n d i k � t o r   m s � c e ) 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 ( m s � c ) 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3C9F51C-B796-4AC9-A57E-490122EA8550}">
  <ds:schemaRefs/>
</ds:datastoreItem>
</file>

<file path=customXml/itemProps10.xml><?xml version="1.0" encoding="utf-8"?>
<ds:datastoreItem xmlns:ds="http://schemas.openxmlformats.org/officeDocument/2006/customXml" ds:itemID="{F7254BA3-1DCD-4672-ADF2-BBDE0FE369E5}">
  <ds:schemaRefs/>
</ds:datastoreItem>
</file>

<file path=customXml/itemProps11.xml><?xml version="1.0" encoding="utf-8"?>
<ds:datastoreItem xmlns:ds="http://schemas.openxmlformats.org/officeDocument/2006/customXml" ds:itemID="{35A9AFA0-90BF-4BAC-89F1-D7A10B6C749D}">
  <ds:schemaRefs/>
</ds:datastoreItem>
</file>

<file path=customXml/itemProps12.xml><?xml version="1.0" encoding="utf-8"?>
<ds:datastoreItem xmlns:ds="http://schemas.openxmlformats.org/officeDocument/2006/customXml" ds:itemID="{2DCFB9AA-78CA-4869-B6AD-6716662C9AC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0D5BB250-3BB5-4BCD-9B97-7A19AAAFF7CD}">
  <ds:schemaRefs/>
</ds:datastoreItem>
</file>

<file path=customXml/itemProps14.xml><?xml version="1.0" encoding="utf-8"?>
<ds:datastoreItem xmlns:ds="http://schemas.openxmlformats.org/officeDocument/2006/customXml" ds:itemID="{1AB1DA8D-14DD-4160-83A5-1FA0A7295E56}">
  <ds:schemaRefs/>
</ds:datastoreItem>
</file>

<file path=customXml/itemProps15.xml><?xml version="1.0" encoding="utf-8"?>
<ds:datastoreItem xmlns:ds="http://schemas.openxmlformats.org/officeDocument/2006/customXml" ds:itemID="{09DA6821-734E-4925-BEF0-3D38A1622390}">
  <ds:schemaRefs/>
</ds:datastoreItem>
</file>

<file path=customXml/itemProps16.xml><?xml version="1.0" encoding="utf-8"?>
<ds:datastoreItem xmlns:ds="http://schemas.openxmlformats.org/officeDocument/2006/customXml" ds:itemID="{E5721756-C426-4BE6-8B58-0DB4A7B4AA55}">
  <ds:schemaRefs/>
</ds:datastoreItem>
</file>

<file path=customXml/itemProps17.xml><?xml version="1.0" encoding="utf-8"?>
<ds:datastoreItem xmlns:ds="http://schemas.openxmlformats.org/officeDocument/2006/customXml" ds:itemID="{853B5503-47E0-4D6D-8F10-8CC3325AF0D2}">
  <ds:schemaRefs/>
</ds:datastoreItem>
</file>

<file path=customXml/itemProps18.xml><?xml version="1.0" encoding="utf-8"?>
<ds:datastoreItem xmlns:ds="http://schemas.openxmlformats.org/officeDocument/2006/customXml" ds:itemID="{20FEC025-6A91-4176-85C9-67F064F8C6A1}">
  <ds:schemaRefs/>
</ds:datastoreItem>
</file>

<file path=customXml/itemProps19.xml><?xml version="1.0" encoding="utf-8"?>
<ds:datastoreItem xmlns:ds="http://schemas.openxmlformats.org/officeDocument/2006/customXml" ds:itemID="{119AEB15-A730-4D15-9A76-295B282F10CD}">
  <ds:schemaRefs/>
</ds:datastoreItem>
</file>

<file path=customXml/itemProps2.xml><?xml version="1.0" encoding="utf-8"?>
<ds:datastoreItem xmlns:ds="http://schemas.openxmlformats.org/officeDocument/2006/customXml" ds:itemID="{A33B0443-1B88-44E3-B3A0-5955697106A6}">
  <ds:schemaRefs/>
</ds:datastoreItem>
</file>

<file path=customXml/itemProps20.xml><?xml version="1.0" encoding="utf-8"?>
<ds:datastoreItem xmlns:ds="http://schemas.openxmlformats.org/officeDocument/2006/customXml" ds:itemID="{7D20B15D-A862-4B24-B55A-53A882813659}">
  <ds:schemaRefs/>
</ds:datastoreItem>
</file>

<file path=customXml/itemProps21.xml><?xml version="1.0" encoding="utf-8"?>
<ds:datastoreItem xmlns:ds="http://schemas.openxmlformats.org/officeDocument/2006/customXml" ds:itemID="{E62ACA4B-2128-4B1E-ACC0-972CC8C958E7}">
  <ds:schemaRefs/>
</ds:datastoreItem>
</file>

<file path=customXml/itemProps22.xml><?xml version="1.0" encoding="utf-8"?>
<ds:datastoreItem xmlns:ds="http://schemas.openxmlformats.org/officeDocument/2006/customXml" ds:itemID="{6EF2442F-4393-4C13-AC58-4EDA6EB4EA33}">
  <ds:schemaRefs/>
</ds:datastoreItem>
</file>

<file path=customXml/itemProps23.xml><?xml version="1.0" encoding="utf-8"?>
<ds:datastoreItem xmlns:ds="http://schemas.openxmlformats.org/officeDocument/2006/customXml" ds:itemID="{B2077FAF-E95F-48EB-BB9F-CD0E16B16994}">
  <ds:schemaRefs/>
</ds:datastoreItem>
</file>

<file path=customXml/itemProps24.xml><?xml version="1.0" encoding="utf-8"?>
<ds:datastoreItem xmlns:ds="http://schemas.openxmlformats.org/officeDocument/2006/customXml" ds:itemID="{9AAB3467-80CE-4245-8C55-A7C55CD65735}">
  <ds:schemaRefs/>
</ds:datastoreItem>
</file>

<file path=customXml/itemProps3.xml><?xml version="1.0" encoding="utf-8"?>
<ds:datastoreItem xmlns:ds="http://schemas.openxmlformats.org/officeDocument/2006/customXml" ds:itemID="{8B66E506-39EE-47BB-B18E-3A2A7242C3BE}">
  <ds:schemaRefs/>
</ds:datastoreItem>
</file>

<file path=customXml/itemProps4.xml><?xml version="1.0" encoding="utf-8"?>
<ds:datastoreItem xmlns:ds="http://schemas.openxmlformats.org/officeDocument/2006/customXml" ds:itemID="{A034B8FC-6D90-4D0E-99E0-085DDEC91F73}">
  <ds:schemaRefs/>
</ds:datastoreItem>
</file>

<file path=customXml/itemProps5.xml><?xml version="1.0" encoding="utf-8"?>
<ds:datastoreItem xmlns:ds="http://schemas.openxmlformats.org/officeDocument/2006/customXml" ds:itemID="{4ADA349D-EB8F-4463-BEC5-0E9C9EB2B781}">
  <ds:schemaRefs/>
</ds:datastoreItem>
</file>

<file path=customXml/itemProps6.xml><?xml version="1.0" encoding="utf-8"?>
<ds:datastoreItem xmlns:ds="http://schemas.openxmlformats.org/officeDocument/2006/customXml" ds:itemID="{253455F9-75F6-4879-A36D-7059671358A4}">
  <ds:schemaRefs/>
</ds:datastoreItem>
</file>

<file path=customXml/itemProps7.xml><?xml version="1.0" encoding="utf-8"?>
<ds:datastoreItem xmlns:ds="http://schemas.openxmlformats.org/officeDocument/2006/customXml" ds:itemID="{95398DCA-6D14-494F-BC6B-73FC841A6279}">
  <ds:schemaRefs/>
</ds:datastoreItem>
</file>

<file path=customXml/itemProps8.xml><?xml version="1.0" encoding="utf-8"?>
<ds:datastoreItem xmlns:ds="http://schemas.openxmlformats.org/officeDocument/2006/customXml" ds:itemID="{6C22B5DD-83C1-43C5-BBA3-C947CBDC1C9C}">
  <ds:schemaRefs/>
</ds:datastoreItem>
</file>

<file path=customXml/itemProps9.xml><?xml version="1.0" encoding="utf-8"?>
<ds:datastoreItem xmlns:ds="http://schemas.openxmlformats.org/officeDocument/2006/customXml" ds:itemID="{1B83DC3A-D7C0-4232-8670-A5B6DBA457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List8</vt:lpstr>
      <vt:lpstr>List7</vt:lpstr>
      <vt:lpstr>List5</vt:lpstr>
      <vt:lpstr>List4</vt:lpstr>
      <vt:lpstr>List3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2025-04-11T06:39:08Z</dcterms:created>
  <dcterms:modified xsi:type="dcterms:W3CDTF">2025-04-11T15:19:15Z</dcterms:modified>
</cp:coreProperties>
</file>