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8.xml" ContentType="application/vnd.openxmlformats-officedocument.spreadsheetml.pivot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rrozkosny\Desktop\"/>
    </mc:Choice>
  </mc:AlternateContent>
  <xr:revisionPtr revIDLastSave="0" documentId="13_ncr:1_{814C1E3F-7CCF-4FA1-BF7C-B7FE701FC419}" xr6:coauthVersionLast="47" xr6:coauthVersionMax="47" xr10:uidLastSave="{00000000-0000-0000-0000-000000000000}"/>
  <bookViews>
    <workbookView xWindow="-108" yWindow="-108" windowWidth="23256" windowHeight="12456" xr2:uid="{20EB576D-DF78-45D4-8E21-01256A5019D5}"/>
  </bookViews>
  <sheets>
    <sheet name="List12" sheetId="16" r:id="rId1"/>
    <sheet name="List3" sheetId="7" r:id="rId2"/>
    <sheet name="List9" sheetId="13" r:id="rId3"/>
    <sheet name="List10" sheetId="14" r:id="rId4"/>
    <sheet name="List8" sheetId="12" r:id="rId5"/>
    <sheet name="List11" sheetId="15" r:id="rId6"/>
    <sheet name="List6" sheetId="10" r:id="rId7"/>
    <sheet name="List7" sheetId="11" r:id="rId8"/>
    <sheet name="List5" sheetId="9" r:id="rId9"/>
    <sheet name="List2" sheetId="6" r:id="rId10"/>
    <sheet name="List1" sheetId="1" r:id="rId11"/>
    <sheet name="List4" sheetId="8" r:id="rId12"/>
  </sheets>
  <definedNames>
    <definedName name="_xlcn.WorksheetConnection_Sešit1typ_obdobi1" hidden="1">List5!$A$1:$A$3</definedName>
    <definedName name="_xlcn.WorksheetConnection_Sešit1typ_obdobi11" hidden="1">typ_obdobi[]</definedName>
    <definedName name="ExternalData_1" localSheetId="2" hidden="1">List9!$A$3:$K$368</definedName>
    <definedName name="Průřez_lokalita">#N/A</definedName>
    <definedName name="Průřez_rok">#N/A</definedName>
    <definedName name="Průřez_stanice">#N/A</definedName>
    <definedName name="Průřez_typ_obdobi">#N/A</definedName>
  </definedNames>
  <calcPr calcId="191029"/>
  <pivotCaches>
    <pivotCache cacheId="678" r:id="rId13"/>
    <pivotCache cacheId="681" r:id="rId14"/>
    <pivotCache cacheId="684" r:id="rId15"/>
    <pivotCache cacheId="687" r:id="rId16"/>
    <pivotCache cacheId="690" r:id="rId17"/>
    <pivotCache cacheId="693" r:id="rId18"/>
    <pivotCache cacheId="704" r:id="rId19"/>
  </pivotCaches>
  <extLst>
    <ext xmlns:x14="http://schemas.microsoft.com/office/spreadsheetml/2009/9/main" uri="{876F7934-8845-4945-9796-88D515C7AA90}">
      <x14:pivotCaches>
        <pivotCache cacheId="696" r:id="rId20"/>
        <pivotCache cacheId="703" r:id="rId21"/>
      </x14:pivotCaches>
    </ex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97" r:id="rId26"/>
        <pivotCache cacheId="700" r:id="rId27"/>
      </x15:pivotCaches>
    </ext>
    <ext xmlns:x15="http://schemas.microsoft.com/office/spreadsheetml/2010/11/main" uri="{983426D0-5260-488c-9760-48F4B6AC55F4}">
      <x15:pivotTableReferences>
        <x15:pivotTableReference r:id="rId28"/>
        <x15:pivotTableReference r:id="rId2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6bc8a2b4-3c5b-4e71-b6e8-ab06682f4b44" name="data" connection="Dotaz – data"/>
          <x15:modelTable id="dim_oblasti_74bff45a-0f2e-47d5-ac0f-f14d8e13b004" name="dim_oblasti" connection="Dotaz – dim_oblasti"/>
          <x15:modelTable id="dim_roky_3e04c7ce-efee-411d-ae43-c8256bd3bb01" name="dim_roky" connection="Dotaz – dim_roky"/>
          <x15:modelTable id="typ_obdobi 1" name="typ_obdobi 1" connection="WorksheetConnection_Sešit1!typ_obdobi1"/>
          <x15:modelTable id="typ_obdobi" name="typ_obdobi" connection="WorksheetConnection_Sešit1!typ_obdobi"/>
        </x15:modelTables>
        <x15:modelRelationships>
          <x15:modelRelationship fromTable="data" fromColumn="lokalita" toTable="dim_oblasti" toColumn="stanice"/>
          <x15:modelRelationship fromTable="data" fromColumn="rok" toTable="dim_roky" toColumn="Ro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5" i="1"/>
  <c r="C6" i="1"/>
  <c r="C7" i="1"/>
  <c r="D4" i="11"/>
  <c r="E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41E20F-0441-4A54-B4B4-59B887D970E8}" keepAlive="1" name="Dotaz – cviceni1" description="Připojení k dotazu produktu cviceni1 v sešitě" type="5" refreshedVersion="0" background="1">
    <dbPr connection="Provider=Microsoft.Mashup.OleDb.1;Data Source=$Workbook$;Location=cviceni1;Extended Properties=" command="SELECT * FROM [cviceni1]"/>
  </connection>
  <connection id="2" xr16:uid="{D5213A46-6FB8-41C8-B488-7A271A5FFB08}" keepAlive="1" name="Dotaz – cviceni2" description="Připojení k dotazu produktu cviceni2 v sešitě" type="5" refreshedVersion="0" background="1">
    <dbPr connection="Provider=Microsoft.Mashup.OleDb.1;Data Source=$Workbook$;Location=cviceni2;Extended Properties=" command="SELECT * FROM [cviceni2]"/>
  </connection>
  <connection id="3" xr16:uid="{36F212C3-8FB8-4BD0-9A69-F14429563548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51fc0ccd-90ed-43e9-9361-05c96b0b4340"/>
      </ext>
    </extLst>
  </connection>
  <connection id="4" xr16:uid="{B40345B8-85F6-4120-89E0-FDAEBD661DE3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5" xr16:uid="{DC1254AA-439B-4476-9BA5-92C9DD2CD507}" keepAlive="1" name="Dotaz – data_stara" description="Připojení k dotazu produktu data_stara v sešitě" type="5" refreshedVersion="0" background="1">
    <dbPr connection="Provider=Microsoft.Mashup.OleDb.1;Data Source=$Workbook$;Location=data_stara;Extended Properties=" command="SELECT * FROM [data_stara]"/>
  </connection>
  <connection id="6" xr16:uid="{31F4EA52-A360-4A78-8B03-2F37CF38DF4E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0cda26ca-43b1-465c-99ca-2d0a74a51b59"/>
      </ext>
    </extLst>
  </connection>
  <connection id="7" xr16:uid="{C3AC6660-9D61-4F00-B4F1-DE1C633605A0}" name="Dotaz – dim_roky" description="Připojení k dotazu produktu dim_roky v sešitě" type="100" refreshedVersion="8" minRefreshableVersion="5">
    <extLst>
      <ext xmlns:x15="http://schemas.microsoft.com/office/spreadsheetml/2010/11/main" uri="{DE250136-89BD-433C-8126-D09CA5730AF9}">
        <x15:connection id="98c03803-6491-4ecb-9d85-6e998ccc0bfb"/>
      </ext>
    </extLst>
  </connection>
  <connection id="8" xr16:uid="{AEE04B28-6896-4162-BE41-650FCA3F5B0C}" keepAlive="1" name="Dotaz – piskoviste" description="Připojení k dotazu produktu piskoviste v sešitě" type="5" refreshedVersion="8" background="1" saveData="1">
    <dbPr connection="Provider=Microsoft.Mashup.OleDb.1;Data Source=$Workbook$;Location=piskoviste;Extended Properties=&quot;&quot;" command="SELECT * FROM [piskoviste]"/>
  </connection>
  <connection id="9" xr16:uid="{5EE1A813-7439-4CEA-A760-66C98A1BE7C1}" keepAlive="1" name="ModelConnection_ExternalData_1" description="Datový Model" type="5" refreshedVersion="8" minRefreshableVersion="5" saveData="1">
    <dbPr connection="Data Model Connection" command="DRILLTHROUGH MAXROWS 1000 SELECT FROM [Model] WHERE (([Measures].[suma srazek mesic1],[data].[lokalita].&amp;[GRAZ],[data].[rok].&amp;[2001])) RETURN [$data].[stanice],[$data].[lokalita],[$data].[datum],[$data].[srazky],[$data].[snih],[$data].[prumerna_teplota],[$data].[maximalni_teplota],[$data].[minimalni_teplota],[$data].[Přidat sloupec2],[$data].[rok],[$data].[mesic]" commandType="4"/>
    <extLst>
      <ext xmlns:x15="http://schemas.microsoft.com/office/spreadsheetml/2010/11/main" uri="{DE250136-89BD-433C-8126-D09CA5730AF9}">
        <x15:connection id="" model="1"/>
      </ext>
    </extLst>
  </connection>
  <connection id="10" xr16:uid="{AD1FE3FE-BF0E-4319-A9E0-90EA45049E67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FB31D174-75E2-46DB-B87D-818075123070}" name="WorksheetConnection_Sešit1!typ_obdobi" type="102" refreshedVersion="8" minRefreshableVersion="5">
    <extLst>
      <ext xmlns:x15="http://schemas.microsoft.com/office/spreadsheetml/2010/11/main" uri="{DE250136-89BD-433C-8126-D09CA5730AF9}">
        <x15:connection id="typ_obdobi">
          <x15:rangePr sourceName="_xlcn.WorksheetConnection_Sešit1typ_obdobi1"/>
        </x15:connection>
      </ext>
    </extLst>
  </connection>
  <connection id="12" xr16:uid="{E7C4D8B7-608E-4D81-81DF-603EAD498CAB}" name="WorksheetConnection_Sešit1!typ_obdobi1" type="102" refreshedVersion="8" minRefreshableVersion="5">
    <extLst>
      <ext xmlns:x15="http://schemas.microsoft.com/office/spreadsheetml/2010/11/main" uri="{DE250136-89BD-433C-8126-D09CA5730AF9}">
        <x15:connection id="typ_obdobi 1">
          <x15:rangePr sourceName="_xlcn.WorksheetConnection_Sešit1typ_obdobi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[Measures].[suma srazek]"/>
    <s v="[data].[rok].&amp;[2000]"/>
    <s v="[data].[rok].&amp;[2001]"/>
  </metadataStrings>
  <mdxMetadata count="2">
    <mdx n="0" f="v">
      <t c="2" fi="0">
        <n x="1"/>
        <n x="2"/>
      </t>
    </mdx>
    <mdx n="0" f="v">
      <t c="2" fi="0">
        <n x="1"/>
        <n x="3"/>
      </t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<sst xmlns="http://schemas.openxmlformats.org/spreadsheetml/2006/main" count="819" uniqueCount="53">
  <si>
    <t>Sloupec1</t>
  </si>
  <si>
    <t>hodnota</t>
  </si>
  <si>
    <t>Popisky řádků</t>
  </si>
  <si>
    <t>Celkový součet</t>
  </si>
  <si>
    <t>Součet srazky</t>
  </si>
  <si>
    <t>scenar1 suma srazek</t>
  </si>
  <si>
    <t>scenar2 suma srazek ruzyne</t>
  </si>
  <si>
    <t>scenar3</t>
  </si>
  <si>
    <t>scenar4 suma srazek rok 2000</t>
  </si>
  <si>
    <t>typ_obdobi</t>
  </si>
  <si>
    <t>kumulativne</t>
  </si>
  <si>
    <t>prubezne</t>
  </si>
  <si>
    <t>ZADEJ ROK</t>
  </si>
  <si>
    <t>RELIATA CELKEM</t>
  </si>
  <si>
    <t>GRAZ</t>
  </si>
  <si>
    <t>KOSICE</t>
  </si>
  <si>
    <t>MOSNOV</t>
  </si>
  <si>
    <t>PIDING</t>
  </si>
  <si>
    <t>PRAHA KLEMENTINUM</t>
  </si>
  <si>
    <t>PRAHA LIBUS</t>
  </si>
  <si>
    <t>RUZYNE</t>
  </si>
  <si>
    <t>SALZBURG</t>
  </si>
  <si>
    <t>TURANY</t>
  </si>
  <si>
    <t>WIEN</t>
  </si>
  <si>
    <t>suma srazek 2020</t>
  </si>
  <si>
    <t>suma srazek mesic1</t>
  </si>
  <si>
    <t>data[stanice]</t>
  </si>
  <si>
    <t>data[lokalita]</t>
  </si>
  <si>
    <t>data[datum]</t>
  </si>
  <si>
    <t>data[srazky]</t>
  </si>
  <si>
    <t>data[snih]</t>
  </si>
  <si>
    <t>data[prumerna_teplota]</t>
  </si>
  <si>
    <t>data[maximalni_teplota]</t>
  </si>
  <si>
    <t>data[minimalni_teplota]</t>
  </si>
  <si>
    <t>data[Přidat sloupec2]</t>
  </si>
  <si>
    <t>data[rok]</t>
  </si>
  <si>
    <t>data[mesic]</t>
  </si>
  <si>
    <t>AU000016402</t>
  </si>
  <si>
    <t>Byla vrácena data pro suma srazek mesic1, GRAZ - 2001 (prvních 1000 řádků).</t>
  </si>
  <si>
    <t>podil srazek na celku</t>
  </si>
  <si>
    <t>max datum mas srazek</t>
  </si>
  <si>
    <t>max datum lokalita</t>
  </si>
  <si>
    <t>suma srazek ruzyne</t>
  </si>
  <si>
    <t>suma srazek ruzyne mesic 7</t>
  </si>
  <si>
    <t>podil srazek</t>
  </si>
  <si>
    <t>suma srazek prechozi rok1</t>
  </si>
  <si>
    <t>suma srazek kumulativne1</t>
  </si>
  <si>
    <t>Cesko</t>
  </si>
  <si>
    <t>Rakousko</t>
  </si>
  <si>
    <t>Slovensko</t>
  </si>
  <si>
    <t>Počet země</t>
  </si>
  <si>
    <t>suma srazek dim roky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</si>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</sst>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1" fillId="0" borderId="0" xfId="0" applyFont="1"/>
    <xf numFmtId="0" fontId="0" fillId="0" borderId="0" xfId="0" applyNumberFormat="1"/>
    <xf numFmtId="0" fontId="0" fillId="3" borderId="0" xfId="0" applyNumberFormat="1" applyFill="1"/>
    <xf numFmtId="14" fontId="0" fillId="0" borderId="0" xfId="0" applyNumberFormat="1"/>
    <xf numFmtId="0" fontId="2" fillId="0" borderId="0" xfId="0" applyFont="1"/>
    <xf numFmtId="22" fontId="0" fillId="0" borderId="0" xfId="0" applyNumberFormat="1"/>
  </cellXfs>
  <cellStyles count="1">
    <cellStyle name="Normální" xfId="0" builtinId="0"/>
  </cellStyles>
  <dxfs count="6">
    <dxf>
      <numFmt numFmtId="19" formatCode="dd/mm/yyyy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E4" s="11"/>
        <tr r="D4" s="11"/>
      </tp>
    </main>
  </volType>
</volTypes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0.xml"/><Relationship Id="rId21" Type="http://schemas.openxmlformats.org/officeDocument/2006/relationships/pivotCacheDefinition" Target="pivotCache/pivotCacheDefinition9.xml"/><Relationship Id="rId34" Type="http://schemas.openxmlformats.org/officeDocument/2006/relationships/sheetMetadata" Target="metadata.xml"/><Relationship Id="rId42" Type="http://schemas.openxmlformats.org/officeDocument/2006/relationships/customXml" Target="../customXml/item5.xml"/><Relationship Id="rId47" Type="http://schemas.openxmlformats.org/officeDocument/2006/relationships/customXml" Target="../customXml/item10.xml"/><Relationship Id="rId50" Type="http://schemas.openxmlformats.org/officeDocument/2006/relationships/customXml" Target="../customXml/item13.xml"/><Relationship Id="rId55" Type="http://schemas.openxmlformats.org/officeDocument/2006/relationships/customXml" Target="../customXml/item18.xml"/><Relationship Id="rId63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9" Type="http://schemas.openxmlformats.org/officeDocument/2006/relationships/pivotTable" Target="pivotTables/pivotTable2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32" Type="http://schemas.openxmlformats.org/officeDocument/2006/relationships/styles" Target="styles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45" Type="http://schemas.openxmlformats.org/officeDocument/2006/relationships/customXml" Target="../customXml/item8.xml"/><Relationship Id="rId53" Type="http://schemas.openxmlformats.org/officeDocument/2006/relationships/customXml" Target="../customXml/item16.xml"/><Relationship Id="rId58" Type="http://schemas.openxmlformats.org/officeDocument/2006/relationships/customXml" Target="../customXml/item21.xml"/><Relationship Id="rId66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4.xml"/><Relationship Id="rId1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1.xml"/><Relationship Id="rId27" Type="http://schemas.openxmlformats.org/officeDocument/2006/relationships/pivotCacheDefinition" Target="pivotCache/pivotCacheDefinition11.xml"/><Relationship Id="rId30" Type="http://schemas.openxmlformats.org/officeDocument/2006/relationships/theme" Target="theme/theme1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6.xml"/><Relationship Id="rId48" Type="http://schemas.openxmlformats.org/officeDocument/2006/relationships/customXml" Target="../customXml/item11.xml"/><Relationship Id="rId56" Type="http://schemas.openxmlformats.org/officeDocument/2006/relationships/customXml" Target="../customXml/item19.xml"/><Relationship Id="rId64" Type="http://schemas.openxmlformats.org/officeDocument/2006/relationships/customXml" Target="../customXml/item2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microsoft.com/office/2007/relationships/slicerCache" Target="slicerCaches/slicerCache4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1.xml"/><Relationship Id="rId46" Type="http://schemas.openxmlformats.org/officeDocument/2006/relationships/customXml" Target="../customXml/item9.xml"/><Relationship Id="rId59" Type="http://schemas.openxmlformats.org/officeDocument/2006/relationships/customXml" Target="../customXml/item22.xml"/><Relationship Id="rId67" Type="http://schemas.openxmlformats.org/officeDocument/2006/relationships/volatileDependencies" Target="volatileDependencies.xml"/><Relationship Id="rId20" Type="http://schemas.openxmlformats.org/officeDocument/2006/relationships/pivotCacheDefinition" Target="pivotCache/pivotCacheDefinition8.xml"/><Relationship Id="rId41" Type="http://schemas.openxmlformats.org/officeDocument/2006/relationships/customXml" Target="../customXml/item4.xml"/><Relationship Id="rId54" Type="http://schemas.openxmlformats.org/officeDocument/2006/relationships/customXml" Target="../customXml/item17.xml"/><Relationship Id="rId62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23" Type="http://schemas.microsoft.com/office/2007/relationships/slicerCache" Target="slicerCaches/slicerCache2.xml"/><Relationship Id="rId28" Type="http://schemas.openxmlformats.org/officeDocument/2006/relationships/pivotTable" Target="pivotTables/pivotTable1.xml"/><Relationship Id="rId36" Type="http://schemas.microsoft.com/office/2017/10/relationships/person" Target="persons/person.xml"/><Relationship Id="rId49" Type="http://schemas.openxmlformats.org/officeDocument/2006/relationships/customXml" Target="../customXml/item12.xml"/><Relationship Id="rId57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31" Type="http://schemas.openxmlformats.org/officeDocument/2006/relationships/connections" Target="connections.xml"/><Relationship Id="rId44" Type="http://schemas.openxmlformats.org/officeDocument/2006/relationships/customXml" Target="../customXml/item7.xml"/><Relationship Id="rId52" Type="http://schemas.openxmlformats.org/officeDocument/2006/relationships/customXml" Target="../customXml/item15.xml"/><Relationship Id="rId60" Type="http://schemas.openxmlformats.org/officeDocument/2006/relationships/customXml" Target="../customXml/item23.xml"/><Relationship Id="rId65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Součet srazky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4799.9000000000196</c:v>
              </c:pt>
              <c:pt idx="1">
                <c:v>5192.9000000000269</c:v>
              </c:pt>
              <c:pt idx="2">
                <c:v>6707.3000000000347</c:v>
              </c:pt>
              <c:pt idx="3">
                <c:v>4297.5000000000155</c:v>
              </c:pt>
              <c:pt idx="4">
                <c:v>5596.1000000000313</c:v>
              </c:pt>
              <c:pt idx="5">
                <c:v>5641.4000000000215</c:v>
              </c:pt>
              <c:pt idx="6">
                <c:v>5415.2000000000144</c:v>
              </c:pt>
              <c:pt idx="7">
                <c:v>7079.9000000000096</c:v>
              </c:pt>
              <c:pt idx="8">
                <c:v>6576.8000000000093</c:v>
              </c:pt>
              <c:pt idx="9">
                <c:v>7743.2000000000089</c:v>
              </c:pt>
              <c:pt idx="10">
                <c:v>7965.4000000000269</c:v>
              </c:pt>
              <c:pt idx="11">
                <c:v>5562.1000000000131</c:v>
              </c:pt>
              <c:pt idx="12">
                <c:v>6425.4000000000397</c:v>
              </c:pt>
              <c:pt idx="13">
                <c:v>6825.9000000000378</c:v>
              </c:pt>
              <c:pt idx="14">
                <c:v>7393.1000000000331</c:v>
              </c:pt>
              <c:pt idx="15">
                <c:v>5484.3000000000247</c:v>
              </c:pt>
              <c:pt idx="16">
                <c:v>8167.3000000000366</c:v>
              </c:pt>
              <c:pt idx="17">
                <c:v>9849.400000000016</c:v>
              </c:pt>
              <c:pt idx="18">
                <c:v>4919.200000000018</c:v>
              </c:pt>
              <c:pt idx="19">
                <c:v>6675.9000000000251</c:v>
              </c:pt>
              <c:pt idx="20">
                <c:v>6679.2000000000162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2B7-AEED-E5756C1B5FF1}"/>
            </c:ext>
          </c:extLst>
        </c:ser>
        <c:ser>
          <c:idx val="1"/>
          <c:order val="1"/>
          <c:tx>
            <c:v>suma srazek predchozi rok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1">
                <c:v>4799.9000000000196</c:v>
              </c:pt>
              <c:pt idx="2">
                <c:v>5192.9000000000269</c:v>
              </c:pt>
              <c:pt idx="3">
                <c:v>6707.3000000000347</c:v>
              </c:pt>
              <c:pt idx="4">
                <c:v>4297.5000000000155</c:v>
              </c:pt>
              <c:pt idx="5">
                <c:v>5596.1000000000313</c:v>
              </c:pt>
              <c:pt idx="6">
                <c:v>5641.4000000000215</c:v>
              </c:pt>
              <c:pt idx="7">
                <c:v>5415.2000000000144</c:v>
              </c:pt>
              <c:pt idx="8">
                <c:v>7079.9000000000096</c:v>
              </c:pt>
              <c:pt idx="9">
                <c:v>6576.8000000000093</c:v>
              </c:pt>
              <c:pt idx="10">
                <c:v>7743.2000000000089</c:v>
              </c:pt>
              <c:pt idx="11">
                <c:v>7965.4000000000269</c:v>
              </c:pt>
              <c:pt idx="12">
                <c:v>5562.1000000000131</c:v>
              </c:pt>
              <c:pt idx="13">
                <c:v>6425.4000000000397</c:v>
              </c:pt>
              <c:pt idx="14">
                <c:v>6825.9000000000378</c:v>
              </c:pt>
              <c:pt idx="15">
                <c:v>7393.1000000000331</c:v>
              </c:pt>
              <c:pt idx="16">
                <c:v>5484.3000000000247</c:v>
              </c:pt>
              <c:pt idx="17">
                <c:v>8167.3000000000366</c:v>
              </c:pt>
              <c:pt idx="18">
                <c:v>9849.400000000016</c:v>
              </c:pt>
              <c:pt idx="19">
                <c:v>4919.200000000018</c:v>
              </c:pt>
              <c:pt idx="20">
                <c:v>6675.9000000000251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2B7-AEED-E5756C1B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8944"/>
        <c:axId val="45640384"/>
      </c:lineChart>
      <c:catAx>
        <c:axId val="4563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6403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640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6389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 metrans.xlsx]PivotChartTable1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dany rok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5.2</c:v>
              </c:pt>
              <c:pt idx="1">
                <c:v>11.1</c:v>
              </c:pt>
              <c:pt idx="2">
                <c:v>11.400000000000002</c:v>
              </c:pt>
              <c:pt idx="3">
                <c:v>25</c:v>
              </c:pt>
              <c:pt idx="4">
                <c:v>39.299999999999997</c:v>
              </c:pt>
              <c:pt idx="5">
                <c:v>88.6</c:v>
              </c:pt>
              <c:pt idx="6">
                <c:v>155.4</c:v>
              </c:pt>
              <c:pt idx="7">
                <c:v>112.60000000000002</c:v>
              </c:pt>
              <c:pt idx="8">
                <c:v>53.900000000000006</c:v>
              </c:pt>
              <c:pt idx="9">
                <c:v>92.69999999999996</c:v>
              </c:pt>
              <c:pt idx="10">
                <c:v>21.299999999999997</c:v>
              </c:pt>
              <c:pt idx="11">
                <c:v>31.900000000000002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647-4839-B388-5022BF348691}"/>
            </c:ext>
          </c:extLst>
        </c:ser>
        <c:ser>
          <c:idx val="1"/>
          <c:order val="1"/>
          <c:tx>
            <c:v>prechozi rok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54.9</c:v>
              </c:pt>
              <c:pt idx="1">
                <c:v>7.3999999999999986</c:v>
              </c:pt>
              <c:pt idx="2">
                <c:v>89.7</c:v>
              </c:pt>
              <c:pt idx="3">
                <c:v>46.600000000000009</c:v>
              </c:pt>
              <c:pt idx="4">
                <c:v>31.9</c:v>
              </c:pt>
              <c:pt idx="5">
                <c:v>61.7</c:v>
              </c:pt>
              <c:pt idx="6">
                <c:v>115.79999999999998</c:v>
              </c:pt>
              <c:pt idx="7">
                <c:v>25.4</c:v>
              </c:pt>
              <c:pt idx="8">
                <c:v>58.400000000000013</c:v>
              </c:pt>
              <c:pt idx="9">
                <c:v>18.100000000000009</c:v>
              </c:pt>
              <c:pt idx="10">
                <c:v>46.2</c:v>
              </c:pt>
              <c:pt idx="11">
                <c:v>10.299999999999999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647-4839-B388-5022BF34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064"/>
        <c:axId val="44707344"/>
      </c:lineChart>
      <c:catAx>
        <c:axId val="44702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7073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47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7020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 metrans.xlsx]PivotChartTable2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335280</xdr:colOff>
      <xdr:row>2</xdr:row>
      <xdr:rowOff>60960</xdr:rowOff>
    </xdr:from>
    <xdr:to>
      <xdr:col>11</xdr:col>
      <xdr:colOff>548640</xdr:colOff>
      <xdr:row>22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tanice">
              <a:extLst>
                <a:ext uri="{FF2B5EF4-FFF2-40B4-BE49-F238E27FC236}">
                  <a16:creationId xmlns:a16="http://schemas.microsoft.com/office/drawing/2014/main" id="{C17ED0D5-5636-0C79-AF32-58231A911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ni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5640" y="426720"/>
              <a:ext cx="2042160" cy="371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2</xdr:row>
      <xdr:rowOff>43180</xdr:rowOff>
    </xdr:from>
    <xdr:to>
      <xdr:col>16</xdr:col>
      <xdr:colOff>289560</xdr:colOff>
      <xdr:row>20</xdr:row>
      <xdr:rowOff>129540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DFD6B99-A627-E424-446D-4EAFAAE1F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2</xdr:row>
      <xdr:rowOff>50800</xdr:rowOff>
    </xdr:from>
    <xdr:to>
      <xdr:col>16</xdr:col>
      <xdr:colOff>48260</xdr:colOff>
      <xdr:row>16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E5E2DF3-92F2-FDF0-127B-88400E74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289560</xdr:colOff>
      <xdr:row>0</xdr:row>
      <xdr:rowOff>91440</xdr:rowOff>
    </xdr:from>
    <xdr:to>
      <xdr:col>3</xdr:col>
      <xdr:colOff>289560</xdr:colOff>
      <xdr:row>14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B330F18E-2053-8373-F6C0-10C9507E2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" y="914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472440</xdr:colOff>
      <xdr:row>16</xdr:row>
      <xdr:rowOff>91440</xdr:rowOff>
    </xdr:from>
    <xdr:to>
      <xdr:col>3</xdr:col>
      <xdr:colOff>472440</xdr:colOff>
      <xdr:row>30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kalita">
              <a:extLst>
                <a:ext uri="{FF2B5EF4-FFF2-40B4-BE49-F238E27FC236}">
                  <a16:creationId xmlns:a16="http://schemas.microsoft.com/office/drawing/2014/main" id="{583934B1-8A10-E6F5-F7E0-B4E1463B95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" y="30175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594360</xdr:colOff>
      <xdr:row>3</xdr:row>
      <xdr:rowOff>7620</xdr:rowOff>
    </xdr:from>
    <xdr:to>
      <xdr:col>6</xdr:col>
      <xdr:colOff>594360</xdr:colOff>
      <xdr:row>17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yp_obdobi">
              <a:extLst>
                <a:ext uri="{FF2B5EF4-FFF2-40B4-BE49-F238E27FC236}">
                  <a16:creationId xmlns:a16="http://schemas.microsoft.com/office/drawing/2014/main" id="{D4B20AC3-0B23-1E19-5114-2101B817BE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_obdob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3160" y="5562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petr rozkosny" refreshedDate="45394.493036921296" createdVersion="3" refreshedVersion="8" minRefreshableVersion="3" recordCount="0" tupleCache="1" xr:uid="{AA8D1C77-6BF6-4C3E-A42E-EDD94824E716}">
  <cacheSource type="external" connectionId="10"/>
  <cacheFields count="2">
    <cacheField name="[Measures].[MeasuresLevel]" caption="MeasuresLevel" numFmtId="0" hierarchy="14">
      <sharedItems count="1">
        <s v="[Measures].[suma srazek]" c="suma srazek"/>
      </sharedItems>
    </cacheField>
    <cacheField name="[data].[rok].[rok]" caption="rok" numFmtId="0" hierarchy="9" level="1">
      <sharedItems count="2">
        <s v="[data].[rok].&amp;[2000]" c="2000"/>
        <s v="[data].[rok].&amp;[2001]" c="2001"/>
      </sharedItems>
    </cacheField>
  </cacheFields>
  <cacheHierarchies count="47">
    <cacheHierarchy uniqueName="[data].[stanice]" caption="stanice" attribute="1" defaultMemberUniqueName="[data].[stanice].[All]" allUniqueName="[data].[stanice].[All]" dimensionUniqueName="[data]" displayFolder="" count="2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2" memberValueDatatype="5" unbalanced="0"/>
    <cacheHierarchy uniqueName="[data].[snih]" caption="snih" attribute="1" defaultMemberUniqueName="[data].[snih].[All]" allUniqueName="[data].[snih].[All]" dimensionUniqueName="[data]" displayFolder="" count="2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2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2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2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2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/>
    <cacheHierarchy uniqueName="[dim_roky].[Rok]" caption="Rok" attribute="1" defaultMemberUniqueName="[dim_roky].[Rok].[All]" allUniqueName="[dim_roky].[Rok].[All]" dimensionUniqueName="[dim_roky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typ_obdobi].[Sloupec1]" caption="Sloupec1" attribute="1" defaultMemberUniqueName="[typ_obdobi].[Sloupec1].[All]" allUniqueName="[typ_obdobi].[Sloupec1].[All]" dimensionUniqueName="[typ_obdobi]" displayFolder="" count="2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2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tupleCache>
    <entries count="2">
      <n v="4799.9000000000196" in="0">
        <tpls c="2">
          <tpl fld="1" item="0"/>
          <tpl fld="0" item="0"/>
        </tpls>
      </n>
      <n v="5192.9000000000269" in="0">
        <tpls c="2">
          <tpl fld="1" item="1"/>
          <tpl fld="0" item="0"/>
        </tpls>
      </n>
    </entries>
    <queryCache count="3">
      <query mdx="[Measures].[suma srazek]">
        <tpls c="1">
          <tpl fld="0" item="0"/>
        </tpls>
      </query>
      <query mdx="[data].[rok].[2000]">
        <tpls c="1">
          <tpl fld="1" item="0"/>
        </tpls>
      </query>
      <query mdx="[data].[rok].[2001]">
        <tpls c="1">
          <tpl fld="1" item="1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43634262" createdVersion="5" refreshedVersion="8" minRefreshableVersion="3" recordCount="0" supportSubquery="1" supportAdvancedDrill="1" xr:uid="{D41223FD-A5BD-47AA-90B6-3A0FF67F82A5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data].[rok].[rok]" caption="rok" numFmtId="0" hierarchy="9" level="1">
      <sharedItems containsSemiMixedTypes="0" containsNonDate="0" containsString="0"/>
    </cacheField>
    <cacheField name="[data].[mesic].[mesic]" caption="mesic" numFmtId="0" hierarchy="1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data].[lokalita].[lokalita]" caption="lokalita" numFmtId="0" hierarchy="1" level="1">
      <sharedItems containsSemiMixedTypes="0" containsNonDate="0" containsString="0"/>
    </cacheField>
    <cacheField name="[typ_obdobi 1].[typ_obdobi].[typ_obdobi]" caption="typ_obdobi" numFmtId="0" hierarchy="15" level="1">
      <sharedItems containsSemiMixedTypes="0" containsNonDate="0" containsString="0"/>
    </cacheField>
    <cacheField name="[Measures].[dany rok]" caption="dany rok" numFmtId="0" hierarchy="27" level="32767"/>
    <cacheField name="[Measures].[prechozi rok]" caption="prechozi rok" numFmtId="0" hierarchy="28" level="32767"/>
  </cacheFields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 oneField="1">
      <fieldsUsage count="1">
        <fieldUsage x="4"/>
      </fieldsUsage>
    </cacheHierarchy>
    <cacheHierarchy uniqueName="[Measures].[prechozi rok]" caption="prechozi rok" measure="1" displayFolder="" measureGroup="data" count="0" oneField="1">
      <fieldsUsage count="1">
        <fieldUsage x="5"/>
      </fieldsUsage>
    </cacheHierarchy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oblasti" uniqueName="[dim_oblasti]" caption="dim_oblasti"/>
    <dimension name="dim_roky" uniqueName="[dim_roky]" caption="dim_roky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5">
    <measureGroup name="data" caption="data"/>
    <measureGroup name="dim_oblasti" caption="dim_oblasti"/>
    <measureGroup name="dim_roky" caption="dim_roky"/>
    <measureGroup name="typ_obdobi" caption="typ_obdobi"/>
    <measureGroup name="typ_obdobi 1" caption="typ_obdobi 1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174334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46759257" createdVersion="5" refreshedVersion="8" minRefreshableVersion="3" recordCount="0" supportSubquery="1" supportAdvancedDrill="1" xr:uid="{EDACFD15-F3E8-463E-9512-5BB929A3ABC5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9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6" level="32767"/>
    <cacheField name="[Measures].[suma srazek predchozi rok]" caption="suma srazek predchozi rok" numFmtId="0" hierarchy="23" level="32767"/>
  </cacheFields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 oneField="1">
      <fieldsUsage count="1">
        <fieldUsage x="2"/>
      </fieldsUsage>
    </cacheHierarchy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oblasti" uniqueName="[dim_oblasti]" caption="dim_oblasti"/>
    <dimension name="dim_roky" uniqueName="[dim_roky]" caption="dim_roky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5">
    <measureGroup name="data" caption="data"/>
    <measureGroup name="dim_oblasti" caption="dim_oblasti"/>
    <measureGroup name="dim_roky" caption="dim_roky"/>
    <measureGroup name="typ_obdobi" caption="typ_obdobi"/>
    <measureGroup name="typ_obdobi 1" caption="typ_obdobi 1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20331559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38194443" createdVersion="5" refreshedVersion="8" minRefreshableVersion="3" recordCount="0" supportSubquery="1" supportAdvancedDrill="1" xr:uid="{548B80AB-6039-4466-824E-B741A4ECB6CE}">
  <cacheSource type="external" connectionId="10"/>
  <cacheFields count="7">
    <cacheField name="[data].[rok].[rok]" caption="rok" numFmtId="0" hierarchy="9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6" level="32767"/>
    <cacheField name="[Measures].[suma srazek ruzyne]" caption="suma srazek ruzyne" numFmtId="0" hierarchy="34" level="32767"/>
    <cacheField name="[Measures].[suma srazek ruzyne mesic 7]" caption="suma srazek ruzyne mesic 7" numFmtId="0" hierarchy="35" level="32767"/>
    <cacheField name="[Measures].[podil srazek]" caption="podil srazek" numFmtId="0" hierarchy="36" level="32767"/>
    <cacheField name="[Measures].[suma srazek prechozi rok1]" caption="suma srazek prechozi rok1" numFmtId="0" hierarchy="37" level="32767"/>
    <cacheField name="[Measures].[suma srazek kumulativne1]" caption="suma srazek kumulativne1" numFmtId="0" hierarchy="38" level="32767"/>
  </cacheFields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 oneField="1">
      <fieldsUsage count="1">
        <fieldUsage x="2"/>
      </fieldsUsage>
    </cacheHierarchy>
    <cacheHierarchy uniqueName="[Measures].[suma srazek ruzyne mesic 7]" caption="suma srazek ruzyne mesic 7" measure="1" displayFolder="" measureGroup="data" count="0" oneField="1">
      <fieldsUsage count="1">
        <fieldUsage x="3"/>
      </fieldsUsage>
    </cacheHierarchy>
    <cacheHierarchy uniqueName="[Measures].[podil srazek]" caption="podil srazek" measure="1" displayFolder="" measureGroup="data" count="0" oneField="1">
      <fieldsUsage count="1">
        <fieldUsage x="4"/>
      </fieldsUsage>
    </cacheHierarchy>
    <cacheHierarchy uniqueName="[Measures].[suma srazek prechozi rok1]" caption="suma srazek prechozi rok1" measure="1" displayFolder="" measureGroup="data" count="0" oneField="1">
      <fieldsUsage count="1">
        <fieldUsage x="5"/>
      </fieldsUsage>
    </cacheHierarchy>
    <cacheHierarchy uniqueName="[Measures].[suma srazek kumulativne1]" caption="suma srazek kumulativne1" measure="1" displayFolder="" measureGroup="data" count="0" oneField="1">
      <fieldsUsage count="1">
        <fieldUsage x="6"/>
      </fieldsUsage>
    </cacheHierarchy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oblasti" uniqueName="[dim_oblasti]" caption="dim_oblasti"/>
    <dimension name="dim_roky" uniqueName="[dim_roky]" caption="dim_roky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5">
    <measureGroup name="data" caption="data"/>
    <measureGroup name="dim_oblasti" caption="dim_oblasti"/>
    <measureGroup name="dim_roky" caption="dim_roky"/>
    <measureGroup name="typ_obdobi" caption="typ_obdobi"/>
    <measureGroup name="typ_obdobi 1" caption="typ_obdobi 1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39236113" createdVersion="5" refreshedVersion="8" minRefreshableVersion="3" recordCount="0" supportSubquery="1" supportAdvancedDrill="1" xr:uid="{8E58D0BD-5A1C-4FBD-BBFD-D52FDE95CB91}">
  <cacheSource type="external" connectionId="10"/>
  <cacheFields count="7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Součet srazky]" caption="Součet srazky" numFmtId="0" hierarchy="16" level="32767"/>
    <cacheField name="[Measures].[suma srazek 2020]" caption="suma srazek 2020" numFmtId="0" hierarchy="29" level="32767"/>
    <cacheField name="[Measures].[suma srazek mesic1]" caption="suma srazek mesic1" numFmtId="0" hierarchy="30" level="32767"/>
    <cacheField name="[Measures].[podil srazek na celku]" caption="podil srazek na celku" numFmtId="0" hierarchy="31" level="32767"/>
    <cacheField name="[Measures].[max datum mas srazek]" caption="max datum mas srazek" numFmtId="0" hierarchy="32" level="32767"/>
    <cacheField name="[Measures].[max datum lokalita]" caption="max datum lokalita" numFmtId="0" hierarchy="33" level="32767"/>
  </cacheFields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 oneField="1">
      <fieldsUsage count="1">
        <fieldUsage x="2"/>
      </fieldsUsage>
    </cacheHierarchy>
    <cacheHierarchy uniqueName="[Measures].[suma srazek mesic1]" caption="suma srazek mesic1" measure="1" displayFolder="" measureGroup="data" count="0" oneField="1">
      <fieldsUsage count="1">
        <fieldUsage x="3"/>
      </fieldsUsage>
    </cacheHierarchy>
    <cacheHierarchy uniqueName="[Measures].[podil srazek na celku]" caption="podil srazek na celku" measure="1" displayFolder="" measureGroup="data" count="0" oneField="1">
      <fieldsUsage count="1">
        <fieldUsage x="4"/>
      </fieldsUsage>
    </cacheHierarchy>
    <cacheHierarchy uniqueName="[Measures].[max datum mas srazek]" caption="max datum mas srazek" measure="1" displayFolder="" measureGroup="data" count="0" oneField="1">
      <fieldsUsage count="1">
        <fieldUsage x="5"/>
      </fieldsUsage>
    </cacheHierarchy>
    <cacheHierarchy uniqueName="[Measures].[max datum lokalita]" caption="max datum lokalita" measure="1" displayFolder="" measureGroup="data" count="0" oneField="1">
      <fieldsUsage count="1">
        <fieldUsage x="6"/>
      </fieldsUsage>
    </cacheHierarchy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oblasti" uniqueName="[dim_oblasti]" caption="dim_oblasti"/>
    <dimension name="dim_roky" uniqueName="[dim_roky]" caption="dim_roky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5">
    <measureGroup name="data" caption="data"/>
    <measureGroup name="dim_oblasti" caption="dim_oblasti"/>
    <measureGroup name="dim_roky" caption="dim_roky"/>
    <measureGroup name="typ_obdobi" caption="typ_obdobi"/>
    <measureGroup name="typ_obdobi 1" caption="typ_obdobi 1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40162037" createdVersion="5" refreshedVersion="8" minRefreshableVersion="3" recordCount="0" supportSubquery="1" supportAdvancedDrill="1" xr:uid="{70C671FD-C489-4211-991A-2A98C5885AFC}">
  <cacheSource type="external" connectionId="10"/>
  <cacheFields count="2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Počet země]" caption="Počet země" numFmtId="0" hierarchy="17" level="32767"/>
  </cacheFields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oblasti" uniqueName="[dim_oblasti]" caption="dim_oblasti"/>
    <dimension name="dim_roky" uniqueName="[dim_roky]" caption="dim_roky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5">
    <measureGroup name="data" caption="data"/>
    <measureGroup name="dim_oblasti" caption="dim_oblasti"/>
    <measureGroup name="dim_roky" caption="dim_roky"/>
    <measureGroup name="typ_obdobi" caption="typ_obdobi"/>
    <measureGroup name="typ_obdobi 1" caption="typ_obdobi 1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41087961" createdVersion="5" refreshedVersion="8" minRefreshableVersion="3" recordCount="0" supportSubquery="1" supportAdvancedDrill="1" xr:uid="{C0A01BD0-6EE1-45A7-AF9E-43FBB5DC24D6}">
  <cacheSource type="external" connectionId="10"/>
  <cacheFields count="2">
    <cacheField name="[dim_oblasti].[země].[země]" caption="země" numFmtId="0" hierarchy="12" level="1">
      <sharedItems count="3">
        <s v="Cesko"/>
        <s v="Rakousko"/>
        <s v="Slovensko"/>
      </sharedItems>
      <extLst>
        <ext xmlns:x15="http://schemas.microsoft.com/office/spreadsheetml/2010/11/main" uri="{4F2E5C28-24EA-4eb8-9CBF-B6C8F9C3D259}">
          <x15:cachedUniqueNames>
            <x15:cachedUniqueName index="0" name="[dim_oblasti].[země].&amp;[Cesko]"/>
            <x15:cachedUniqueName index="1" name="[dim_oblasti].[země].&amp;[Rakousko]"/>
            <x15:cachedUniqueName index="2" name="[dim_oblasti].[země].&amp;[Slovensko]"/>
          </x15:cachedUniqueNames>
        </ext>
      </extLst>
    </cacheField>
    <cacheField name="[Measures].[Součet srazky]" caption="Součet srazky" numFmtId="0" hierarchy="16" level="32767"/>
  </cacheFields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oblasti" uniqueName="[dim_oblasti]" caption="dim_oblasti"/>
    <dimension name="dim_roky" uniqueName="[dim_roky]" caption="dim_roky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5">
    <measureGroup name="data" caption="data"/>
    <measureGroup name="dim_oblasti" caption="dim_oblasti"/>
    <measureGroup name="dim_roky" caption="dim_roky"/>
    <measureGroup name="typ_obdobi" caption="typ_obdobi"/>
    <measureGroup name="typ_obdobi 1" caption="typ_obdobi 1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42013892" createdVersion="5" refreshedVersion="8" minRefreshableVersion="3" recordCount="0" supportSubquery="1" supportAdvancedDrill="1" xr:uid="{E399257D-834D-4E52-92A0-B6759390E48B}">
  <cacheSource type="external" connectionId="10"/>
  <cacheFields count="6">
    <cacheField name="[data].[rok].[rok]" caption="rok" numFmtId="0" hierarchy="9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6" level="32767"/>
    <cacheField name="[Measures].[scenar1 suma srazek]" caption="scenar1 suma srazek" numFmtId="0" hierarchy="19" level="32767"/>
    <cacheField name="[Measures].[scenar2 suma srazek ruzyne]" caption="scenar2 suma srazek ruzyne" numFmtId="0" hierarchy="20" level="32767"/>
    <cacheField name="[Measures].[scenar3]" caption="scenar3" numFmtId="0" hierarchy="21" level="32767"/>
    <cacheField name="[Measures].[scenar4 suma srazek rok 2000]" caption="scenar4 suma srazek rok 2000" numFmtId="0" hierarchy="22" level="32767"/>
  </cacheFields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 oneField="1">
      <fieldsUsage count="1">
        <fieldUsage x="2"/>
      </fieldsUsage>
    </cacheHierarchy>
    <cacheHierarchy uniqueName="[Measures].[scenar2 suma srazek ruzyne]" caption="scenar2 suma srazek ruzyne" measure="1" displayFolder="" measureGroup="data" count="0" oneField="1">
      <fieldsUsage count="1">
        <fieldUsage x="3"/>
      </fieldsUsage>
    </cacheHierarchy>
    <cacheHierarchy uniqueName="[Measures].[scenar3]" caption="scenar3" measure="1" displayFolder="" measureGroup="data" count="0" oneField="1">
      <fieldsUsage count="1">
        <fieldUsage x="4"/>
      </fieldsUsage>
    </cacheHierarchy>
    <cacheHierarchy uniqueName="[Measures].[scenar4 suma srazek rok 2000]" caption="scenar4 suma srazek rok 2000" measure="1" displayFolder="" measureGroup="data" count="0" oneField="1">
      <fieldsUsage count="1">
        <fieldUsage x="5"/>
      </fieldsUsage>
    </cacheHierarchy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oblasti" uniqueName="[dim_oblasti]" caption="dim_oblasti"/>
    <dimension name="dim_roky" uniqueName="[dim_roky]" caption="dim_roky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5">
    <measureGroup name="data" caption="data"/>
    <measureGroup name="dim_oblasti" caption="dim_oblasti"/>
    <measureGroup name="dim_roky" caption="dim_roky"/>
    <measureGroup name="typ_obdobi" caption="typ_obdobi"/>
    <measureGroup name="typ_obdobi 1" caption="typ_obdobi 1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48379627" createdVersion="5" refreshedVersion="8" minRefreshableVersion="3" recordCount="0" supportSubquery="1" supportAdvancedDrill="1" xr:uid="{47CCA93E-D0AB-445F-BB85-7E8F836E1501}">
  <cacheSource type="external" connectionId="10"/>
  <cacheFields count="3">
    <cacheField name="[dim_roky].[Rok].[Rok]" caption="Rok" numFmtId="0" hierarchy="1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im_roky].[Rok].&amp;[2000]"/>
            <x15:cachedUniqueName index="1" name="[dim_roky].[Rok].&amp;[2001]"/>
            <x15:cachedUniqueName index="2" name="[dim_roky].[Rok].&amp;[2002]"/>
            <x15:cachedUniqueName index="3" name="[dim_roky].[Rok].&amp;[2003]"/>
            <x15:cachedUniqueName index="4" name="[dim_roky].[Rok].&amp;[2004]"/>
            <x15:cachedUniqueName index="5" name="[dim_roky].[Rok].&amp;[2005]"/>
            <x15:cachedUniqueName index="6" name="[dim_roky].[Rok].&amp;[2006]"/>
            <x15:cachedUniqueName index="7" name="[dim_roky].[Rok].&amp;[2007]"/>
            <x15:cachedUniqueName index="8" name="[dim_roky].[Rok].&amp;[2008]"/>
            <x15:cachedUniqueName index="9" name="[dim_roky].[Rok].&amp;[2009]"/>
            <x15:cachedUniqueName index="10" name="[dim_roky].[Rok].&amp;[2010]"/>
            <x15:cachedUniqueName index="11" name="[dim_roky].[Rok].&amp;[2011]"/>
            <x15:cachedUniqueName index="12" name="[dim_roky].[Rok].&amp;[2012]"/>
            <x15:cachedUniqueName index="13" name="[dim_roky].[Rok].&amp;[2013]"/>
            <x15:cachedUniqueName index="14" name="[dim_roky].[Rok].&amp;[2014]"/>
            <x15:cachedUniqueName index="15" name="[dim_roky].[Rok].&amp;[2015]"/>
            <x15:cachedUniqueName index="16" name="[dim_roky].[Rok].&amp;[2016]"/>
            <x15:cachedUniqueName index="17" name="[dim_roky].[Rok].&amp;[2017]"/>
            <x15:cachedUniqueName index="18" name="[dim_roky].[Rok].&amp;[2018]"/>
            <x15:cachedUniqueName index="19" name="[dim_roky].[Rok].&amp;[2019]"/>
            <x15:cachedUniqueName index="20" name="[dim_roky].[Rok].&amp;[2020]"/>
          </x15:cachedUniqueNames>
        </ext>
      </extLst>
    </cacheField>
    <cacheField name="[dim_oblasti].[stanice].[stanice]" caption="stanice" numFmtId="0" hierarchy="11" level="1">
      <sharedItems containsSemiMixedTypes="0" containsNonDate="0" containsString="0"/>
    </cacheField>
    <cacheField name="[Measures].[suma srazek dim roky]" caption="suma srazek dim roky" numFmtId="0" hierarchy="39" level="32767"/>
  </cacheFields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1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2" memberValueDatatype="20" unbalanced="0">
      <fieldsUsage count="2">
        <fieldUsage x="-1"/>
        <fieldUsage x="0"/>
      </fieldsUsage>
    </cacheHierarchy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 oneField="1">
      <fieldsUsage count="1">
        <fieldUsage x="2"/>
      </fieldsUsage>
    </cacheHierarchy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oblasti" uniqueName="[dim_oblasti]" caption="dim_oblasti"/>
    <dimension name="dim_roky" uniqueName="[dim_roky]" caption="dim_roky"/>
    <dimension measure="1" name="Measures" uniqueName="[Measures]" caption="Measures"/>
    <dimension name="typ_obdobi" uniqueName="[typ_obdobi]" caption="typ_obdobi"/>
    <dimension name="typ_obdobi 1" uniqueName="[typ_obdobi 1]" caption="typ_obdobi 1"/>
  </dimensions>
  <measureGroups count="5">
    <measureGroup name="data" caption="data"/>
    <measureGroup name="dim_oblasti" caption="dim_oblasti"/>
    <measureGroup name="dim_roky" caption="dim_roky"/>
    <measureGroup name="typ_obdobi" caption="typ_obdobi"/>
    <measureGroup name="typ_obdobi 1" caption="typ_obdobi 1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42708331" createdVersion="3" refreshedVersion="8" minRefreshableVersion="3" recordCount="0" supportSubquery="1" supportAdvancedDrill="1" xr:uid="{85868DEE-AABE-4F4C-A746-BFCDCBDEA8F6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2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111356562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493047453703" createdVersion="3" refreshedVersion="8" minRefreshableVersion="3" recordCount="0" supportSubquery="1" supportAdvancedDrill="1" xr:uid="{9E27D1BD-8A8A-4554-9316-B5F45F81452B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Přidat sloupec2]" caption="Přidat sloupec2" attribute="1" defaultMemberUniqueName="[data].[Přidat sloupec2].[All]" allUniqueName="[data].[Přidat sloupec2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typ_obdobi].[Sloupec1]" caption="Sloupec1" attribute="1" defaultMemberUniqueName="[typ_obdobi].[Sloupec1].[All]" allUniqueName="[typ_obdobi].[Sloupec1].[All]" dimensionUniqueName="[typ_obdobi]" displayFolder="" count="0" memberValueDatatype="130" unbalanced="0"/>
    <cacheHierarchy uniqueName="[typ_obdobi 1].[typ_obdobi]" caption="typ_obdobi" attribute="1" defaultMemberUniqueName="[typ_obdobi 1].[typ_obdobi].[All]" allUniqueName="[typ_obdobi 1].[typ_obdobi].[All]" dimensionUniqueName="[typ_obdobi 1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ůměr z maximalni_teplota]" caption="Průměr z maximalni_teplota" measure="1" displayFolder="" measureGroup="data" count="0"/>
    <cacheHierarchy uniqueName="[Measures].[scenar1 suma srazek]" caption="scenar1 suma srazek" measure="1" displayFolder="" measureGroup="data" count="0"/>
    <cacheHierarchy uniqueName="[Measures].[scenar2 suma srazek ruzyne]" caption="scenar2 suma srazek ruzyne" measure="1" displayFolder="" measureGroup="data" count="0"/>
    <cacheHierarchy uniqueName="[Measures].[scenar3]" caption="scenar3" measure="1" displayFolder="" measureGroup="data" count="0"/>
    <cacheHierarchy uniqueName="[Measures].[scenar4 suma srazek rok 2000]" caption="scenar4 suma srazek rok 2000" measure="1" displayFolder="" measureGroup="data" count="0"/>
    <cacheHierarchy uniqueName="[Measures].[suma srazek predchozi rok]" caption="suma srazek predchozi rok" measure="1" displayFolder="" measureGroup="data" count="0"/>
    <cacheHierarchy uniqueName="[Measures].[suma srazek predchozi rok kumulativne]" caption="suma srazek predchozi rok kumulativne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]" caption="suma srazek" measure="1" displayFolder="" measureGroup="data" count="0"/>
    <cacheHierarchy uniqueName="[Measures].[dany rok]" caption="dany rok" measure="1" displayFolder="" measureGroup="data" count="0"/>
    <cacheHierarchy uniqueName="[Measures].[prechozi rok]" caption="prechozi rok" measure="1" displayFolder="" measureGroup="data" count="0"/>
    <cacheHierarchy uniqueName="[Measures].[suma srazek 2020]" caption="suma srazek 2020" measure="1" displayFolder="" measureGroup="data" count="0"/>
    <cacheHierarchy uniqueName="[Measures].[suma srazek mesic1]" caption="suma srazek mesic1" measure="1" displayFolder="" measureGroup="data" count="0"/>
    <cacheHierarchy uniqueName="[Measures].[podil srazek na celku]" caption="podil srazek na celku" measure="1" displayFolder="" measureGroup="data" count="0"/>
    <cacheHierarchy uniqueName="[Measures].[max datum mas srazek]" caption="max datum mas srazek" measure="1" displayFolder="" measureGroup="data" count="0"/>
    <cacheHierarchy uniqueName="[Measures].[max datum lokalita]" caption="max datum lokalita" measure="1" displayFolder="" measureGroup="data" count="0"/>
    <cacheHierarchy uniqueName="[Measures].[suma srazek ruzyne]" caption="suma srazek ruzyne" measure="1" displayFolder="" measureGroup="data" count="0"/>
    <cacheHierarchy uniqueName="[Measures].[suma srazek ruzyne mesic 7]" caption="suma srazek ruzyne mesic 7" measure="1" displayFolder="" measureGroup="data" count="0"/>
    <cacheHierarchy uniqueName="[Measures].[podil srazek]" caption="podil srazek" measure="1" displayFolder="" measureGroup="data" count="0"/>
    <cacheHierarchy uniqueName="[Measures].[suma srazek prechozi rok1]" caption="suma srazek prechozi rok1" measure="1" displayFolder="" measureGroup="data" count="0"/>
    <cacheHierarchy uniqueName="[Measures].[suma srazek kumulativne1]" caption="suma srazek kumulativne1" measure="1" displayFolder="" measureGroup="data" count="0"/>
    <cacheHierarchy uniqueName="[Measures].[suma srazek dim roky]" caption="suma srazek dim roky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typ_obdobi 1]" caption="__XL_Count typ_obdobi 1" measure="1" displayFolder="" measureGroup="typ_obdobi 1" count="0" hidden="1"/>
    <cacheHierarchy uniqueName="[Measures].[__XL_Count dim_roky]" caption="__XL_Count dim_roky" measure="1" displayFolder="" measureGroup="dim_roky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8559657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6EACA-9AE0-40C8-A9F8-D256E835D860}" name="PivotChartTable2" cacheId="697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C14" firstHeaderRow="0" firstDataRow="1" firstDataCol="1"/>
  <pivotFields count="6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/>
    <dataField fld="5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data].[lokalita].&amp;[KOSI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2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yp_obdobi 1].[typ_obdobi].&amp;[prubezne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317433472">
        <x15:pivotRow count="2">
          <x15:c>
            <x15:v>5.2</x15:v>
            <x15:x in="0"/>
          </x15:c>
          <x15:c>
            <x15:v>54.9</x15:v>
            <x15:x in="0"/>
          </x15:c>
        </x15:pivotRow>
        <x15:pivotRow count="2">
          <x15:c>
            <x15:v>11.1</x15:v>
            <x15:x in="0"/>
          </x15:c>
          <x15:c>
            <x15:v>7.3999999999999986</x15:v>
            <x15:x in="0"/>
          </x15:c>
        </x15:pivotRow>
        <x15:pivotRow count="2">
          <x15:c>
            <x15:v>11.400000000000002</x15:v>
            <x15:x in="0"/>
          </x15:c>
          <x15:c>
            <x15:v>89.7</x15:v>
            <x15:x in="0"/>
          </x15:c>
        </x15:pivotRow>
        <x15:pivotRow count="2">
          <x15:c>
            <x15:v>25</x15:v>
            <x15:x in="0"/>
          </x15:c>
          <x15:c>
            <x15:v>46.600000000000009</x15:v>
            <x15:x in="0"/>
          </x15:c>
        </x15:pivotRow>
        <x15:pivotRow count="2">
          <x15:c>
            <x15:v>39.299999999999997</x15:v>
            <x15:x in="0"/>
          </x15:c>
          <x15:c>
            <x15:v>31.9</x15:v>
            <x15:x in="0"/>
          </x15:c>
        </x15:pivotRow>
        <x15:pivotRow count="2">
          <x15:c>
            <x15:v>88.6</x15:v>
            <x15:x in="0"/>
          </x15:c>
          <x15:c>
            <x15:v>61.7</x15:v>
            <x15:x in="0"/>
          </x15:c>
        </x15:pivotRow>
        <x15:pivotRow count="2">
          <x15:c>
            <x15:v>155.4</x15:v>
            <x15:x in="0"/>
          </x15:c>
          <x15:c>
            <x15:v>115.79999999999998</x15:v>
            <x15:x in="0"/>
          </x15:c>
        </x15:pivotRow>
        <x15:pivotRow count="2">
          <x15:c>
            <x15:v>112.60000000000002</x15:v>
            <x15:x in="0"/>
          </x15:c>
          <x15:c>
            <x15:v>25.4</x15:v>
            <x15:x in="0"/>
          </x15:c>
        </x15:pivotRow>
        <x15:pivotRow count="2">
          <x15:c>
            <x15:v>53.900000000000006</x15:v>
            <x15:x in="0"/>
          </x15:c>
          <x15:c>
            <x15:v>58.400000000000013</x15:v>
            <x15:x in="0"/>
          </x15:c>
        </x15:pivotRow>
        <x15:pivotRow count="2">
          <x15:c>
            <x15:v>92.69999999999996</x15:v>
            <x15:x in="0"/>
          </x15:c>
          <x15:c>
            <x15:v>18.100000000000009</x15:v>
            <x15:x in="0"/>
          </x15:c>
        </x15:pivotRow>
        <x15:pivotRow count="2">
          <x15:c>
            <x15:v>21.299999999999997</x15:v>
            <x15:x in="0"/>
          </x15:c>
          <x15:c>
            <x15:v>46.2</x15:v>
            <x15:x in="0"/>
          </x15:c>
        </x15:pivotRow>
        <x15:pivotRow count="2">
          <x15:c>
            <x15:v>31.900000000000002</x15:v>
            <x15:x in="0"/>
          </x15:c>
          <x15:c>
            <x15:v>10.299999999999999</x15:v>
            <x15:x in="0"/>
          </x15:c>
        </x15:pivotRow>
        <x15:pivotRow count="2">
          <x15:c>
            <x15:v>648.4</x15:v>
            <x15:x in="0"/>
          </x15:c>
          <x15:c>
            <x15:v>566.40000000000009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typ_obdobi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F042A-34C4-4F5D-A381-D01D8CF87016}" name="PivotChartTable1" cacheId="700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C23" firstHeaderRow="0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1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2" cacheId="2033155997">
        <x15:pivotRow count="2">
          <x15:c>
            <x15:v>4799.9000000000196</x15:v>
            <x15:x in="0"/>
          </x15:c>
          <x15:c t="e">
            <x15:v/>
            <x15:x in="0"/>
          </x15:c>
        </x15:pivotRow>
        <x15:pivotRow count="2">
          <x15:c>
            <x15:v>5192.9000000000269</x15:v>
            <x15:x in="0"/>
          </x15:c>
          <x15:c>
            <x15:v>4799.9000000000196</x15:v>
            <x15:x in="0"/>
          </x15:c>
        </x15:pivotRow>
        <x15:pivotRow count="2">
          <x15:c>
            <x15:v>6707.3000000000347</x15:v>
            <x15:x in="0"/>
          </x15:c>
          <x15:c>
            <x15:v>5192.9000000000269</x15:v>
            <x15:x in="0"/>
          </x15:c>
        </x15:pivotRow>
        <x15:pivotRow count="2">
          <x15:c>
            <x15:v>4297.5000000000155</x15:v>
            <x15:x in="0"/>
          </x15:c>
          <x15:c>
            <x15:v>6707.3000000000347</x15:v>
            <x15:x in="0"/>
          </x15:c>
        </x15:pivotRow>
        <x15:pivotRow count="2">
          <x15:c>
            <x15:v>5596.1000000000313</x15:v>
            <x15:x in="0"/>
          </x15:c>
          <x15:c>
            <x15:v>4297.5000000000155</x15:v>
            <x15:x in="0"/>
          </x15:c>
        </x15:pivotRow>
        <x15:pivotRow count="2">
          <x15:c>
            <x15:v>5641.4000000000215</x15:v>
            <x15:x in="0"/>
          </x15:c>
          <x15:c>
            <x15:v>5596.1000000000313</x15:v>
            <x15:x in="0"/>
          </x15:c>
        </x15:pivotRow>
        <x15:pivotRow count="2">
          <x15:c>
            <x15:v>5415.2000000000144</x15:v>
            <x15:x in="0"/>
          </x15:c>
          <x15:c>
            <x15:v>5641.4000000000215</x15:v>
            <x15:x in="0"/>
          </x15:c>
        </x15:pivotRow>
        <x15:pivotRow count="2">
          <x15:c>
            <x15:v>7079.9000000000096</x15:v>
            <x15:x in="0"/>
          </x15:c>
          <x15:c>
            <x15:v>5415.2000000000144</x15:v>
            <x15:x in="0"/>
          </x15:c>
        </x15:pivotRow>
        <x15:pivotRow count="2">
          <x15:c>
            <x15:v>6576.8000000000093</x15:v>
            <x15:x in="0"/>
          </x15:c>
          <x15:c>
            <x15:v>7079.9000000000096</x15:v>
            <x15:x in="0"/>
          </x15:c>
        </x15:pivotRow>
        <x15:pivotRow count="2">
          <x15:c>
            <x15:v>7743.2000000000089</x15:v>
            <x15:x in="0"/>
          </x15:c>
          <x15:c>
            <x15:v>6576.8000000000093</x15:v>
            <x15:x in="0"/>
          </x15:c>
        </x15:pivotRow>
        <x15:pivotRow count="2">
          <x15:c>
            <x15:v>7965.4000000000269</x15:v>
            <x15:x in="0"/>
          </x15:c>
          <x15:c>
            <x15:v>7743.2000000000089</x15:v>
            <x15:x in="0"/>
          </x15:c>
        </x15:pivotRow>
        <x15:pivotRow count="2">
          <x15:c>
            <x15:v>5562.1000000000131</x15:v>
            <x15:x in="0"/>
          </x15:c>
          <x15:c>
            <x15:v>7965.4000000000269</x15:v>
            <x15:x in="0"/>
          </x15:c>
        </x15:pivotRow>
        <x15:pivotRow count="2">
          <x15:c>
            <x15:v>6425.4000000000397</x15:v>
            <x15:x in="0"/>
          </x15:c>
          <x15:c>
            <x15:v>5562.1000000000131</x15:v>
            <x15:x in="0"/>
          </x15:c>
        </x15:pivotRow>
        <x15:pivotRow count="2">
          <x15:c>
            <x15:v>6825.9000000000378</x15:v>
            <x15:x in="0"/>
          </x15:c>
          <x15:c>
            <x15:v>6425.4000000000397</x15:v>
            <x15:x in="0"/>
          </x15:c>
        </x15:pivotRow>
        <x15:pivotRow count="2">
          <x15:c>
            <x15:v>7393.1000000000331</x15:v>
            <x15:x in="0"/>
          </x15:c>
          <x15:c>
            <x15:v>6825.9000000000378</x15:v>
            <x15:x in="0"/>
          </x15:c>
        </x15:pivotRow>
        <x15:pivotRow count="2">
          <x15:c>
            <x15:v>5484.3000000000247</x15:v>
            <x15:x in="0"/>
          </x15:c>
          <x15:c>
            <x15:v>7393.1000000000331</x15:v>
            <x15:x in="0"/>
          </x15:c>
        </x15:pivotRow>
        <x15:pivotRow count="2">
          <x15:c>
            <x15:v>8167.3000000000366</x15:v>
            <x15:x in="0"/>
          </x15:c>
          <x15:c>
            <x15:v>5484.3000000000247</x15:v>
            <x15:x in="0"/>
          </x15:c>
        </x15:pivotRow>
        <x15:pivotRow count="2">
          <x15:c>
            <x15:v>9849.400000000016</x15:v>
            <x15:x in="0"/>
          </x15:c>
          <x15:c>
            <x15:v>8167.3000000000366</x15:v>
            <x15:x in="0"/>
          </x15:c>
        </x15:pivotRow>
        <x15:pivotRow count="2">
          <x15:c>
            <x15:v>4919.200000000018</x15:v>
            <x15:x in="0"/>
          </x15:c>
          <x15:c>
            <x15:v>9849.400000000016</x15:v>
            <x15:x in="0"/>
          </x15:c>
        </x15:pivotRow>
        <x15:pivotRow count="2">
          <x15:c>
            <x15:v>6675.9000000000251</x15:v>
            <x15:x in="0"/>
          </x15:c>
          <x15:c>
            <x15:v>4919.200000000018</x15:v>
            <x15:x in="0"/>
          </x15:c>
        </x15:pivotRow>
        <x15:pivotRow count="2">
          <x15:c>
            <x15:v>6679.2000000000162</x15:v>
            <x15:x in="0"/>
          </x15:c>
          <x15:c>
            <x15:v>6675.9000000000251</x15:v>
            <x15:x in="0"/>
          </x15:c>
        </x15:pivotRow>
        <x15:pivotRow count="2">
          <x15:c>
            <x15:v>134997.3999999995</x15:v>
            <x15:x in="0"/>
          </x15:c>
          <x15:c>
            <x15:v>6675.899999999996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B3E31-F65F-4C2C-8414-D773F4F78ABC}" name="Kontingenční tabulka5" cacheId="704" applyNumberFormats="0" applyBorderFormats="0" applyFontFormats="0" applyPatternFormats="0" applyAlignmentFormats="0" applyWidthHeightFormats="1" dataCaption="Hodnoty" showMissing="0" tag="0486df69-dde3-414c-8cca-2a4185f6af33" updatedVersion="8" minRefreshableVersion="3" useAutoFormatting="1" itemPrintTitles="1" createdVersion="5" indent="0" outline="1" outlineData="1" multipleFieldFilters="0">
  <location ref="B3:C25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2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oblasti].[stanice].&amp;[PRAHA KLEMENTINUM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roky]"/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1C310-EFE5-4944-A6A9-F48F7806F9C1}" name="Kontingenční tabulka2" cacheId="681" applyNumberFormats="0" applyBorderFormats="0" applyFontFormats="0" applyPatternFormats="0" applyAlignmentFormats="0" applyWidthHeightFormats="1" dataCaption="Hodnoty" tag="ecd06196-13d7-46d6-8e40-e49476958f7d" updatedVersion="8" minRefreshableVersion="3" useAutoFormatting="1" itemPrintTitles="1" createdVersion="5" indent="0" outline="1" outlineData="1" multipleFieldFilters="0">
  <location ref="B3:H25" firstHeaderRow="0" firstDataRow="1" firstDataCol="1"/>
  <pivotFields count="7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učet srazky" fld="1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F4BCE-AAA9-40D3-A6C1-0AAE91E1FA5E}" name="Kontingenční tabulka1" cacheId="684" applyNumberFormats="0" applyBorderFormats="0" applyFontFormats="0" applyPatternFormats="0" applyAlignmentFormats="0" applyWidthHeightFormats="1" dataCaption="Hodnoty" tag="546f0bc7-2091-4bbf-8f32-aa045c75cbfe" updatedVersion="8" minRefreshableVersion="3" useAutoFormatting="1" itemPrintTitles="1" createdVersion="5" indent="0" outline="1" outlineData="1" multipleFieldFilters="0">
  <location ref="B3:H14" firstHeaderRow="0" firstDataRow="1" firstDataCol="1"/>
  <pivotFields count="7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učet srazky" fld="1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80E29-4F9F-4E41-B3F7-98CE4EB57D6A}" name="Kontingenční tabulka4" cacheId="687" applyNumberFormats="0" applyBorderFormats="0" applyFontFormats="0" applyPatternFormats="0" applyAlignmentFormats="0" applyWidthHeightFormats="1" dataCaption="Hodnoty" tag="aeef8f12-0327-4d5c-869d-7d84d51eef72" updatedVersion="8" minRefreshableVersion="3" useAutoFormatting="1" itemPrintTitles="1" createdVersion="5" indent="0" outline="1" outlineData="1" multipleFieldFilters="0">
  <location ref="F3:G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očet země" fld="1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C6F8E-4FA2-48FF-BE72-769AB69A288E}" name="Kontingenční tabulka3" cacheId="690" applyNumberFormats="0" applyBorderFormats="0" applyFontFormats="0" applyPatternFormats="0" applyAlignmentFormats="0" applyWidthHeightFormats="1" dataCaption="Hodnoty" tag="40df8abb-a188-48a8-9e3a-6fc24e6bfd08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učet srazky" fld="1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5BB2F-6A26-4A9A-A247-074858E774A4}" name="Kontingenční tabulka1" cacheId="693" applyNumberFormats="0" applyBorderFormats="0" applyFontFormats="0" applyPatternFormats="0" applyAlignmentFormats="0" applyWidthHeightFormats="1" dataCaption="Hodnoty" tag="ae79fae2-119a-466b-bfbb-d469093f53c1" updatedVersion="8" minRefreshableVersion="3" useAutoFormatting="1" itemPrintTitles="1" createdVersion="5" indent="0" outline="1" outlineData="1" multipleFieldFilters="0">
  <location ref="B3:G25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učet srazky" fld="1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formats count="2"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0"/>
          </reference>
        </references>
      </pivotArea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9" xr16:uid="{D693B594-CD2B-45E4-9704-8A1302193E3D}" autoFormatId="16" applyNumberFormats="0" applyBorderFormats="0" applyFontFormats="0" applyPatternFormats="0" applyAlignmentFormats="0" applyWidthHeightFormats="0">
  <queryTableRefresh nextId="12">
    <queryTableFields count="11">
      <queryTableField id="1" name="data[stanice]" tableColumnId="1"/>
      <queryTableField id="2" name="data[lokalita]" tableColumnId="2"/>
      <queryTableField id="3" name="data[datum]" tableColumnId="3"/>
      <queryTableField id="4" name="data[srazky]" tableColumnId="4"/>
      <queryTableField id="5" name="data[snih]" tableColumnId="5"/>
      <queryTableField id="6" name="data[prumerna_teplota]" tableColumnId="6"/>
      <queryTableField id="7" name="data[maximalni_teplota]" tableColumnId="7"/>
      <queryTableField id="8" name="data[minimalni_teplota]" tableColumnId="8"/>
      <queryTableField id="9" name="data[Přidat sloupec2]" tableColumnId="9"/>
      <queryTableField id="10" name="data[rok]" tableColumnId="10"/>
      <queryTableField id="11" name="data[mesic]" tableColumnId="11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AF048B23-B3BB-4BC3-B7F3-626281648EAB}" sourceName="[data].[rok]">
  <data>
    <olap pivotCacheId="2111356562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" xr10:uid="{1BFD5E51-865C-4686-9863-3873DEC7BC3D}" sourceName="[data].[lokalita]">
  <data>
    <olap pivotCacheId="2111356562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RAHA KLEMENTINUM]" c="PRAHA KLEMENTINUM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  <i n="[data].[lokalita].&amp;[PIDING]" c="PIDING" nd="1"/>
            </range>
          </ranges>
        </level>
      </levels>
      <selections count="1">
        <selection n="[data].[lokalita].&amp;[KOSIC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typ_obdobi" xr10:uid="{84997022-922D-43C8-BE79-681F6B8CE5CB}" sourceName="[typ_obdobi 1].[typ_obdobi]">
  <data>
    <olap pivotCacheId="2111356562">
      <levels count="2">
        <level uniqueName="[typ_obdobi 1].[typ_obdobi].[(All)]" sourceCaption="(All)" count="0"/>
        <level uniqueName="[typ_obdobi 1].[typ_obdobi].[typ_obdobi]" sourceCaption="typ_obdobi" count="2">
          <ranges>
            <range startItem="0">
              <i n="[typ_obdobi 1].[typ_obdobi].&amp;[kumulativne]" c="kumulativne"/>
              <i n="[typ_obdobi 1].[typ_obdobi].&amp;[prubezne]" c="prubezne"/>
            </range>
          </ranges>
        </level>
      </levels>
      <selections count="1">
        <selection n="[typ_obdobi 1].[typ_obdobi].&amp;[prubezn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stanice" xr10:uid="{FABB75A9-EB65-4D1E-B043-38311F876A7D}" sourceName="[dim_oblasti].[stanice]">
  <pivotTables>
    <pivotTable tabId="16" name="Kontingenční tabulka5"/>
  </pivotTables>
  <data>
    <olap pivotCacheId="885596579">
      <levels count="2">
        <level uniqueName="[dim_oblasti].[stanice].[(All)]" sourceCaption="(All)" count="0"/>
        <level uniqueName="[dim_oblasti].[stanice].[stanice]" sourceCaption="stanice" count="10">
          <ranges>
            <range startItem="0">
              <i n="[dim_oblasti].[stanice].&amp;[GRAZ]" c="GRAZ"/>
              <i n="[dim_oblasti].[stanice].&amp;[KOSICE]" c="KOSICE"/>
              <i n="[dim_oblasti].[stanice].&amp;[MOSNOV]" c="MOSNOV"/>
              <i n="[dim_oblasti].[stanice].&amp;[PIDING]" c="PIDING"/>
              <i n="[dim_oblasti].[stanice].&amp;[PRAHA KLEMENTINUM]" c="PRAHA KLEMENTINUM"/>
              <i n="[dim_oblasti].[stanice].&amp;[PRAHA LIBUS]" c="PRAHA LIBUS"/>
              <i n="[dim_oblasti].[stanice].&amp;[RUZYNE]" c="RUZYNE"/>
              <i n="[dim_oblasti].[stanice].&amp;[SALZBURG]" c="SALZBURG"/>
              <i n="[dim_oblasti].[stanice].&amp;[TURANY]" c="TURANY"/>
              <i n="[dim_oblasti].[stanice].&amp;[WIEN]" c="WIEN"/>
            </range>
          </ranges>
        </level>
      </levels>
      <selections count="1">
        <selection n="[dim_oblasti].[stanice].&amp;[PRAHA KLEMENTINUM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nice" xr10:uid="{0161BD47-B0E7-4B20-BDBB-7DFAF063BA29}" cache="Průřez_stanice" caption="stanice" level="1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0ABD1D87-6AED-4346-92DA-456AF1C7727A}" cache="Průřez_rok" caption="rok" level="1" rowHeight="247650"/>
  <slicer name="lokalita" xr10:uid="{FFE7D0F6-BB83-4EFA-9E72-149C20E43684}" cache="Průřez_lokalita" caption="lokalita" level="1" rowHeight="247650"/>
  <slicer name="typ_obdobi" xr10:uid="{A103DA23-5BDB-4AC3-9C62-5A2CADC8074E}" cache="Průřez_typ_obdobi" caption="typ_obdobi" level="1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A720D-CAD8-4D68-A695-C73B5143CD39}" name="Tabulka_ExternalData_1" displayName="Tabulka_ExternalData_1" ref="A3:K368" tableType="queryTable" totalsRowShown="0">
  <autoFilter ref="A3:K368" xr:uid="{E06A720D-CAD8-4D68-A695-C73B5143CD39}"/>
  <tableColumns count="11">
    <tableColumn id="1" xr3:uid="{DA4F0E18-E912-49A8-92FB-B9747919D8DA}" uniqueName="1" name="data[stanice]" queryTableFieldId="1"/>
    <tableColumn id="2" xr3:uid="{D95D96BD-D198-450C-B341-6A3E9EFD5BB2}" uniqueName="2" name="data[lokalita]" queryTableFieldId="2"/>
    <tableColumn id="3" xr3:uid="{443D371B-2D7A-4C2A-AC8F-11679B82A26D}" uniqueName="3" name="data[datum]" queryTableFieldId="3" dataDxfId="0"/>
    <tableColumn id="4" xr3:uid="{C4843BAD-95AF-48AF-BF6D-D6C86E24B695}" uniqueName="4" name="data[srazky]" queryTableFieldId="4"/>
    <tableColumn id="5" xr3:uid="{0F8709E6-955E-4E36-AEE3-11BB0431FEE5}" uniqueName="5" name="data[snih]" queryTableFieldId="5"/>
    <tableColumn id="6" xr3:uid="{A63E6049-EFEB-4191-9733-8AC46A164C6A}" uniqueName="6" name="data[prumerna_teplota]" queryTableFieldId="6"/>
    <tableColumn id="7" xr3:uid="{EBFA9155-A793-48B7-B67C-2EF95017122D}" uniqueName="7" name="data[maximalni_teplota]" queryTableFieldId="7"/>
    <tableColumn id="8" xr3:uid="{58C014FE-0832-4F3D-9600-B461894B7EB4}" uniqueName="8" name="data[minimalni_teplota]" queryTableFieldId="8"/>
    <tableColumn id="9" xr3:uid="{E4737E8A-5C92-44C6-BED7-44186844F791}" uniqueName="9" name="data[Přidat sloupec2]" queryTableFieldId="9"/>
    <tableColumn id="10" xr3:uid="{0A5CB1B9-470E-4B85-B5AA-0FE03485B60E}" uniqueName="10" name="data[rok]" queryTableFieldId="10"/>
    <tableColumn id="11" xr3:uid="{81BD8DEC-9BD2-4B1B-9E3A-2ABA1EEFA345}" uniqueName="11" name="data[mesic]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C2FE51-6C20-4863-AE1C-20763E9574B6}" name="typ_obdobi" displayName="typ_obdobi" ref="A1:A3" totalsRowShown="0" headerRowDxfId="5" tableBorderDxfId="4">
  <autoFilter ref="A1:A3" xr:uid="{4DC2FE51-6C20-4863-AE1C-20763E9574B6}"/>
  <tableColumns count="1">
    <tableColumn id="1" xr3:uid="{F2E19E81-05A7-4864-BBBB-A79C46B58F18}" name="typ_obdob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6DD7D8-31CC-4F00-ACFD-983CD991AE86}" name="Tabulka5" displayName="Tabulka5" ref="B4:C7" totalsRowShown="0">
  <autoFilter ref="B4:C7" xr:uid="{146DD7D8-31CC-4F00-ACFD-983CD991AE86}"/>
  <tableColumns count="2">
    <tableColumn id="1" xr3:uid="{1CFBA984-7238-41D4-B76A-F3CE169CD49F}" name="hodnota"/>
    <tableColumn id="2" xr3:uid="{2D82BDE6-173E-4B06-B4EE-ACAF85C20096}" name="Sloupec1" dataDxfId="1">
      <calculatedColumnFormula>SUM(Tabulka5[hodnota])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A59A-EFD1-4CAD-AB64-7D5FB2F51F17}">
  <dimension ref="B3:C25"/>
  <sheetViews>
    <sheetView tabSelected="1" workbookViewId="0">
      <selection activeCell="G12" sqref="G12"/>
    </sheetView>
  </sheetViews>
  <sheetFormatPr defaultRowHeight="14.4" x14ac:dyDescent="0.3"/>
  <cols>
    <col min="2" max="2" width="14.88671875" bestFit="1" customWidth="1"/>
    <col min="3" max="4" width="19.109375" bestFit="1" customWidth="1"/>
  </cols>
  <sheetData>
    <row r="3" spans="2:3" x14ac:dyDescent="0.3">
      <c r="B3" s="1" t="s">
        <v>2</v>
      </c>
      <c r="C3" t="s">
        <v>51</v>
      </c>
    </row>
    <row r="4" spans="2:3" x14ac:dyDescent="0.3">
      <c r="B4" s="2">
        <v>2000</v>
      </c>
      <c r="C4" s="9">
        <v>385.90000000000032</v>
      </c>
    </row>
    <row r="5" spans="2:3" x14ac:dyDescent="0.3">
      <c r="B5" s="2">
        <v>2001</v>
      </c>
      <c r="C5" s="9">
        <v>552.00000000000045</v>
      </c>
    </row>
    <row r="6" spans="2:3" x14ac:dyDescent="0.3">
      <c r="B6" s="2">
        <v>2002</v>
      </c>
      <c r="C6" s="9">
        <v>661.50000000000034</v>
      </c>
    </row>
    <row r="7" spans="2:3" x14ac:dyDescent="0.3">
      <c r="B7" s="2">
        <v>2003</v>
      </c>
      <c r="C7" s="9">
        <v>267.0999999999998</v>
      </c>
    </row>
    <row r="8" spans="2:3" x14ac:dyDescent="0.3">
      <c r="B8" s="2">
        <v>2004</v>
      </c>
      <c r="C8" s="9">
        <v>394.2</v>
      </c>
    </row>
    <row r="9" spans="2:3" x14ac:dyDescent="0.3">
      <c r="B9" s="2">
        <v>2005</v>
      </c>
      <c r="C9" s="9">
        <v>80.600000000000009</v>
      </c>
    </row>
    <row r="10" spans="2:3" x14ac:dyDescent="0.3">
      <c r="B10" s="2">
        <v>2006</v>
      </c>
      <c r="C10" s="9" t="s">
        <v>52</v>
      </c>
    </row>
    <row r="11" spans="2:3" x14ac:dyDescent="0.3">
      <c r="B11" s="2">
        <v>2007</v>
      </c>
      <c r="C11" s="9" t="s">
        <v>52</v>
      </c>
    </row>
    <row r="12" spans="2:3" x14ac:dyDescent="0.3">
      <c r="B12" s="2">
        <v>2008</v>
      </c>
      <c r="C12" s="9" t="s">
        <v>52</v>
      </c>
    </row>
    <row r="13" spans="2:3" x14ac:dyDescent="0.3">
      <c r="B13" s="2">
        <v>2009</v>
      </c>
      <c r="C13" s="9" t="s">
        <v>52</v>
      </c>
    </row>
    <row r="14" spans="2:3" x14ac:dyDescent="0.3">
      <c r="B14" s="2">
        <v>2010</v>
      </c>
      <c r="C14" s="9" t="s">
        <v>52</v>
      </c>
    </row>
    <row r="15" spans="2:3" x14ac:dyDescent="0.3">
      <c r="B15" s="2">
        <v>2011</v>
      </c>
      <c r="C15" s="9" t="s">
        <v>52</v>
      </c>
    </row>
    <row r="16" spans="2:3" x14ac:dyDescent="0.3">
      <c r="B16" s="2">
        <v>2012</v>
      </c>
      <c r="C16" s="9" t="s">
        <v>52</v>
      </c>
    </row>
    <row r="17" spans="2:3" x14ac:dyDescent="0.3">
      <c r="B17" s="2">
        <v>2013</v>
      </c>
      <c r="C17" s="9" t="s">
        <v>52</v>
      </c>
    </row>
    <row r="18" spans="2:3" x14ac:dyDescent="0.3">
      <c r="B18" s="2">
        <v>2014</v>
      </c>
      <c r="C18" s="9" t="s">
        <v>52</v>
      </c>
    </row>
    <row r="19" spans="2:3" x14ac:dyDescent="0.3">
      <c r="B19" s="2">
        <v>2015</v>
      </c>
      <c r="C19" s="9" t="s">
        <v>52</v>
      </c>
    </row>
    <row r="20" spans="2:3" x14ac:dyDescent="0.3">
      <c r="B20" s="2">
        <v>2016</v>
      </c>
      <c r="C20" s="9" t="s">
        <v>52</v>
      </c>
    </row>
    <row r="21" spans="2:3" x14ac:dyDescent="0.3">
      <c r="B21" s="2">
        <v>2017</v>
      </c>
      <c r="C21" s="9" t="s">
        <v>52</v>
      </c>
    </row>
    <row r="22" spans="2:3" x14ac:dyDescent="0.3">
      <c r="B22" s="2">
        <v>2018</v>
      </c>
      <c r="C22" s="9" t="s">
        <v>52</v>
      </c>
    </row>
    <row r="23" spans="2:3" x14ac:dyDescent="0.3">
      <c r="B23" s="2">
        <v>2019</v>
      </c>
      <c r="C23" s="9" t="s">
        <v>52</v>
      </c>
    </row>
    <row r="24" spans="2:3" x14ac:dyDescent="0.3">
      <c r="B24" s="2">
        <v>2020</v>
      </c>
      <c r="C24" s="9" t="s">
        <v>52</v>
      </c>
    </row>
    <row r="25" spans="2:3" x14ac:dyDescent="0.3">
      <c r="B25" s="2" t="s">
        <v>3</v>
      </c>
      <c r="C25" s="9">
        <v>2341.3000000000015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FE3D-B55C-4A4E-A662-9AD14BB444D7}">
  <dimension ref="B3:G25"/>
  <sheetViews>
    <sheetView workbookViewId="0">
      <selection activeCell="I13" sqref="I13"/>
    </sheetView>
  </sheetViews>
  <sheetFormatPr defaultRowHeight="14.4" x14ac:dyDescent="0.3"/>
  <cols>
    <col min="2" max="2" width="14.88671875" bestFit="1" customWidth="1"/>
    <col min="3" max="3" width="12.44140625" bestFit="1" customWidth="1"/>
    <col min="4" max="4" width="18.44140625" bestFit="1" customWidth="1"/>
    <col min="5" max="5" width="24.33203125" bestFit="1" customWidth="1"/>
    <col min="6" max="6" width="9" bestFit="1" customWidth="1"/>
    <col min="7" max="7" width="26" bestFit="1" customWidth="1"/>
  </cols>
  <sheetData>
    <row r="3" spans="2:7" x14ac:dyDescent="0.3">
      <c r="B3" s="1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2:7" x14ac:dyDescent="0.3">
      <c r="B4" s="3">
        <v>2000</v>
      </c>
      <c r="C4" s="10">
        <v>4799.9000000000196</v>
      </c>
      <c r="D4" s="10">
        <v>4799.9000000000196</v>
      </c>
      <c r="E4" s="10">
        <v>353.90000000000015</v>
      </c>
      <c r="F4" s="10">
        <v>134997.3999999995</v>
      </c>
      <c r="G4" s="10">
        <v>4799.9000000000005</v>
      </c>
    </row>
    <row r="5" spans="2:7" x14ac:dyDescent="0.3">
      <c r="B5" s="2">
        <v>2001</v>
      </c>
      <c r="C5" s="9">
        <v>5192.9000000000269</v>
      </c>
      <c r="D5" s="9">
        <v>5192.9000000000269</v>
      </c>
      <c r="E5" s="9">
        <v>499.30000000000075</v>
      </c>
      <c r="F5" s="9">
        <v>134997.3999999995</v>
      </c>
      <c r="G5" s="9">
        <v>4799.9000000000005</v>
      </c>
    </row>
    <row r="6" spans="2:7" x14ac:dyDescent="0.3">
      <c r="B6" s="2">
        <v>2002</v>
      </c>
      <c r="C6" s="9">
        <v>6707.3000000000347</v>
      </c>
      <c r="D6" s="9">
        <v>6707.3000000000347</v>
      </c>
      <c r="E6" s="9">
        <v>605.00000000000011</v>
      </c>
      <c r="F6" s="9">
        <v>134997.3999999995</v>
      </c>
      <c r="G6" s="9">
        <v>4799.9000000000005</v>
      </c>
    </row>
    <row r="7" spans="2:7" x14ac:dyDescent="0.3">
      <c r="B7" s="2">
        <v>2003</v>
      </c>
      <c r="C7" s="9">
        <v>4297.5000000000155</v>
      </c>
      <c r="D7" s="9">
        <v>4297.5000000000155</v>
      </c>
      <c r="E7" s="9">
        <v>294.80000000000018</v>
      </c>
      <c r="F7" s="9">
        <v>134997.3999999995</v>
      </c>
      <c r="G7" s="9">
        <v>4799.9000000000005</v>
      </c>
    </row>
    <row r="8" spans="2:7" x14ac:dyDescent="0.3">
      <c r="B8" s="2">
        <v>2004</v>
      </c>
      <c r="C8" s="9">
        <v>5596.1000000000313</v>
      </c>
      <c r="D8" s="9">
        <v>5596.1000000000313</v>
      </c>
      <c r="E8" s="9">
        <v>472.0000000000004</v>
      </c>
      <c r="F8" s="9">
        <v>134997.3999999995</v>
      </c>
      <c r="G8" s="9">
        <v>4799.9000000000005</v>
      </c>
    </row>
    <row r="9" spans="2:7" x14ac:dyDescent="0.3">
      <c r="B9" s="2">
        <v>2005</v>
      </c>
      <c r="C9" s="9">
        <v>5641.4000000000215</v>
      </c>
      <c r="D9" s="9">
        <v>5641.4000000000215</v>
      </c>
      <c r="E9" s="9">
        <v>482.00000000000057</v>
      </c>
      <c r="F9" s="9">
        <v>134997.3999999995</v>
      </c>
      <c r="G9" s="9">
        <v>4799.9000000000005</v>
      </c>
    </row>
    <row r="10" spans="2:7" x14ac:dyDescent="0.3">
      <c r="B10" s="2">
        <v>2006</v>
      </c>
      <c r="C10" s="9">
        <v>5415.2000000000144</v>
      </c>
      <c r="D10" s="9">
        <v>5415.2000000000144</v>
      </c>
      <c r="E10" s="9">
        <v>484.00000000000051</v>
      </c>
      <c r="F10" s="9">
        <v>134997.3999999995</v>
      </c>
      <c r="G10" s="9">
        <v>4799.9000000000005</v>
      </c>
    </row>
    <row r="11" spans="2:7" x14ac:dyDescent="0.3">
      <c r="B11" s="2">
        <v>2007</v>
      </c>
      <c r="C11" s="9">
        <v>7079.9000000000096</v>
      </c>
      <c r="D11" s="9">
        <v>7079.9000000000096</v>
      </c>
      <c r="E11" s="9">
        <v>502.20000000000056</v>
      </c>
      <c r="F11" s="9">
        <v>134997.3999999995</v>
      </c>
      <c r="G11" s="9">
        <v>4799.9000000000005</v>
      </c>
    </row>
    <row r="12" spans="2:7" x14ac:dyDescent="0.3">
      <c r="B12" s="2">
        <v>2008</v>
      </c>
      <c r="C12" s="9">
        <v>6576.8000000000093</v>
      </c>
      <c r="D12" s="9">
        <v>6576.8000000000093</v>
      </c>
      <c r="E12" s="9">
        <v>486.00000000000034</v>
      </c>
      <c r="F12" s="9">
        <v>134997.3999999995</v>
      </c>
      <c r="G12" s="9">
        <v>4799.9000000000005</v>
      </c>
    </row>
    <row r="13" spans="2:7" x14ac:dyDescent="0.3">
      <c r="B13" s="2">
        <v>2009</v>
      </c>
      <c r="C13" s="9">
        <v>7743.2000000000089</v>
      </c>
      <c r="D13" s="9">
        <v>7743.2000000000089</v>
      </c>
      <c r="E13" s="9">
        <v>475.30000000000041</v>
      </c>
      <c r="F13" s="9">
        <v>134997.3999999995</v>
      </c>
      <c r="G13" s="9">
        <v>4799.9000000000005</v>
      </c>
    </row>
    <row r="14" spans="2:7" x14ac:dyDescent="0.3">
      <c r="B14" s="2">
        <v>2010</v>
      </c>
      <c r="C14" s="9">
        <v>7965.4000000000269</v>
      </c>
      <c r="D14" s="9">
        <v>7965.4000000000269</v>
      </c>
      <c r="E14" s="9">
        <v>642.59999999999945</v>
      </c>
      <c r="F14" s="9">
        <v>134997.3999999995</v>
      </c>
      <c r="G14" s="9">
        <v>4799.9000000000005</v>
      </c>
    </row>
    <row r="15" spans="2:7" x14ac:dyDescent="0.3">
      <c r="B15" s="2">
        <v>2011</v>
      </c>
      <c r="C15" s="9">
        <v>5562.1000000000131</v>
      </c>
      <c r="D15" s="9">
        <v>5562.1000000000131</v>
      </c>
      <c r="E15" s="9">
        <v>454.60000000000053</v>
      </c>
      <c r="F15" s="9">
        <v>134997.3999999995</v>
      </c>
      <c r="G15" s="9">
        <v>4799.9000000000005</v>
      </c>
    </row>
    <row r="16" spans="2:7" x14ac:dyDescent="0.3">
      <c r="B16" s="2">
        <v>2012</v>
      </c>
      <c r="C16" s="9">
        <v>6425.4000000000397</v>
      </c>
      <c r="D16" s="9">
        <v>6425.4000000000397</v>
      </c>
      <c r="E16" s="9">
        <v>523.60000000000048</v>
      </c>
      <c r="F16" s="9">
        <v>134997.3999999995</v>
      </c>
      <c r="G16" s="9">
        <v>4799.9000000000005</v>
      </c>
    </row>
    <row r="17" spans="2:7" x14ac:dyDescent="0.3">
      <c r="B17" s="2">
        <v>2013</v>
      </c>
      <c r="C17" s="9">
        <v>6825.9000000000378</v>
      </c>
      <c r="D17" s="9">
        <v>6825.9000000000378</v>
      </c>
      <c r="E17" s="9">
        <v>672.09999999999968</v>
      </c>
      <c r="F17" s="9">
        <v>134997.3999999995</v>
      </c>
      <c r="G17" s="9">
        <v>4799.9000000000005</v>
      </c>
    </row>
    <row r="18" spans="2:7" x14ac:dyDescent="0.3">
      <c r="B18" s="2">
        <v>2014</v>
      </c>
      <c r="C18" s="9">
        <v>7393.1000000000331</v>
      </c>
      <c r="D18" s="9">
        <v>7393.1000000000331</v>
      </c>
      <c r="E18" s="9">
        <v>625</v>
      </c>
      <c r="F18" s="9">
        <v>134997.3999999995</v>
      </c>
      <c r="G18" s="9">
        <v>4799.9000000000005</v>
      </c>
    </row>
    <row r="19" spans="2:7" x14ac:dyDescent="0.3">
      <c r="B19" s="2">
        <v>2015</v>
      </c>
      <c r="C19" s="9">
        <v>5484.3000000000247</v>
      </c>
      <c r="D19" s="9">
        <v>5484.3000000000247</v>
      </c>
      <c r="E19" s="9">
        <v>366.50000000000028</v>
      </c>
      <c r="F19" s="9">
        <v>134997.3999999995</v>
      </c>
      <c r="G19" s="9">
        <v>4799.9000000000005</v>
      </c>
    </row>
    <row r="20" spans="2:7" x14ac:dyDescent="0.3">
      <c r="B20" s="2">
        <v>2016</v>
      </c>
      <c r="C20" s="9">
        <v>8167.3000000000366</v>
      </c>
      <c r="D20" s="9">
        <v>8167.3000000000366</v>
      </c>
      <c r="E20" s="9">
        <v>471.60000000000048</v>
      </c>
      <c r="F20" s="9">
        <v>134997.3999999995</v>
      </c>
      <c r="G20" s="9">
        <v>4799.9000000000005</v>
      </c>
    </row>
    <row r="21" spans="2:7" x14ac:dyDescent="0.3">
      <c r="B21" s="2">
        <v>2017</v>
      </c>
      <c r="C21" s="9">
        <v>9849.400000000016</v>
      </c>
      <c r="D21" s="9">
        <v>9849.400000000016</v>
      </c>
      <c r="E21" s="9">
        <v>1406.8000000000002</v>
      </c>
      <c r="F21" s="9">
        <v>134997.3999999995</v>
      </c>
      <c r="G21" s="9">
        <v>4799.9000000000005</v>
      </c>
    </row>
    <row r="22" spans="2:7" x14ac:dyDescent="0.3">
      <c r="B22" s="2">
        <v>2018</v>
      </c>
      <c r="C22" s="9">
        <v>4919.200000000018</v>
      </c>
      <c r="D22" s="9">
        <v>4919.200000000018</v>
      </c>
      <c r="E22" s="9">
        <v>444.40000000000032</v>
      </c>
      <c r="F22" s="9">
        <v>134997.3999999995</v>
      </c>
      <c r="G22" s="9">
        <v>4799.9000000000005</v>
      </c>
    </row>
    <row r="23" spans="2:7" x14ac:dyDescent="0.3">
      <c r="B23" s="2">
        <v>2019</v>
      </c>
      <c r="C23" s="9">
        <v>6675.9000000000251</v>
      </c>
      <c r="D23" s="9">
        <v>6675.9000000000251</v>
      </c>
      <c r="E23" s="9">
        <v>668.49999999999989</v>
      </c>
      <c r="F23" s="9">
        <v>134997.3999999995</v>
      </c>
      <c r="G23" s="9">
        <v>4799.9000000000005</v>
      </c>
    </row>
    <row r="24" spans="2:7" x14ac:dyDescent="0.3">
      <c r="B24" s="2">
        <v>2020</v>
      </c>
      <c r="C24" s="9">
        <v>6679.2000000000162</v>
      </c>
      <c r="D24" s="9">
        <v>6679.2000000000162</v>
      </c>
      <c r="E24" s="9">
        <v>547.10000000000036</v>
      </c>
      <c r="F24" s="9">
        <v>134997.3999999995</v>
      </c>
      <c r="G24" s="9">
        <v>4799.9000000000005</v>
      </c>
    </row>
    <row r="25" spans="2:7" x14ac:dyDescent="0.3">
      <c r="B25" s="2" t="s">
        <v>3</v>
      </c>
      <c r="C25" s="9">
        <v>134997.3999999995</v>
      </c>
      <c r="D25" s="9">
        <v>134997.3999999995</v>
      </c>
      <c r="E25" s="9">
        <v>11477.29999999999</v>
      </c>
      <c r="F25" s="9">
        <v>134997.3999999995</v>
      </c>
      <c r="G25" s="9">
        <v>4799.9000000000005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A3B2-99AD-4C72-BDC3-66AD2A409E76}">
  <dimension ref="B4:G7"/>
  <sheetViews>
    <sheetView topLeftCell="A2" zoomScale="146" workbookViewId="0">
      <selection activeCell="C4" sqref="C4:C7"/>
    </sheetView>
  </sheetViews>
  <sheetFormatPr defaultRowHeight="14.4" x14ac:dyDescent="0.3"/>
  <cols>
    <col min="2" max="2" width="9.6640625" customWidth="1"/>
  </cols>
  <sheetData>
    <row r="4" spans="2:7" x14ac:dyDescent="0.3">
      <c r="B4" t="s">
        <v>1</v>
      </c>
      <c r="C4" t="s">
        <v>0</v>
      </c>
    </row>
    <row r="5" spans="2:7" x14ac:dyDescent="0.3">
      <c r="B5">
        <v>10</v>
      </c>
      <c r="C5">
        <f>SUM(Tabulka5[hodnota])</f>
        <v>30</v>
      </c>
    </row>
    <row r="6" spans="2:7" x14ac:dyDescent="0.3">
      <c r="B6">
        <v>10</v>
      </c>
      <c r="C6">
        <f>SUM(Tabulka5[hodnota])</f>
        <v>30</v>
      </c>
      <c r="G6">
        <f>SUM(Tabulka5[hodnota])</f>
        <v>30</v>
      </c>
    </row>
    <row r="7" spans="2:7" x14ac:dyDescent="0.3">
      <c r="B7">
        <v>10</v>
      </c>
      <c r="C7">
        <f>SUM(Tabulka5[hodnota])</f>
        <v>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810A-455A-4D4A-AEBF-5609678E0EBC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0DBB-4FC1-47ED-A733-5E00022ABC16}">
  <dimension ref="A1"/>
  <sheetViews>
    <sheetView workbookViewId="0">
      <selection activeCell="B18" sqref="B1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0C82-F76D-463F-8AA5-64660702381B}">
  <dimension ref="A1:K368"/>
  <sheetViews>
    <sheetView workbookViewId="0"/>
  </sheetViews>
  <sheetFormatPr defaultRowHeight="14.4" x14ac:dyDescent="0.3"/>
  <cols>
    <col min="1" max="1" width="14.21875" bestFit="1" customWidth="1"/>
    <col min="2" max="2" width="14.44140625" bestFit="1" customWidth="1"/>
    <col min="3" max="3" width="13.5546875" bestFit="1" customWidth="1"/>
    <col min="4" max="4" width="13.44140625" bestFit="1" customWidth="1"/>
    <col min="5" max="5" width="11.5546875" bestFit="1" customWidth="1"/>
    <col min="6" max="6" width="23.21875" bestFit="1" customWidth="1"/>
    <col min="7" max="7" width="24.109375" bestFit="1" customWidth="1"/>
    <col min="8" max="8" width="23.77734375" bestFit="1" customWidth="1"/>
    <col min="9" max="9" width="21.33203125" bestFit="1" customWidth="1"/>
    <col min="10" max="10" width="10.77734375" bestFit="1" customWidth="1"/>
    <col min="11" max="11" width="13.21875" bestFit="1" customWidth="1"/>
  </cols>
  <sheetData>
    <row r="1" spans="1:11" x14ac:dyDescent="0.3">
      <c r="A1" s="12" t="s">
        <v>38</v>
      </c>
    </row>
    <row r="3" spans="1:11" x14ac:dyDescent="0.3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</row>
    <row r="4" spans="1:11" x14ac:dyDescent="0.3">
      <c r="A4" t="s">
        <v>37</v>
      </c>
      <c r="B4" t="s">
        <v>14</v>
      </c>
      <c r="C4" s="11">
        <v>36892</v>
      </c>
      <c r="D4">
        <v>0</v>
      </c>
      <c r="F4">
        <v>-4.5</v>
      </c>
      <c r="G4">
        <v>0.4</v>
      </c>
      <c r="H4">
        <v>-7.5</v>
      </c>
      <c r="I4">
        <v>134997.3999999995</v>
      </c>
      <c r="J4">
        <v>2001</v>
      </c>
      <c r="K4">
        <v>1</v>
      </c>
    </row>
    <row r="5" spans="1:11" x14ac:dyDescent="0.3">
      <c r="A5" t="s">
        <v>37</v>
      </c>
      <c r="B5" t="s">
        <v>14</v>
      </c>
      <c r="C5" s="11">
        <v>36893</v>
      </c>
      <c r="D5">
        <v>0</v>
      </c>
      <c r="F5">
        <v>-2.6</v>
      </c>
      <c r="G5">
        <v>0</v>
      </c>
      <c r="H5">
        <v>-4.4000000000000004</v>
      </c>
      <c r="I5">
        <v>134997.3999999995</v>
      </c>
      <c r="J5">
        <v>2001</v>
      </c>
      <c r="K5">
        <v>1</v>
      </c>
    </row>
    <row r="6" spans="1:11" x14ac:dyDescent="0.3">
      <c r="A6" t="s">
        <v>37</v>
      </c>
      <c r="B6" t="s">
        <v>14</v>
      </c>
      <c r="C6" s="11">
        <v>36894</v>
      </c>
      <c r="D6">
        <v>0</v>
      </c>
      <c r="F6">
        <v>0.5</v>
      </c>
      <c r="G6">
        <v>4.5999999999999996</v>
      </c>
      <c r="H6">
        <v>-2.4</v>
      </c>
      <c r="I6">
        <v>134997.3999999995</v>
      </c>
      <c r="J6">
        <v>2001</v>
      </c>
      <c r="K6">
        <v>1</v>
      </c>
    </row>
    <row r="7" spans="1:11" x14ac:dyDescent="0.3">
      <c r="A7" t="s">
        <v>37</v>
      </c>
      <c r="B7" t="s">
        <v>14</v>
      </c>
      <c r="C7" s="11">
        <v>36895</v>
      </c>
      <c r="D7">
        <v>0</v>
      </c>
      <c r="F7">
        <v>-0.9</v>
      </c>
      <c r="G7">
        <v>2.5</v>
      </c>
      <c r="H7">
        <v>-3.1</v>
      </c>
      <c r="I7">
        <v>134997.3999999995</v>
      </c>
      <c r="J7">
        <v>2001</v>
      </c>
      <c r="K7">
        <v>1</v>
      </c>
    </row>
    <row r="8" spans="1:11" x14ac:dyDescent="0.3">
      <c r="A8" t="s">
        <v>37</v>
      </c>
      <c r="B8" t="s">
        <v>14</v>
      </c>
      <c r="C8" s="11">
        <v>36896</v>
      </c>
      <c r="D8">
        <v>0</v>
      </c>
      <c r="F8">
        <v>2.2999999999999998</v>
      </c>
      <c r="G8">
        <v>8.1999999999999993</v>
      </c>
      <c r="H8">
        <v>-0.2</v>
      </c>
      <c r="I8">
        <v>134997.3999999995</v>
      </c>
      <c r="J8">
        <v>2001</v>
      </c>
      <c r="K8">
        <v>1</v>
      </c>
    </row>
    <row r="9" spans="1:11" x14ac:dyDescent="0.3">
      <c r="A9" t="s">
        <v>37</v>
      </c>
      <c r="B9" t="s">
        <v>14</v>
      </c>
      <c r="C9" s="11">
        <v>36897</v>
      </c>
      <c r="D9">
        <v>0</v>
      </c>
      <c r="F9">
        <v>7.4</v>
      </c>
      <c r="G9">
        <v>14.5</v>
      </c>
      <c r="H9">
        <v>1</v>
      </c>
      <c r="I9">
        <v>134997.3999999995</v>
      </c>
      <c r="J9">
        <v>2001</v>
      </c>
      <c r="K9">
        <v>1</v>
      </c>
    </row>
    <row r="10" spans="1:11" x14ac:dyDescent="0.3">
      <c r="A10" t="s">
        <v>37</v>
      </c>
      <c r="B10" t="s">
        <v>14</v>
      </c>
      <c r="C10" s="11">
        <v>36900</v>
      </c>
      <c r="D10">
        <v>0</v>
      </c>
      <c r="F10">
        <v>3.7</v>
      </c>
      <c r="G10">
        <v>7.9</v>
      </c>
      <c r="H10">
        <v>1.5</v>
      </c>
      <c r="I10">
        <v>134997.3999999995</v>
      </c>
      <c r="J10">
        <v>2001</v>
      </c>
      <c r="K10">
        <v>1</v>
      </c>
    </row>
    <row r="11" spans="1:11" x14ac:dyDescent="0.3">
      <c r="A11" t="s">
        <v>37</v>
      </c>
      <c r="B11" t="s">
        <v>14</v>
      </c>
      <c r="C11" s="11">
        <v>36901</v>
      </c>
      <c r="D11">
        <v>0</v>
      </c>
      <c r="F11">
        <v>1.6</v>
      </c>
      <c r="G11">
        <v>7.7</v>
      </c>
      <c r="H11">
        <v>-1.8</v>
      </c>
      <c r="I11">
        <v>134997.3999999995</v>
      </c>
      <c r="J11">
        <v>2001</v>
      </c>
      <c r="K11">
        <v>1</v>
      </c>
    </row>
    <row r="12" spans="1:11" x14ac:dyDescent="0.3">
      <c r="A12" t="s">
        <v>37</v>
      </c>
      <c r="B12" t="s">
        <v>14</v>
      </c>
      <c r="C12" s="11">
        <v>36902</v>
      </c>
      <c r="D12">
        <v>0</v>
      </c>
      <c r="F12">
        <v>2.2999999999999998</v>
      </c>
      <c r="G12">
        <v>8.1</v>
      </c>
      <c r="H12">
        <v>-0.6</v>
      </c>
      <c r="I12">
        <v>134997.3999999995</v>
      </c>
      <c r="J12">
        <v>2001</v>
      </c>
      <c r="K12">
        <v>1</v>
      </c>
    </row>
    <row r="13" spans="1:11" x14ac:dyDescent="0.3">
      <c r="A13" t="s">
        <v>37</v>
      </c>
      <c r="B13" t="s">
        <v>14</v>
      </c>
      <c r="C13" s="11">
        <v>36904</v>
      </c>
      <c r="D13">
        <v>0</v>
      </c>
      <c r="F13">
        <v>-1.1000000000000001</v>
      </c>
      <c r="G13">
        <v>1.2</v>
      </c>
      <c r="H13">
        <v>-1.9</v>
      </c>
      <c r="I13">
        <v>134997.3999999995</v>
      </c>
      <c r="J13">
        <v>2001</v>
      </c>
      <c r="K13">
        <v>1</v>
      </c>
    </row>
    <row r="14" spans="1:11" x14ac:dyDescent="0.3">
      <c r="A14" t="s">
        <v>37</v>
      </c>
      <c r="B14" t="s">
        <v>14</v>
      </c>
      <c r="C14" s="11">
        <v>36905</v>
      </c>
      <c r="D14">
        <v>0</v>
      </c>
      <c r="F14">
        <v>-3.3</v>
      </c>
      <c r="G14">
        <v>0.4</v>
      </c>
      <c r="H14">
        <v>-5.9</v>
      </c>
      <c r="I14">
        <v>134997.3999999995</v>
      </c>
      <c r="J14">
        <v>2001</v>
      </c>
      <c r="K14">
        <v>1</v>
      </c>
    </row>
    <row r="15" spans="1:11" x14ac:dyDescent="0.3">
      <c r="A15" t="s">
        <v>37</v>
      </c>
      <c r="B15" t="s">
        <v>14</v>
      </c>
      <c r="C15" s="11">
        <v>36906</v>
      </c>
      <c r="D15">
        <v>0</v>
      </c>
      <c r="F15">
        <v>-4.7</v>
      </c>
      <c r="G15">
        <v>1</v>
      </c>
      <c r="H15">
        <v>-7.2</v>
      </c>
      <c r="I15">
        <v>134997.3999999995</v>
      </c>
      <c r="J15">
        <v>2001</v>
      </c>
      <c r="K15">
        <v>1</v>
      </c>
    </row>
    <row r="16" spans="1:11" x14ac:dyDescent="0.3">
      <c r="A16" t="s">
        <v>37</v>
      </c>
      <c r="B16" t="s">
        <v>14</v>
      </c>
      <c r="C16" s="11">
        <v>36908</v>
      </c>
      <c r="D16">
        <v>0</v>
      </c>
      <c r="F16">
        <v>-3.6</v>
      </c>
      <c r="G16">
        <v>-2</v>
      </c>
      <c r="H16">
        <v>-7</v>
      </c>
      <c r="I16">
        <v>134997.3999999995</v>
      </c>
      <c r="J16">
        <v>2001</v>
      </c>
      <c r="K16">
        <v>1</v>
      </c>
    </row>
    <row r="17" spans="1:11" x14ac:dyDescent="0.3">
      <c r="A17" t="s">
        <v>37</v>
      </c>
      <c r="B17" t="s">
        <v>14</v>
      </c>
      <c r="C17" s="11">
        <v>36909</v>
      </c>
      <c r="D17">
        <v>0</v>
      </c>
      <c r="F17">
        <v>-1.8</v>
      </c>
      <c r="G17">
        <v>0.2</v>
      </c>
      <c r="H17">
        <v>-4.4000000000000004</v>
      </c>
      <c r="I17">
        <v>134997.3999999995</v>
      </c>
      <c r="J17">
        <v>2001</v>
      </c>
      <c r="K17">
        <v>1</v>
      </c>
    </row>
    <row r="18" spans="1:11" x14ac:dyDescent="0.3">
      <c r="A18" t="s">
        <v>37</v>
      </c>
      <c r="B18" t="s">
        <v>14</v>
      </c>
      <c r="C18" s="11">
        <v>36910</v>
      </c>
      <c r="D18">
        <v>0</v>
      </c>
      <c r="F18">
        <v>-1.9</v>
      </c>
      <c r="G18">
        <v>1.9</v>
      </c>
      <c r="H18">
        <v>-5.4</v>
      </c>
      <c r="I18">
        <v>134997.3999999995</v>
      </c>
      <c r="J18">
        <v>2001</v>
      </c>
      <c r="K18">
        <v>1</v>
      </c>
    </row>
    <row r="19" spans="1:11" x14ac:dyDescent="0.3">
      <c r="A19" t="s">
        <v>37</v>
      </c>
      <c r="B19" t="s">
        <v>14</v>
      </c>
      <c r="C19" s="11">
        <v>36919</v>
      </c>
      <c r="D19">
        <v>0</v>
      </c>
      <c r="F19">
        <v>1.9</v>
      </c>
      <c r="G19">
        <v>5.3</v>
      </c>
      <c r="H19">
        <v>0.8</v>
      </c>
      <c r="I19">
        <v>134997.3999999995</v>
      </c>
      <c r="J19">
        <v>2001</v>
      </c>
      <c r="K19">
        <v>1</v>
      </c>
    </row>
    <row r="20" spans="1:11" x14ac:dyDescent="0.3">
      <c r="A20" t="s">
        <v>37</v>
      </c>
      <c r="B20" t="s">
        <v>14</v>
      </c>
      <c r="C20" s="11">
        <v>36920</v>
      </c>
      <c r="D20">
        <v>0</v>
      </c>
      <c r="F20">
        <v>1.5</v>
      </c>
      <c r="G20">
        <v>3.6</v>
      </c>
      <c r="H20">
        <v>-1</v>
      </c>
      <c r="I20">
        <v>134997.3999999995</v>
      </c>
      <c r="J20">
        <v>2001</v>
      </c>
      <c r="K20">
        <v>1</v>
      </c>
    </row>
    <row r="21" spans="1:11" x14ac:dyDescent="0.3">
      <c r="A21" t="s">
        <v>37</v>
      </c>
      <c r="B21" t="s">
        <v>14</v>
      </c>
      <c r="C21" s="11">
        <v>36922</v>
      </c>
      <c r="D21">
        <v>0</v>
      </c>
      <c r="F21">
        <v>2.9</v>
      </c>
      <c r="G21">
        <v>5.3</v>
      </c>
      <c r="H21">
        <v>1.5</v>
      </c>
      <c r="I21">
        <v>134997.3999999995</v>
      </c>
      <c r="J21">
        <v>2001</v>
      </c>
      <c r="K21">
        <v>1</v>
      </c>
    </row>
    <row r="22" spans="1:11" x14ac:dyDescent="0.3">
      <c r="A22" t="s">
        <v>37</v>
      </c>
      <c r="B22" t="s">
        <v>14</v>
      </c>
      <c r="C22" s="11">
        <v>36923</v>
      </c>
      <c r="D22">
        <v>0</v>
      </c>
      <c r="F22">
        <v>0.7</v>
      </c>
      <c r="G22">
        <v>3.1</v>
      </c>
      <c r="H22">
        <v>-2.2000000000000002</v>
      </c>
      <c r="I22">
        <v>134997.3999999995</v>
      </c>
      <c r="J22">
        <v>2001</v>
      </c>
      <c r="K22">
        <v>2</v>
      </c>
    </row>
    <row r="23" spans="1:11" x14ac:dyDescent="0.3">
      <c r="A23" t="s">
        <v>37</v>
      </c>
      <c r="B23" t="s">
        <v>14</v>
      </c>
      <c r="C23" s="11">
        <v>36924</v>
      </c>
      <c r="D23">
        <v>0</v>
      </c>
      <c r="F23">
        <v>-2.1</v>
      </c>
      <c r="G23">
        <v>3.1</v>
      </c>
      <c r="H23">
        <v>-6</v>
      </c>
      <c r="I23">
        <v>134997.3999999995</v>
      </c>
      <c r="J23">
        <v>2001</v>
      </c>
      <c r="K23">
        <v>2</v>
      </c>
    </row>
    <row r="24" spans="1:11" x14ac:dyDescent="0.3">
      <c r="A24" t="s">
        <v>37</v>
      </c>
      <c r="B24" t="s">
        <v>14</v>
      </c>
      <c r="C24" s="11">
        <v>36925</v>
      </c>
      <c r="D24">
        <v>0</v>
      </c>
      <c r="F24">
        <v>-1.3</v>
      </c>
      <c r="G24">
        <v>2.2000000000000002</v>
      </c>
      <c r="H24">
        <v>-4.8</v>
      </c>
      <c r="I24">
        <v>134997.3999999995</v>
      </c>
      <c r="J24">
        <v>2001</v>
      </c>
      <c r="K24">
        <v>2</v>
      </c>
    </row>
    <row r="25" spans="1:11" x14ac:dyDescent="0.3">
      <c r="A25" t="s">
        <v>37</v>
      </c>
      <c r="B25" t="s">
        <v>14</v>
      </c>
      <c r="C25" s="11">
        <v>36926</v>
      </c>
      <c r="D25">
        <v>0</v>
      </c>
      <c r="F25">
        <v>2.5</v>
      </c>
      <c r="G25">
        <v>10.199999999999999</v>
      </c>
      <c r="H25">
        <v>-1.9</v>
      </c>
      <c r="I25">
        <v>134997.3999999995</v>
      </c>
      <c r="J25">
        <v>2001</v>
      </c>
      <c r="K25">
        <v>2</v>
      </c>
    </row>
    <row r="26" spans="1:11" x14ac:dyDescent="0.3">
      <c r="A26" t="s">
        <v>37</v>
      </c>
      <c r="B26" t="s">
        <v>14</v>
      </c>
      <c r="C26" s="11">
        <v>36927</v>
      </c>
      <c r="D26">
        <v>0</v>
      </c>
      <c r="F26">
        <v>5.9</v>
      </c>
      <c r="G26">
        <v>14.9</v>
      </c>
      <c r="H26">
        <v>0</v>
      </c>
      <c r="I26">
        <v>134997.3999999995</v>
      </c>
      <c r="J26">
        <v>2001</v>
      </c>
      <c r="K26">
        <v>2</v>
      </c>
    </row>
    <row r="27" spans="1:11" x14ac:dyDescent="0.3">
      <c r="A27" t="s">
        <v>37</v>
      </c>
      <c r="B27" t="s">
        <v>14</v>
      </c>
      <c r="C27" s="11">
        <v>36928</v>
      </c>
      <c r="D27">
        <v>0</v>
      </c>
      <c r="F27">
        <v>5.2</v>
      </c>
      <c r="G27">
        <v>12.5</v>
      </c>
      <c r="H27">
        <v>2.2000000000000002</v>
      </c>
      <c r="I27">
        <v>134997.3999999995</v>
      </c>
      <c r="J27">
        <v>2001</v>
      </c>
      <c r="K27">
        <v>2</v>
      </c>
    </row>
    <row r="28" spans="1:11" x14ac:dyDescent="0.3">
      <c r="A28" t="s">
        <v>37</v>
      </c>
      <c r="B28" t="s">
        <v>14</v>
      </c>
      <c r="C28" s="11">
        <v>36929</v>
      </c>
      <c r="D28">
        <v>0</v>
      </c>
      <c r="F28">
        <v>8</v>
      </c>
      <c r="G28">
        <v>16.100000000000001</v>
      </c>
      <c r="H28">
        <v>3.4</v>
      </c>
      <c r="I28">
        <v>134997.3999999995</v>
      </c>
      <c r="J28">
        <v>2001</v>
      </c>
      <c r="K28">
        <v>2</v>
      </c>
    </row>
    <row r="29" spans="1:11" x14ac:dyDescent="0.3">
      <c r="A29" t="s">
        <v>37</v>
      </c>
      <c r="B29" t="s">
        <v>14</v>
      </c>
      <c r="C29" s="11">
        <v>36930</v>
      </c>
      <c r="D29">
        <v>0</v>
      </c>
      <c r="F29">
        <v>11.7</v>
      </c>
      <c r="G29">
        <v>15.8</v>
      </c>
      <c r="H29">
        <v>9.6999999999999993</v>
      </c>
      <c r="I29">
        <v>134997.3999999995</v>
      </c>
      <c r="J29">
        <v>2001</v>
      </c>
      <c r="K29">
        <v>2</v>
      </c>
    </row>
    <row r="30" spans="1:11" x14ac:dyDescent="0.3">
      <c r="A30" t="s">
        <v>37</v>
      </c>
      <c r="B30" t="s">
        <v>14</v>
      </c>
      <c r="C30" s="11">
        <v>36932</v>
      </c>
      <c r="D30">
        <v>0</v>
      </c>
      <c r="F30">
        <v>6.8</v>
      </c>
      <c r="G30">
        <v>11.2</v>
      </c>
      <c r="H30">
        <v>4.5</v>
      </c>
      <c r="I30">
        <v>134997.3999999995</v>
      </c>
      <c r="J30">
        <v>2001</v>
      </c>
      <c r="K30">
        <v>2</v>
      </c>
    </row>
    <row r="31" spans="1:11" x14ac:dyDescent="0.3">
      <c r="A31" t="s">
        <v>37</v>
      </c>
      <c r="B31" t="s">
        <v>14</v>
      </c>
      <c r="C31" s="11">
        <v>36933</v>
      </c>
      <c r="D31">
        <v>0</v>
      </c>
      <c r="F31">
        <v>2.7</v>
      </c>
      <c r="G31">
        <v>9.8000000000000007</v>
      </c>
      <c r="H31">
        <v>-1.4</v>
      </c>
      <c r="I31">
        <v>134997.3999999995</v>
      </c>
      <c r="J31">
        <v>2001</v>
      </c>
      <c r="K31">
        <v>2</v>
      </c>
    </row>
    <row r="32" spans="1:11" x14ac:dyDescent="0.3">
      <c r="A32" t="s">
        <v>37</v>
      </c>
      <c r="B32" t="s">
        <v>14</v>
      </c>
      <c r="C32" s="11">
        <v>36934</v>
      </c>
      <c r="D32">
        <v>0</v>
      </c>
      <c r="F32">
        <v>3.8</v>
      </c>
      <c r="G32">
        <v>12</v>
      </c>
      <c r="H32">
        <v>-1.9</v>
      </c>
      <c r="I32">
        <v>134997.3999999995</v>
      </c>
      <c r="J32">
        <v>2001</v>
      </c>
      <c r="K32">
        <v>2</v>
      </c>
    </row>
    <row r="33" spans="1:11" x14ac:dyDescent="0.3">
      <c r="A33" t="s">
        <v>37</v>
      </c>
      <c r="B33" t="s">
        <v>14</v>
      </c>
      <c r="C33" s="11">
        <v>36935</v>
      </c>
      <c r="D33">
        <v>0</v>
      </c>
      <c r="F33">
        <v>5.3</v>
      </c>
      <c r="G33">
        <v>12.4</v>
      </c>
      <c r="H33">
        <v>0.5</v>
      </c>
      <c r="I33">
        <v>134997.3999999995</v>
      </c>
      <c r="J33">
        <v>2001</v>
      </c>
      <c r="K33">
        <v>2</v>
      </c>
    </row>
    <row r="34" spans="1:11" x14ac:dyDescent="0.3">
      <c r="A34" t="s">
        <v>37</v>
      </c>
      <c r="B34" t="s">
        <v>14</v>
      </c>
      <c r="C34" s="11">
        <v>36936</v>
      </c>
      <c r="D34">
        <v>0</v>
      </c>
      <c r="F34">
        <v>3.3</v>
      </c>
      <c r="G34">
        <v>10.4</v>
      </c>
      <c r="H34">
        <v>-1</v>
      </c>
      <c r="I34">
        <v>134997.3999999995</v>
      </c>
      <c r="J34">
        <v>2001</v>
      </c>
      <c r="K34">
        <v>2</v>
      </c>
    </row>
    <row r="35" spans="1:11" x14ac:dyDescent="0.3">
      <c r="A35" t="s">
        <v>37</v>
      </c>
      <c r="B35" t="s">
        <v>14</v>
      </c>
      <c r="C35" s="11">
        <v>36937</v>
      </c>
      <c r="D35">
        <v>0</v>
      </c>
      <c r="F35">
        <v>2.9</v>
      </c>
      <c r="G35">
        <v>9.9</v>
      </c>
      <c r="H35">
        <v>-2</v>
      </c>
      <c r="I35">
        <v>134997.3999999995</v>
      </c>
      <c r="J35">
        <v>2001</v>
      </c>
      <c r="K35">
        <v>2</v>
      </c>
    </row>
    <row r="36" spans="1:11" x14ac:dyDescent="0.3">
      <c r="A36" t="s">
        <v>37</v>
      </c>
      <c r="B36" t="s">
        <v>14</v>
      </c>
      <c r="C36" s="11">
        <v>36938</v>
      </c>
      <c r="D36">
        <v>0</v>
      </c>
      <c r="F36">
        <v>4.4000000000000004</v>
      </c>
      <c r="G36">
        <v>13.6</v>
      </c>
      <c r="H36">
        <v>-1.7</v>
      </c>
      <c r="I36">
        <v>134997.3999999995</v>
      </c>
      <c r="J36">
        <v>2001</v>
      </c>
      <c r="K36">
        <v>2</v>
      </c>
    </row>
    <row r="37" spans="1:11" x14ac:dyDescent="0.3">
      <c r="A37" t="s">
        <v>37</v>
      </c>
      <c r="B37" t="s">
        <v>14</v>
      </c>
      <c r="C37" s="11">
        <v>36939</v>
      </c>
      <c r="D37">
        <v>0</v>
      </c>
      <c r="F37">
        <v>5.4</v>
      </c>
      <c r="G37">
        <v>11.6</v>
      </c>
      <c r="H37">
        <v>-0.8</v>
      </c>
      <c r="I37">
        <v>134997.3999999995</v>
      </c>
      <c r="J37">
        <v>2001</v>
      </c>
      <c r="K37">
        <v>2</v>
      </c>
    </row>
    <row r="38" spans="1:11" x14ac:dyDescent="0.3">
      <c r="A38" t="s">
        <v>37</v>
      </c>
      <c r="B38" t="s">
        <v>14</v>
      </c>
      <c r="C38" s="11">
        <v>36940</v>
      </c>
      <c r="D38">
        <v>0</v>
      </c>
      <c r="F38">
        <v>6.6</v>
      </c>
      <c r="G38">
        <v>13.1</v>
      </c>
      <c r="H38">
        <v>0.9</v>
      </c>
      <c r="I38">
        <v>134997.3999999995</v>
      </c>
      <c r="J38">
        <v>2001</v>
      </c>
      <c r="K38">
        <v>2</v>
      </c>
    </row>
    <row r="39" spans="1:11" x14ac:dyDescent="0.3">
      <c r="A39" t="s">
        <v>37</v>
      </c>
      <c r="B39" t="s">
        <v>14</v>
      </c>
      <c r="C39" s="11">
        <v>36941</v>
      </c>
      <c r="D39">
        <v>0</v>
      </c>
      <c r="F39">
        <v>5.2</v>
      </c>
      <c r="G39">
        <v>8.6999999999999993</v>
      </c>
      <c r="H39">
        <v>3.6</v>
      </c>
      <c r="I39">
        <v>134997.3999999995</v>
      </c>
      <c r="J39">
        <v>2001</v>
      </c>
      <c r="K39">
        <v>2</v>
      </c>
    </row>
    <row r="40" spans="1:11" x14ac:dyDescent="0.3">
      <c r="A40" t="s">
        <v>37</v>
      </c>
      <c r="B40" t="s">
        <v>14</v>
      </c>
      <c r="C40" s="11">
        <v>36942</v>
      </c>
      <c r="D40">
        <v>0</v>
      </c>
      <c r="F40">
        <v>2.1</v>
      </c>
      <c r="G40">
        <v>8.1999999999999993</v>
      </c>
      <c r="H40">
        <v>-0.7</v>
      </c>
      <c r="I40">
        <v>134997.3999999995</v>
      </c>
      <c r="J40">
        <v>2001</v>
      </c>
      <c r="K40">
        <v>2</v>
      </c>
    </row>
    <row r="41" spans="1:11" x14ac:dyDescent="0.3">
      <c r="A41" t="s">
        <v>37</v>
      </c>
      <c r="B41" t="s">
        <v>14</v>
      </c>
      <c r="C41" s="11">
        <v>36943</v>
      </c>
      <c r="D41">
        <v>0</v>
      </c>
      <c r="F41">
        <v>4.8</v>
      </c>
      <c r="G41">
        <v>11.4</v>
      </c>
      <c r="H41">
        <v>-0.4</v>
      </c>
      <c r="I41">
        <v>134997.3999999995</v>
      </c>
      <c r="J41">
        <v>2001</v>
      </c>
      <c r="K41">
        <v>2</v>
      </c>
    </row>
    <row r="42" spans="1:11" x14ac:dyDescent="0.3">
      <c r="A42" t="s">
        <v>37</v>
      </c>
      <c r="B42" t="s">
        <v>14</v>
      </c>
      <c r="C42" s="11">
        <v>36944</v>
      </c>
      <c r="D42">
        <v>0</v>
      </c>
      <c r="F42">
        <v>6.4</v>
      </c>
      <c r="G42">
        <v>9.1999999999999993</v>
      </c>
      <c r="H42">
        <v>4.0999999999999996</v>
      </c>
      <c r="I42">
        <v>134997.3999999995</v>
      </c>
      <c r="J42">
        <v>2001</v>
      </c>
      <c r="K42">
        <v>2</v>
      </c>
    </row>
    <row r="43" spans="1:11" x14ac:dyDescent="0.3">
      <c r="A43" t="s">
        <v>37</v>
      </c>
      <c r="B43" t="s">
        <v>14</v>
      </c>
      <c r="C43" s="11">
        <v>36947</v>
      </c>
      <c r="D43">
        <v>0</v>
      </c>
      <c r="F43">
        <v>0.4</v>
      </c>
      <c r="G43">
        <v>4.0999999999999996</v>
      </c>
      <c r="H43">
        <v>-1.6</v>
      </c>
      <c r="I43">
        <v>134997.3999999995</v>
      </c>
      <c r="J43">
        <v>2001</v>
      </c>
      <c r="K43">
        <v>2</v>
      </c>
    </row>
    <row r="44" spans="1:11" x14ac:dyDescent="0.3">
      <c r="A44" t="s">
        <v>37</v>
      </c>
      <c r="B44" t="s">
        <v>14</v>
      </c>
      <c r="C44" s="11">
        <v>36948</v>
      </c>
      <c r="D44">
        <v>0</v>
      </c>
      <c r="F44">
        <v>0.3</v>
      </c>
      <c r="G44">
        <v>3</v>
      </c>
      <c r="H44">
        <v>-2</v>
      </c>
      <c r="I44">
        <v>134997.3999999995</v>
      </c>
      <c r="J44">
        <v>2001</v>
      </c>
      <c r="K44">
        <v>2</v>
      </c>
    </row>
    <row r="45" spans="1:11" x14ac:dyDescent="0.3">
      <c r="A45" t="s">
        <v>37</v>
      </c>
      <c r="B45" t="s">
        <v>14</v>
      </c>
      <c r="C45" s="11">
        <v>36949</v>
      </c>
      <c r="D45">
        <v>0</v>
      </c>
      <c r="F45">
        <v>-0.4</v>
      </c>
      <c r="G45">
        <v>5.6</v>
      </c>
      <c r="H45">
        <v>-5.8</v>
      </c>
      <c r="I45">
        <v>134997.3999999995</v>
      </c>
      <c r="J45">
        <v>2001</v>
      </c>
      <c r="K45">
        <v>2</v>
      </c>
    </row>
    <row r="46" spans="1:11" x14ac:dyDescent="0.3">
      <c r="A46" t="s">
        <v>37</v>
      </c>
      <c r="B46" t="s">
        <v>14</v>
      </c>
      <c r="C46" s="11">
        <v>36953</v>
      </c>
      <c r="D46">
        <v>0</v>
      </c>
      <c r="F46">
        <v>5.5</v>
      </c>
      <c r="G46">
        <v>11.5</v>
      </c>
      <c r="H46">
        <v>1.9</v>
      </c>
      <c r="I46">
        <v>134997.3999999995</v>
      </c>
      <c r="J46">
        <v>2001</v>
      </c>
      <c r="K46">
        <v>3</v>
      </c>
    </row>
    <row r="47" spans="1:11" x14ac:dyDescent="0.3">
      <c r="A47" t="s">
        <v>37</v>
      </c>
      <c r="B47" t="s">
        <v>14</v>
      </c>
      <c r="C47" s="11">
        <v>36956</v>
      </c>
      <c r="D47">
        <v>0</v>
      </c>
      <c r="F47">
        <v>3.1</v>
      </c>
      <c r="G47">
        <v>7.6</v>
      </c>
      <c r="H47">
        <v>1.8</v>
      </c>
      <c r="I47">
        <v>134997.3999999995</v>
      </c>
      <c r="J47">
        <v>2001</v>
      </c>
      <c r="K47">
        <v>3</v>
      </c>
    </row>
    <row r="48" spans="1:11" x14ac:dyDescent="0.3">
      <c r="A48" t="s">
        <v>37</v>
      </c>
      <c r="B48" t="s">
        <v>14</v>
      </c>
      <c r="C48" s="11">
        <v>36957</v>
      </c>
      <c r="D48">
        <v>0</v>
      </c>
      <c r="F48">
        <v>3.4</v>
      </c>
      <c r="G48">
        <v>6.2</v>
      </c>
      <c r="H48">
        <v>2.1</v>
      </c>
      <c r="I48">
        <v>134997.3999999995</v>
      </c>
      <c r="J48">
        <v>2001</v>
      </c>
      <c r="K48">
        <v>3</v>
      </c>
    </row>
    <row r="49" spans="1:11" x14ac:dyDescent="0.3">
      <c r="A49" t="s">
        <v>37</v>
      </c>
      <c r="B49" t="s">
        <v>14</v>
      </c>
      <c r="C49" s="11">
        <v>36958</v>
      </c>
      <c r="D49">
        <v>0</v>
      </c>
      <c r="F49">
        <v>5.8</v>
      </c>
      <c r="G49">
        <v>11.2</v>
      </c>
      <c r="H49">
        <v>0</v>
      </c>
      <c r="I49">
        <v>134997.3999999995</v>
      </c>
      <c r="J49">
        <v>2001</v>
      </c>
      <c r="K49">
        <v>3</v>
      </c>
    </row>
    <row r="50" spans="1:11" x14ac:dyDescent="0.3">
      <c r="A50" t="s">
        <v>37</v>
      </c>
      <c r="B50" t="s">
        <v>14</v>
      </c>
      <c r="C50" s="11">
        <v>36960</v>
      </c>
      <c r="D50">
        <v>0</v>
      </c>
      <c r="F50">
        <v>9.6999999999999993</v>
      </c>
      <c r="G50">
        <v>15.5</v>
      </c>
      <c r="H50">
        <v>5.8</v>
      </c>
      <c r="I50">
        <v>134997.3999999995</v>
      </c>
      <c r="J50">
        <v>2001</v>
      </c>
      <c r="K50">
        <v>3</v>
      </c>
    </row>
    <row r="51" spans="1:11" x14ac:dyDescent="0.3">
      <c r="A51" t="s">
        <v>37</v>
      </c>
      <c r="B51" t="s">
        <v>14</v>
      </c>
      <c r="C51" s="11">
        <v>36961</v>
      </c>
      <c r="D51">
        <v>0</v>
      </c>
      <c r="F51">
        <v>10.7</v>
      </c>
      <c r="G51">
        <v>19.2</v>
      </c>
      <c r="H51">
        <v>3.8</v>
      </c>
      <c r="I51">
        <v>134997.3999999995</v>
      </c>
      <c r="J51">
        <v>2001</v>
      </c>
      <c r="K51">
        <v>3</v>
      </c>
    </row>
    <row r="52" spans="1:11" x14ac:dyDescent="0.3">
      <c r="A52" t="s">
        <v>37</v>
      </c>
      <c r="B52" t="s">
        <v>14</v>
      </c>
      <c r="C52" s="11">
        <v>36962</v>
      </c>
      <c r="D52">
        <v>0</v>
      </c>
      <c r="F52">
        <v>12.2</v>
      </c>
      <c r="G52">
        <v>20.6</v>
      </c>
      <c r="H52">
        <v>7.4</v>
      </c>
      <c r="I52">
        <v>134997.3999999995</v>
      </c>
      <c r="J52">
        <v>2001</v>
      </c>
      <c r="K52">
        <v>3</v>
      </c>
    </row>
    <row r="53" spans="1:11" x14ac:dyDescent="0.3">
      <c r="A53" t="s">
        <v>37</v>
      </c>
      <c r="B53" t="s">
        <v>14</v>
      </c>
      <c r="C53" s="11">
        <v>36964</v>
      </c>
      <c r="D53">
        <v>0</v>
      </c>
      <c r="F53">
        <v>6.3</v>
      </c>
      <c r="G53">
        <v>13.4</v>
      </c>
      <c r="H53">
        <v>1</v>
      </c>
      <c r="I53">
        <v>134997.3999999995</v>
      </c>
      <c r="J53">
        <v>2001</v>
      </c>
      <c r="K53">
        <v>3</v>
      </c>
    </row>
    <row r="54" spans="1:11" x14ac:dyDescent="0.3">
      <c r="A54" t="s">
        <v>37</v>
      </c>
      <c r="B54" t="s">
        <v>14</v>
      </c>
      <c r="C54" s="11">
        <v>36965</v>
      </c>
      <c r="D54">
        <v>0</v>
      </c>
      <c r="F54">
        <v>7.7</v>
      </c>
      <c r="G54">
        <v>15.3</v>
      </c>
      <c r="H54">
        <v>0.7</v>
      </c>
      <c r="I54">
        <v>134997.3999999995</v>
      </c>
      <c r="J54">
        <v>2001</v>
      </c>
      <c r="K54">
        <v>3</v>
      </c>
    </row>
    <row r="55" spans="1:11" x14ac:dyDescent="0.3">
      <c r="A55" t="s">
        <v>37</v>
      </c>
      <c r="B55" t="s">
        <v>14</v>
      </c>
      <c r="C55" s="11">
        <v>36966</v>
      </c>
      <c r="D55">
        <v>0</v>
      </c>
      <c r="F55">
        <v>9.6</v>
      </c>
      <c r="G55">
        <v>17.2</v>
      </c>
      <c r="H55">
        <v>3.6</v>
      </c>
      <c r="I55">
        <v>134997.3999999995</v>
      </c>
      <c r="J55">
        <v>2001</v>
      </c>
      <c r="K55">
        <v>3</v>
      </c>
    </row>
    <row r="56" spans="1:11" x14ac:dyDescent="0.3">
      <c r="A56" t="s">
        <v>37</v>
      </c>
      <c r="B56" t="s">
        <v>14</v>
      </c>
      <c r="C56" s="11">
        <v>36967</v>
      </c>
      <c r="D56">
        <v>0</v>
      </c>
      <c r="F56">
        <v>10.6</v>
      </c>
      <c r="G56">
        <v>17.7</v>
      </c>
      <c r="H56">
        <v>6</v>
      </c>
      <c r="I56">
        <v>134997.3999999995</v>
      </c>
      <c r="J56">
        <v>2001</v>
      </c>
      <c r="K56">
        <v>3</v>
      </c>
    </row>
    <row r="57" spans="1:11" x14ac:dyDescent="0.3">
      <c r="A57" t="s">
        <v>37</v>
      </c>
      <c r="B57" t="s">
        <v>14</v>
      </c>
      <c r="C57" s="11">
        <v>36968</v>
      </c>
      <c r="D57">
        <v>0</v>
      </c>
      <c r="F57">
        <v>12.3</v>
      </c>
      <c r="G57">
        <v>19.5</v>
      </c>
      <c r="H57">
        <v>5.7</v>
      </c>
      <c r="I57">
        <v>134997.3999999995</v>
      </c>
      <c r="J57">
        <v>2001</v>
      </c>
      <c r="K57">
        <v>3</v>
      </c>
    </row>
    <row r="58" spans="1:11" x14ac:dyDescent="0.3">
      <c r="A58" t="s">
        <v>37</v>
      </c>
      <c r="B58" t="s">
        <v>14</v>
      </c>
      <c r="C58" s="11">
        <v>36970</v>
      </c>
      <c r="D58">
        <v>0</v>
      </c>
      <c r="F58">
        <v>6.6</v>
      </c>
      <c r="G58">
        <v>9.1</v>
      </c>
      <c r="H58">
        <v>4.7</v>
      </c>
      <c r="I58">
        <v>134997.3999999995</v>
      </c>
      <c r="J58">
        <v>2001</v>
      </c>
      <c r="K58">
        <v>3</v>
      </c>
    </row>
    <row r="59" spans="1:11" x14ac:dyDescent="0.3">
      <c r="A59" t="s">
        <v>37</v>
      </c>
      <c r="B59" t="s">
        <v>14</v>
      </c>
      <c r="C59" s="11">
        <v>36971</v>
      </c>
      <c r="D59">
        <v>0</v>
      </c>
      <c r="F59">
        <v>4.9000000000000004</v>
      </c>
      <c r="G59">
        <v>7.6</v>
      </c>
      <c r="H59">
        <v>3.6</v>
      </c>
      <c r="I59">
        <v>134997.3999999995</v>
      </c>
      <c r="J59">
        <v>2001</v>
      </c>
      <c r="K59">
        <v>3</v>
      </c>
    </row>
    <row r="60" spans="1:11" x14ac:dyDescent="0.3">
      <c r="A60" t="s">
        <v>37</v>
      </c>
      <c r="B60" t="s">
        <v>14</v>
      </c>
      <c r="C60" s="11">
        <v>36973</v>
      </c>
      <c r="D60">
        <v>0</v>
      </c>
      <c r="F60">
        <v>10.4</v>
      </c>
      <c r="G60">
        <v>17</v>
      </c>
      <c r="H60">
        <v>4.3</v>
      </c>
      <c r="I60">
        <v>134997.3999999995</v>
      </c>
      <c r="J60">
        <v>2001</v>
      </c>
      <c r="K60">
        <v>3</v>
      </c>
    </row>
    <row r="61" spans="1:11" x14ac:dyDescent="0.3">
      <c r="A61" t="s">
        <v>37</v>
      </c>
      <c r="B61" t="s">
        <v>14</v>
      </c>
      <c r="C61" s="11">
        <v>36974</v>
      </c>
      <c r="D61">
        <v>0</v>
      </c>
      <c r="F61">
        <v>12.5</v>
      </c>
      <c r="G61">
        <v>19.600000000000001</v>
      </c>
      <c r="H61">
        <v>6.7</v>
      </c>
      <c r="I61">
        <v>134997.3999999995</v>
      </c>
      <c r="J61">
        <v>2001</v>
      </c>
      <c r="K61">
        <v>3</v>
      </c>
    </row>
    <row r="62" spans="1:11" x14ac:dyDescent="0.3">
      <c r="A62" t="s">
        <v>37</v>
      </c>
      <c r="B62" t="s">
        <v>14</v>
      </c>
      <c r="C62" s="11">
        <v>36981</v>
      </c>
      <c r="D62">
        <v>0</v>
      </c>
      <c r="F62">
        <v>9.1999999999999993</v>
      </c>
      <c r="G62">
        <v>12</v>
      </c>
      <c r="H62">
        <v>6.4</v>
      </c>
      <c r="I62">
        <v>134997.3999999995</v>
      </c>
      <c r="J62">
        <v>2001</v>
      </c>
      <c r="K62">
        <v>3</v>
      </c>
    </row>
    <row r="63" spans="1:11" x14ac:dyDescent="0.3">
      <c r="A63" t="s">
        <v>37</v>
      </c>
      <c r="B63" t="s">
        <v>14</v>
      </c>
      <c r="C63" s="11">
        <v>36982</v>
      </c>
      <c r="D63">
        <v>0</v>
      </c>
      <c r="F63">
        <v>9.8000000000000007</v>
      </c>
      <c r="G63">
        <v>16.399999999999999</v>
      </c>
      <c r="H63">
        <v>3.2</v>
      </c>
      <c r="I63">
        <v>134997.3999999995</v>
      </c>
      <c r="J63">
        <v>2001</v>
      </c>
      <c r="K63">
        <v>4</v>
      </c>
    </row>
    <row r="64" spans="1:11" x14ac:dyDescent="0.3">
      <c r="A64" t="s">
        <v>37</v>
      </c>
      <c r="B64" t="s">
        <v>14</v>
      </c>
      <c r="C64" s="11">
        <v>36983</v>
      </c>
      <c r="D64">
        <v>0</v>
      </c>
      <c r="F64">
        <v>9.8000000000000007</v>
      </c>
      <c r="G64">
        <v>17.5</v>
      </c>
      <c r="H64">
        <v>2.2000000000000002</v>
      </c>
      <c r="I64">
        <v>134997.3999999995</v>
      </c>
      <c r="J64">
        <v>2001</v>
      </c>
      <c r="K64">
        <v>4</v>
      </c>
    </row>
    <row r="65" spans="1:11" x14ac:dyDescent="0.3">
      <c r="A65" t="s">
        <v>37</v>
      </c>
      <c r="B65" t="s">
        <v>14</v>
      </c>
      <c r="C65" s="11">
        <v>36984</v>
      </c>
      <c r="D65">
        <v>0</v>
      </c>
      <c r="F65">
        <v>11.3</v>
      </c>
      <c r="G65">
        <v>19.899999999999999</v>
      </c>
      <c r="H65">
        <v>3.1</v>
      </c>
      <c r="I65">
        <v>134997.3999999995</v>
      </c>
      <c r="J65">
        <v>2001</v>
      </c>
      <c r="K65">
        <v>4</v>
      </c>
    </row>
    <row r="66" spans="1:11" x14ac:dyDescent="0.3">
      <c r="A66" t="s">
        <v>37</v>
      </c>
      <c r="B66" t="s">
        <v>14</v>
      </c>
      <c r="C66" s="11">
        <v>36986</v>
      </c>
      <c r="D66">
        <v>0</v>
      </c>
      <c r="F66">
        <v>9.6</v>
      </c>
      <c r="G66">
        <v>15.5</v>
      </c>
      <c r="H66">
        <v>8</v>
      </c>
      <c r="I66">
        <v>134997.3999999995</v>
      </c>
      <c r="J66">
        <v>2001</v>
      </c>
      <c r="K66">
        <v>4</v>
      </c>
    </row>
    <row r="67" spans="1:11" x14ac:dyDescent="0.3">
      <c r="A67" t="s">
        <v>37</v>
      </c>
      <c r="B67" t="s">
        <v>14</v>
      </c>
      <c r="C67" s="11">
        <v>36987</v>
      </c>
      <c r="D67">
        <v>0</v>
      </c>
      <c r="F67">
        <v>9.1</v>
      </c>
      <c r="G67">
        <v>15.4</v>
      </c>
      <c r="H67">
        <v>3.4</v>
      </c>
      <c r="I67">
        <v>134997.3999999995</v>
      </c>
      <c r="J67">
        <v>2001</v>
      </c>
      <c r="K67">
        <v>4</v>
      </c>
    </row>
    <row r="68" spans="1:11" x14ac:dyDescent="0.3">
      <c r="A68" t="s">
        <v>37</v>
      </c>
      <c r="B68" t="s">
        <v>14</v>
      </c>
      <c r="C68" s="11">
        <v>36990</v>
      </c>
      <c r="D68">
        <v>0</v>
      </c>
      <c r="F68">
        <v>8.4</v>
      </c>
      <c r="G68">
        <v>13.9</v>
      </c>
      <c r="H68">
        <v>3.6</v>
      </c>
      <c r="I68">
        <v>134997.3999999995</v>
      </c>
      <c r="J68">
        <v>2001</v>
      </c>
      <c r="K68">
        <v>4</v>
      </c>
    </row>
    <row r="69" spans="1:11" x14ac:dyDescent="0.3">
      <c r="A69" t="s">
        <v>37</v>
      </c>
      <c r="B69" t="s">
        <v>14</v>
      </c>
      <c r="C69" s="11">
        <v>36993</v>
      </c>
      <c r="D69">
        <v>0</v>
      </c>
      <c r="F69">
        <v>9.9</v>
      </c>
      <c r="G69">
        <v>15.3</v>
      </c>
      <c r="H69">
        <v>7.3</v>
      </c>
      <c r="I69">
        <v>134997.3999999995</v>
      </c>
      <c r="J69">
        <v>2001</v>
      </c>
      <c r="K69">
        <v>4</v>
      </c>
    </row>
    <row r="70" spans="1:11" x14ac:dyDescent="0.3">
      <c r="A70" t="s">
        <v>37</v>
      </c>
      <c r="B70" t="s">
        <v>14</v>
      </c>
      <c r="C70" s="11">
        <v>36994</v>
      </c>
      <c r="D70">
        <v>0</v>
      </c>
      <c r="F70">
        <v>6.2</v>
      </c>
      <c r="G70">
        <v>10.5</v>
      </c>
      <c r="H70">
        <v>4.2</v>
      </c>
      <c r="I70">
        <v>134997.3999999995</v>
      </c>
      <c r="J70">
        <v>2001</v>
      </c>
      <c r="K70">
        <v>4</v>
      </c>
    </row>
    <row r="71" spans="1:11" x14ac:dyDescent="0.3">
      <c r="A71" t="s">
        <v>37</v>
      </c>
      <c r="B71" t="s">
        <v>14</v>
      </c>
      <c r="C71" s="11">
        <v>36995</v>
      </c>
      <c r="D71">
        <v>0</v>
      </c>
      <c r="F71">
        <v>3.1</v>
      </c>
      <c r="G71">
        <v>7.7</v>
      </c>
      <c r="H71">
        <v>-0.5</v>
      </c>
      <c r="I71">
        <v>134997.3999999995</v>
      </c>
      <c r="J71">
        <v>2001</v>
      </c>
      <c r="K71">
        <v>4</v>
      </c>
    </row>
    <row r="72" spans="1:11" x14ac:dyDescent="0.3">
      <c r="A72" t="s">
        <v>37</v>
      </c>
      <c r="B72" t="s">
        <v>14</v>
      </c>
      <c r="C72" s="11">
        <v>36996</v>
      </c>
      <c r="D72">
        <v>0</v>
      </c>
      <c r="F72">
        <v>4.7</v>
      </c>
      <c r="G72">
        <v>11.2</v>
      </c>
      <c r="H72">
        <v>-1.2</v>
      </c>
      <c r="I72">
        <v>134997.3999999995</v>
      </c>
      <c r="J72">
        <v>2001</v>
      </c>
      <c r="K72">
        <v>4</v>
      </c>
    </row>
    <row r="73" spans="1:11" x14ac:dyDescent="0.3">
      <c r="A73" t="s">
        <v>37</v>
      </c>
      <c r="B73" t="s">
        <v>14</v>
      </c>
      <c r="C73" s="11">
        <v>36997</v>
      </c>
      <c r="D73">
        <v>0</v>
      </c>
      <c r="F73">
        <v>6.3</v>
      </c>
      <c r="G73">
        <v>11.5</v>
      </c>
      <c r="H73">
        <v>0.2</v>
      </c>
      <c r="I73">
        <v>134997.3999999995</v>
      </c>
      <c r="J73">
        <v>2001</v>
      </c>
      <c r="K73">
        <v>4</v>
      </c>
    </row>
    <row r="74" spans="1:11" x14ac:dyDescent="0.3">
      <c r="A74" t="s">
        <v>37</v>
      </c>
      <c r="B74" t="s">
        <v>14</v>
      </c>
      <c r="C74" s="11">
        <v>36998</v>
      </c>
      <c r="D74">
        <v>0</v>
      </c>
      <c r="F74">
        <v>8.3000000000000007</v>
      </c>
      <c r="G74">
        <v>13.4</v>
      </c>
      <c r="H74">
        <v>4.5</v>
      </c>
      <c r="I74">
        <v>134997.3999999995</v>
      </c>
      <c r="J74">
        <v>2001</v>
      </c>
      <c r="K74">
        <v>4</v>
      </c>
    </row>
    <row r="75" spans="1:11" x14ac:dyDescent="0.3">
      <c r="A75" t="s">
        <v>37</v>
      </c>
      <c r="B75" t="s">
        <v>14</v>
      </c>
      <c r="C75" s="11">
        <v>37003</v>
      </c>
      <c r="D75">
        <v>0</v>
      </c>
      <c r="F75">
        <v>9.3000000000000007</v>
      </c>
      <c r="G75">
        <v>12.4</v>
      </c>
      <c r="H75">
        <v>5.0999999999999996</v>
      </c>
      <c r="I75">
        <v>134997.3999999995</v>
      </c>
      <c r="J75">
        <v>2001</v>
      </c>
      <c r="K75">
        <v>4</v>
      </c>
    </row>
    <row r="76" spans="1:11" x14ac:dyDescent="0.3">
      <c r="A76" t="s">
        <v>37</v>
      </c>
      <c r="B76" t="s">
        <v>14</v>
      </c>
      <c r="C76" s="11">
        <v>37004</v>
      </c>
      <c r="D76">
        <v>0</v>
      </c>
      <c r="F76">
        <v>12.1</v>
      </c>
      <c r="G76">
        <v>17.2</v>
      </c>
      <c r="H76">
        <v>6.3</v>
      </c>
      <c r="I76">
        <v>134997.3999999995</v>
      </c>
      <c r="J76">
        <v>2001</v>
      </c>
      <c r="K76">
        <v>4</v>
      </c>
    </row>
    <row r="77" spans="1:11" x14ac:dyDescent="0.3">
      <c r="A77" t="s">
        <v>37</v>
      </c>
      <c r="B77" t="s">
        <v>14</v>
      </c>
      <c r="C77" s="11">
        <v>37005</v>
      </c>
      <c r="D77">
        <v>0</v>
      </c>
      <c r="F77">
        <v>12.6</v>
      </c>
      <c r="G77">
        <v>20.6</v>
      </c>
      <c r="H77">
        <v>3.4</v>
      </c>
      <c r="I77">
        <v>134997.3999999995</v>
      </c>
      <c r="J77">
        <v>2001</v>
      </c>
      <c r="K77">
        <v>4</v>
      </c>
    </row>
    <row r="78" spans="1:11" x14ac:dyDescent="0.3">
      <c r="A78" t="s">
        <v>37</v>
      </c>
      <c r="B78" t="s">
        <v>14</v>
      </c>
      <c r="C78" s="11">
        <v>37008</v>
      </c>
      <c r="D78">
        <v>0</v>
      </c>
      <c r="F78">
        <v>10.7</v>
      </c>
      <c r="G78">
        <v>18.100000000000001</v>
      </c>
      <c r="H78">
        <v>2.1</v>
      </c>
      <c r="I78">
        <v>134997.3999999995</v>
      </c>
      <c r="J78">
        <v>2001</v>
      </c>
      <c r="K78">
        <v>4</v>
      </c>
    </row>
    <row r="79" spans="1:11" x14ac:dyDescent="0.3">
      <c r="A79" t="s">
        <v>37</v>
      </c>
      <c r="B79" t="s">
        <v>14</v>
      </c>
      <c r="C79" s="11">
        <v>37009</v>
      </c>
      <c r="D79">
        <v>0</v>
      </c>
      <c r="F79">
        <v>14.1</v>
      </c>
      <c r="G79">
        <v>21.6</v>
      </c>
      <c r="H79">
        <v>5.5</v>
      </c>
      <c r="I79">
        <v>134997.3999999995</v>
      </c>
      <c r="J79">
        <v>2001</v>
      </c>
      <c r="K79">
        <v>4</v>
      </c>
    </row>
    <row r="80" spans="1:11" x14ac:dyDescent="0.3">
      <c r="A80" t="s">
        <v>37</v>
      </c>
      <c r="B80" t="s">
        <v>14</v>
      </c>
      <c r="C80" s="11">
        <v>37010</v>
      </c>
      <c r="D80">
        <v>0</v>
      </c>
      <c r="F80">
        <v>16.3</v>
      </c>
      <c r="G80">
        <v>23.9</v>
      </c>
      <c r="H80">
        <v>7.5</v>
      </c>
      <c r="I80">
        <v>134997.3999999995</v>
      </c>
      <c r="J80">
        <v>2001</v>
      </c>
      <c r="K80">
        <v>4</v>
      </c>
    </row>
    <row r="81" spans="1:11" x14ac:dyDescent="0.3">
      <c r="A81" t="s">
        <v>37</v>
      </c>
      <c r="B81" t="s">
        <v>14</v>
      </c>
      <c r="C81" s="11">
        <v>37011</v>
      </c>
      <c r="D81">
        <v>0</v>
      </c>
      <c r="F81">
        <v>18.100000000000001</v>
      </c>
      <c r="G81">
        <v>25.2</v>
      </c>
      <c r="H81">
        <v>9.6999999999999993</v>
      </c>
      <c r="I81">
        <v>134997.3999999995</v>
      </c>
      <c r="J81">
        <v>2001</v>
      </c>
      <c r="K81">
        <v>4</v>
      </c>
    </row>
    <row r="82" spans="1:11" x14ac:dyDescent="0.3">
      <c r="A82" t="s">
        <v>37</v>
      </c>
      <c r="B82" t="s">
        <v>14</v>
      </c>
      <c r="C82" s="11">
        <v>37012</v>
      </c>
      <c r="D82">
        <v>0</v>
      </c>
      <c r="F82">
        <v>19.7</v>
      </c>
      <c r="G82">
        <v>26.7</v>
      </c>
      <c r="H82">
        <v>11.5</v>
      </c>
      <c r="I82">
        <v>134997.3999999995</v>
      </c>
      <c r="J82">
        <v>2001</v>
      </c>
      <c r="K82">
        <v>5</v>
      </c>
    </row>
    <row r="83" spans="1:11" x14ac:dyDescent="0.3">
      <c r="A83" t="s">
        <v>37</v>
      </c>
      <c r="B83" t="s">
        <v>14</v>
      </c>
      <c r="C83" s="11">
        <v>37013</v>
      </c>
      <c r="D83">
        <v>0</v>
      </c>
      <c r="F83">
        <v>19.600000000000001</v>
      </c>
      <c r="G83">
        <v>27.1</v>
      </c>
      <c r="H83">
        <v>11.5</v>
      </c>
      <c r="I83">
        <v>134997.3999999995</v>
      </c>
      <c r="J83">
        <v>2001</v>
      </c>
      <c r="K83">
        <v>5</v>
      </c>
    </row>
    <row r="84" spans="1:11" x14ac:dyDescent="0.3">
      <c r="A84" t="s">
        <v>37</v>
      </c>
      <c r="B84" t="s">
        <v>14</v>
      </c>
      <c r="C84" s="11">
        <v>37014</v>
      </c>
      <c r="D84">
        <v>0</v>
      </c>
      <c r="F84">
        <v>18.7</v>
      </c>
      <c r="G84">
        <v>25.9</v>
      </c>
      <c r="H84">
        <v>11.7</v>
      </c>
      <c r="I84">
        <v>134997.3999999995</v>
      </c>
      <c r="J84">
        <v>2001</v>
      </c>
      <c r="K84">
        <v>5</v>
      </c>
    </row>
    <row r="85" spans="1:11" x14ac:dyDescent="0.3">
      <c r="A85" t="s">
        <v>37</v>
      </c>
      <c r="B85" t="s">
        <v>14</v>
      </c>
      <c r="C85" s="11">
        <v>37021</v>
      </c>
      <c r="D85">
        <v>0</v>
      </c>
      <c r="F85">
        <v>15.3</v>
      </c>
      <c r="G85">
        <v>21.7</v>
      </c>
      <c r="H85">
        <v>8.1999999999999993</v>
      </c>
      <c r="I85">
        <v>134997.3999999995</v>
      </c>
      <c r="J85">
        <v>2001</v>
      </c>
      <c r="K85">
        <v>5</v>
      </c>
    </row>
    <row r="86" spans="1:11" x14ac:dyDescent="0.3">
      <c r="A86" t="s">
        <v>37</v>
      </c>
      <c r="B86" t="s">
        <v>14</v>
      </c>
      <c r="C86" s="11">
        <v>37023</v>
      </c>
      <c r="D86">
        <v>0</v>
      </c>
      <c r="F86">
        <v>16.100000000000001</v>
      </c>
      <c r="G86">
        <v>21.6</v>
      </c>
      <c r="H86">
        <v>10.199999999999999</v>
      </c>
      <c r="I86">
        <v>134997.3999999995</v>
      </c>
      <c r="J86">
        <v>2001</v>
      </c>
      <c r="K86">
        <v>5</v>
      </c>
    </row>
    <row r="87" spans="1:11" x14ac:dyDescent="0.3">
      <c r="A87" t="s">
        <v>37</v>
      </c>
      <c r="B87" t="s">
        <v>14</v>
      </c>
      <c r="C87" s="11">
        <v>37024</v>
      </c>
      <c r="D87">
        <v>0</v>
      </c>
      <c r="F87">
        <v>14.3</v>
      </c>
      <c r="G87">
        <v>19.3</v>
      </c>
      <c r="H87">
        <v>6.8</v>
      </c>
      <c r="I87">
        <v>134997.3999999995</v>
      </c>
      <c r="J87">
        <v>2001</v>
      </c>
      <c r="K87">
        <v>5</v>
      </c>
    </row>
    <row r="88" spans="1:11" x14ac:dyDescent="0.3">
      <c r="A88" t="s">
        <v>37</v>
      </c>
      <c r="B88" t="s">
        <v>14</v>
      </c>
      <c r="C88" s="11">
        <v>37025</v>
      </c>
      <c r="D88">
        <v>0</v>
      </c>
      <c r="F88">
        <v>14.4</v>
      </c>
      <c r="G88">
        <v>21.5</v>
      </c>
      <c r="H88">
        <v>6.4</v>
      </c>
      <c r="I88">
        <v>134997.3999999995</v>
      </c>
      <c r="J88">
        <v>2001</v>
      </c>
      <c r="K88">
        <v>5</v>
      </c>
    </row>
    <row r="89" spans="1:11" x14ac:dyDescent="0.3">
      <c r="A89" t="s">
        <v>37</v>
      </c>
      <c r="B89" t="s">
        <v>14</v>
      </c>
      <c r="C89" s="11">
        <v>37026</v>
      </c>
      <c r="D89">
        <v>0</v>
      </c>
      <c r="F89">
        <v>16.600000000000001</v>
      </c>
      <c r="G89">
        <v>22.5</v>
      </c>
      <c r="H89">
        <v>8.4</v>
      </c>
      <c r="I89">
        <v>134997.3999999995</v>
      </c>
      <c r="J89">
        <v>2001</v>
      </c>
      <c r="K89">
        <v>5</v>
      </c>
    </row>
    <row r="90" spans="1:11" x14ac:dyDescent="0.3">
      <c r="A90" t="s">
        <v>37</v>
      </c>
      <c r="B90" t="s">
        <v>14</v>
      </c>
      <c r="C90" s="11">
        <v>37027</v>
      </c>
      <c r="D90">
        <v>0</v>
      </c>
      <c r="F90">
        <v>18.8</v>
      </c>
      <c r="G90">
        <v>25.4</v>
      </c>
      <c r="H90">
        <v>11.8</v>
      </c>
      <c r="I90">
        <v>134997.3999999995</v>
      </c>
      <c r="J90">
        <v>2001</v>
      </c>
      <c r="K90">
        <v>5</v>
      </c>
    </row>
    <row r="91" spans="1:11" x14ac:dyDescent="0.3">
      <c r="A91" t="s">
        <v>37</v>
      </c>
      <c r="B91" t="s">
        <v>14</v>
      </c>
      <c r="C91" s="11">
        <v>37030</v>
      </c>
      <c r="D91">
        <v>0</v>
      </c>
      <c r="F91">
        <v>15.4</v>
      </c>
      <c r="G91">
        <v>20.3</v>
      </c>
      <c r="H91">
        <v>9.3000000000000007</v>
      </c>
      <c r="I91">
        <v>134997.3999999995</v>
      </c>
      <c r="J91">
        <v>2001</v>
      </c>
      <c r="K91">
        <v>5</v>
      </c>
    </row>
    <row r="92" spans="1:11" x14ac:dyDescent="0.3">
      <c r="A92" t="s">
        <v>37</v>
      </c>
      <c r="B92" t="s">
        <v>14</v>
      </c>
      <c r="C92" s="11">
        <v>37031</v>
      </c>
      <c r="D92">
        <v>0</v>
      </c>
      <c r="F92">
        <v>15.8</v>
      </c>
      <c r="G92">
        <v>21.2</v>
      </c>
      <c r="H92">
        <v>7.9</v>
      </c>
      <c r="I92">
        <v>134997.3999999995</v>
      </c>
      <c r="J92">
        <v>2001</v>
      </c>
      <c r="K92">
        <v>5</v>
      </c>
    </row>
    <row r="93" spans="1:11" x14ac:dyDescent="0.3">
      <c r="A93" t="s">
        <v>37</v>
      </c>
      <c r="B93" t="s">
        <v>14</v>
      </c>
      <c r="C93" s="11">
        <v>37032</v>
      </c>
      <c r="D93">
        <v>0</v>
      </c>
      <c r="F93">
        <v>14.8</v>
      </c>
      <c r="G93">
        <v>19.3</v>
      </c>
      <c r="H93">
        <v>8.9</v>
      </c>
      <c r="I93">
        <v>134997.3999999995</v>
      </c>
      <c r="J93">
        <v>2001</v>
      </c>
      <c r="K93">
        <v>5</v>
      </c>
    </row>
    <row r="94" spans="1:11" x14ac:dyDescent="0.3">
      <c r="A94" t="s">
        <v>37</v>
      </c>
      <c r="B94" t="s">
        <v>14</v>
      </c>
      <c r="C94" s="11">
        <v>37033</v>
      </c>
      <c r="D94">
        <v>0</v>
      </c>
      <c r="F94">
        <v>16.5</v>
      </c>
      <c r="G94">
        <v>22</v>
      </c>
      <c r="H94">
        <v>9</v>
      </c>
      <c r="I94">
        <v>134997.3999999995</v>
      </c>
      <c r="J94">
        <v>2001</v>
      </c>
      <c r="K94">
        <v>5</v>
      </c>
    </row>
    <row r="95" spans="1:11" x14ac:dyDescent="0.3">
      <c r="A95" t="s">
        <v>37</v>
      </c>
      <c r="B95" t="s">
        <v>14</v>
      </c>
      <c r="C95" s="11">
        <v>37034</v>
      </c>
      <c r="D95">
        <v>0</v>
      </c>
      <c r="F95">
        <v>16.399999999999999</v>
      </c>
      <c r="G95">
        <v>21.3</v>
      </c>
      <c r="H95">
        <v>13.5</v>
      </c>
      <c r="I95">
        <v>134997.3999999995</v>
      </c>
      <c r="J95">
        <v>2001</v>
      </c>
      <c r="K95">
        <v>5</v>
      </c>
    </row>
    <row r="96" spans="1:11" x14ac:dyDescent="0.3">
      <c r="A96" t="s">
        <v>37</v>
      </c>
      <c r="B96" t="s">
        <v>14</v>
      </c>
      <c r="C96" s="11">
        <v>37035</v>
      </c>
      <c r="D96">
        <v>0</v>
      </c>
      <c r="F96">
        <v>17.600000000000001</v>
      </c>
      <c r="G96">
        <v>25.2</v>
      </c>
      <c r="H96">
        <v>8.9</v>
      </c>
      <c r="I96">
        <v>134997.3999999995</v>
      </c>
      <c r="J96">
        <v>2001</v>
      </c>
      <c r="K96">
        <v>5</v>
      </c>
    </row>
    <row r="97" spans="1:11" x14ac:dyDescent="0.3">
      <c r="A97" t="s">
        <v>37</v>
      </c>
      <c r="B97" t="s">
        <v>14</v>
      </c>
      <c r="C97" s="11">
        <v>37036</v>
      </c>
      <c r="D97">
        <v>0</v>
      </c>
      <c r="F97">
        <v>18.5</v>
      </c>
      <c r="G97">
        <v>24</v>
      </c>
      <c r="H97">
        <v>9.1999999999999993</v>
      </c>
      <c r="I97">
        <v>134997.3999999995</v>
      </c>
      <c r="J97">
        <v>2001</v>
      </c>
      <c r="K97">
        <v>5</v>
      </c>
    </row>
    <row r="98" spans="1:11" x14ac:dyDescent="0.3">
      <c r="A98" t="s">
        <v>37</v>
      </c>
      <c r="B98" t="s">
        <v>14</v>
      </c>
      <c r="C98" s="11">
        <v>37037</v>
      </c>
      <c r="D98">
        <v>0</v>
      </c>
      <c r="F98">
        <v>19.600000000000001</v>
      </c>
      <c r="G98">
        <v>25.8</v>
      </c>
      <c r="H98">
        <v>11</v>
      </c>
      <c r="I98">
        <v>134997.3999999995</v>
      </c>
      <c r="J98">
        <v>2001</v>
      </c>
      <c r="K98">
        <v>5</v>
      </c>
    </row>
    <row r="99" spans="1:11" x14ac:dyDescent="0.3">
      <c r="A99" t="s">
        <v>37</v>
      </c>
      <c r="B99" t="s">
        <v>14</v>
      </c>
      <c r="C99" s="11">
        <v>37038</v>
      </c>
      <c r="D99">
        <v>0</v>
      </c>
      <c r="F99">
        <v>20.8</v>
      </c>
      <c r="G99">
        <v>27.5</v>
      </c>
      <c r="H99">
        <v>10.9</v>
      </c>
      <c r="I99">
        <v>134997.3999999995</v>
      </c>
      <c r="J99">
        <v>2001</v>
      </c>
      <c r="K99">
        <v>5</v>
      </c>
    </row>
    <row r="100" spans="1:11" x14ac:dyDescent="0.3">
      <c r="A100" t="s">
        <v>37</v>
      </c>
      <c r="B100" t="s">
        <v>14</v>
      </c>
      <c r="C100" s="11">
        <v>37039</v>
      </c>
      <c r="D100">
        <v>0</v>
      </c>
      <c r="F100">
        <v>24</v>
      </c>
      <c r="G100">
        <v>29.5</v>
      </c>
      <c r="H100">
        <v>16.7</v>
      </c>
      <c r="I100">
        <v>134997.3999999995</v>
      </c>
      <c r="J100">
        <v>2001</v>
      </c>
      <c r="K100">
        <v>5</v>
      </c>
    </row>
    <row r="101" spans="1:11" x14ac:dyDescent="0.3">
      <c r="A101" t="s">
        <v>37</v>
      </c>
      <c r="B101" t="s">
        <v>14</v>
      </c>
      <c r="C101" s="11">
        <v>37040</v>
      </c>
      <c r="D101">
        <v>0</v>
      </c>
      <c r="F101">
        <v>25.1</v>
      </c>
      <c r="G101">
        <v>31.1</v>
      </c>
      <c r="H101">
        <v>18</v>
      </c>
      <c r="I101">
        <v>134997.3999999995</v>
      </c>
      <c r="J101">
        <v>2001</v>
      </c>
      <c r="K101">
        <v>5</v>
      </c>
    </row>
    <row r="102" spans="1:11" x14ac:dyDescent="0.3">
      <c r="A102" t="s">
        <v>37</v>
      </c>
      <c r="B102" t="s">
        <v>14</v>
      </c>
      <c r="C102" s="11">
        <v>37043</v>
      </c>
      <c r="D102">
        <v>0</v>
      </c>
      <c r="F102">
        <v>15.9</v>
      </c>
      <c r="G102">
        <v>18.600000000000001</v>
      </c>
      <c r="H102">
        <v>12.4</v>
      </c>
      <c r="I102">
        <v>134997.3999999995</v>
      </c>
      <c r="J102">
        <v>2001</v>
      </c>
      <c r="K102">
        <v>6</v>
      </c>
    </row>
    <row r="103" spans="1:11" x14ac:dyDescent="0.3">
      <c r="A103" t="s">
        <v>37</v>
      </c>
      <c r="B103" t="s">
        <v>14</v>
      </c>
      <c r="C103" s="11">
        <v>37044</v>
      </c>
      <c r="D103">
        <v>0</v>
      </c>
      <c r="F103">
        <v>15.3</v>
      </c>
      <c r="G103">
        <v>20.7</v>
      </c>
      <c r="H103">
        <v>5.8</v>
      </c>
      <c r="I103">
        <v>134997.3999999995</v>
      </c>
      <c r="J103">
        <v>2001</v>
      </c>
      <c r="K103">
        <v>6</v>
      </c>
    </row>
    <row r="104" spans="1:11" x14ac:dyDescent="0.3">
      <c r="A104" t="s">
        <v>37</v>
      </c>
      <c r="B104" t="s">
        <v>14</v>
      </c>
      <c r="C104" s="11">
        <v>37046</v>
      </c>
      <c r="D104">
        <v>0</v>
      </c>
      <c r="F104">
        <v>12.8</v>
      </c>
      <c r="G104">
        <v>15.6</v>
      </c>
      <c r="H104">
        <v>6.4</v>
      </c>
      <c r="I104">
        <v>134997.3999999995</v>
      </c>
      <c r="J104">
        <v>2001</v>
      </c>
      <c r="K104">
        <v>6</v>
      </c>
    </row>
    <row r="105" spans="1:11" x14ac:dyDescent="0.3">
      <c r="A105" t="s">
        <v>37</v>
      </c>
      <c r="B105" t="s">
        <v>14</v>
      </c>
      <c r="C105" s="11">
        <v>37047</v>
      </c>
      <c r="D105">
        <v>0</v>
      </c>
      <c r="F105">
        <v>15.8</v>
      </c>
      <c r="G105">
        <v>21.5</v>
      </c>
      <c r="H105">
        <v>7.4</v>
      </c>
      <c r="I105">
        <v>134997.3999999995</v>
      </c>
      <c r="J105">
        <v>2001</v>
      </c>
      <c r="K105">
        <v>6</v>
      </c>
    </row>
    <row r="106" spans="1:11" x14ac:dyDescent="0.3">
      <c r="A106" t="s">
        <v>37</v>
      </c>
      <c r="B106" t="s">
        <v>14</v>
      </c>
      <c r="C106" s="11">
        <v>37049</v>
      </c>
      <c r="D106">
        <v>0</v>
      </c>
      <c r="F106">
        <v>18</v>
      </c>
      <c r="G106">
        <v>24</v>
      </c>
      <c r="H106">
        <v>11</v>
      </c>
      <c r="I106">
        <v>134997.3999999995</v>
      </c>
      <c r="J106">
        <v>2001</v>
      </c>
      <c r="K106">
        <v>6</v>
      </c>
    </row>
    <row r="107" spans="1:11" x14ac:dyDescent="0.3">
      <c r="A107" t="s">
        <v>37</v>
      </c>
      <c r="B107" t="s">
        <v>14</v>
      </c>
      <c r="C107" s="11">
        <v>37050</v>
      </c>
      <c r="D107">
        <v>0</v>
      </c>
      <c r="F107">
        <v>19.5</v>
      </c>
      <c r="G107">
        <v>26.7</v>
      </c>
      <c r="H107">
        <v>11.4</v>
      </c>
      <c r="I107">
        <v>134997.3999999995</v>
      </c>
      <c r="J107">
        <v>2001</v>
      </c>
      <c r="K107">
        <v>6</v>
      </c>
    </row>
    <row r="108" spans="1:11" x14ac:dyDescent="0.3">
      <c r="A108" t="s">
        <v>37</v>
      </c>
      <c r="B108" t="s">
        <v>14</v>
      </c>
      <c r="C108" s="11">
        <v>37051</v>
      </c>
      <c r="D108">
        <v>0</v>
      </c>
      <c r="F108">
        <v>18.100000000000001</v>
      </c>
      <c r="G108">
        <v>20.7</v>
      </c>
      <c r="H108">
        <v>14.9</v>
      </c>
      <c r="I108">
        <v>134997.3999999995</v>
      </c>
      <c r="J108">
        <v>2001</v>
      </c>
      <c r="K108">
        <v>6</v>
      </c>
    </row>
    <row r="109" spans="1:11" x14ac:dyDescent="0.3">
      <c r="A109" t="s">
        <v>37</v>
      </c>
      <c r="B109" t="s">
        <v>14</v>
      </c>
      <c r="C109" s="11">
        <v>37054</v>
      </c>
      <c r="D109">
        <v>0</v>
      </c>
      <c r="F109">
        <v>13.9</v>
      </c>
      <c r="G109">
        <v>20.100000000000001</v>
      </c>
      <c r="H109">
        <v>6.5</v>
      </c>
      <c r="I109">
        <v>134997.3999999995</v>
      </c>
      <c r="J109">
        <v>2001</v>
      </c>
      <c r="K109">
        <v>6</v>
      </c>
    </row>
    <row r="110" spans="1:11" x14ac:dyDescent="0.3">
      <c r="A110" t="s">
        <v>37</v>
      </c>
      <c r="B110" t="s">
        <v>14</v>
      </c>
      <c r="C110" s="11">
        <v>37055</v>
      </c>
      <c r="D110">
        <v>0</v>
      </c>
      <c r="F110">
        <v>16.899999999999999</v>
      </c>
      <c r="G110">
        <v>22.9</v>
      </c>
      <c r="H110">
        <v>9.1</v>
      </c>
      <c r="I110">
        <v>134997.3999999995</v>
      </c>
      <c r="J110">
        <v>2001</v>
      </c>
      <c r="K110">
        <v>6</v>
      </c>
    </row>
    <row r="111" spans="1:11" x14ac:dyDescent="0.3">
      <c r="A111" t="s">
        <v>37</v>
      </c>
      <c r="B111" t="s">
        <v>14</v>
      </c>
      <c r="C111" s="11">
        <v>37056</v>
      </c>
      <c r="D111">
        <v>0</v>
      </c>
      <c r="F111">
        <v>16.899999999999999</v>
      </c>
      <c r="G111">
        <v>21.1</v>
      </c>
      <c r="H111">
        <v>12.6</v>
      </c>
      <c r="I111">
        <v>134997.3999999995</v>
      </c>
      <c r="J111">
        <v>2001</v>
      </c>
      <c r="K111">
        <v>6</v>
      </c>
    </row>
    <row r="112" spans="1:11" x14ac:dyDescent="0.3">
      <c r="A112" t="s">
        <v>37</v>
      </c>
      <c r="B112" t="s">
        <v>14</v>
      </c>
      <c r="C112" s="11">
        <v>37057</v>
      </c>
      <c r="D112">
        <v>0</v>
      </c>
      <c r="F112">
        <v>19.3</v>
      </c>
      <c r="G112">
        <v>25.9</v>
      </c>
      <c r="H112">
        <v>11.7</v>
      </c>
      <c r="I112">
        <v>134997.3999999995</v>
      </c>
      <c r="J112">
        <v>2001</v>
      </c>
      <c r="K112">
        <v>6</v>
      </c>
    </row>
    <row r="113" spans="1:11" x14ac:dyDescent="0.3">
      <c r="A113" t="s">
        <v>37</v>
      </c>
      <c r="B113" t="s">
        <v>14</v>
      </c>
      <c r="C113" s="11">
        <v>37060</v>
      </c>
      <c r="D113">
        <v>0</v>
      </c>
      <c r="F113">
        <v>17.7</v>
      </c>
      <c r="G113">
        <v>21.5</v>
      </c>
      <c r="H113">
        <v>13.4</v>
      </c>
      <c r="I113">
        <v>134997.3999999995</v>
      </c>
      <c r="J113">
        <v>2001</v>
      </c>
      <c r="K113">
        <v>6</v>
      </c>
    </row>
    <row r="114" spans="1:11" x14ac:dyDescent="0.3">
      <c r="A114" t="s">
        <v>37</v>
      </c>
      <c r="B114" t="s">
        <v>14</v>
      </c>
      <c r="C114" s="11">
        <v>37061</v>
      </c>
      <c r="D114">
        <v>0</v>
      </c>
      <c r="F114">
        <v>17.5</v>
      </c>
      <c r="G114">
        <v>18.899999999999999</v>
      </c>
      <c r="H114">
        <v>14.4</v>
      </c>
      <c r="I114">
        <v>134997.3999999995</v>
      </c>
      <c r="J114">
        <v>2001</v>
      </c>
      <c r="K114">
        <v>6</v>
      </c>
    </row>
    <row r="115" spans="1:11" x14ac:dyDescent="0.3">
      <c r="A115" t="s">
        <v>37</v>
      </c>
      <c r="B115" t="s">
        <v>14</v>
      </c>
      <c r="C115" s="11">
        <v>37062</v>
      </c>
      <c r="D115">
        <v>0</v>
      </c>
      <c r="F115">
        <v>18.7</v>
      </c>
      <c r="G115">
        <v>21.3</v>
      </c>
      <c r="H115">
        <v>14</v>
      </c>
      <c r="I115">
        <v>134997.3999999995</v>
      </c>
      <c r="J115">
        <v>2001</v>
      </c>
      <c r="K115">
        <v>6</v>
      </c>
    </row>
    <row r="116" spans="1:11" x14ac:dyDescent="0.3">
      <c r="A116" t="s">
        <v>37</v>
      </c>
      <c r="B116" t="s">
        <v>14</v>
      </c>
      <c r="C116" s="11">
        <v>37063</v>
      </c>
      <c r="D116">
        <v>0</v>
      </c>
      <c r="F116">
        <v>21.7</v>
      </c>
      <c r="G116">
        <v>27</v>
      </c>
      <c r="H116">
        <v>17.2</v>
      </c>
      <c r="I116">
        <v>134997.3999999995</v>
      </c>
      <c r="J116">
        <v>2001</v>
      </c>
      <c r="K116">
        <v>6</v>
      </c>
    </row>
    <row r="117" spans="1:11" x14ac:dyDescent="0.3">
      <c r="A117" t="s">
        <v>37</v>
      </c>
      <c r="B117" t="s">
        <v>14</v>
      </c>
      <c r="C117" s="11">
        <v>37065</v>
      </c>
      <c r="D117">
        <v>0</v>
      </c>
      <c r="F117">
        <v>18.600000000000001</v>
      </c>
      <c r="G117">
        <v>24.7</v>
      </c>
      <c r="H117">
        <v>12.1</v>
      </c>
      <c r="I117">
        <v>134997.3999999995</v>
      </c>
      <c r="J117">
        <v>2001</v>
      </c>
      <c r="K117">
        <v>6</v>
      </c>
    </row>
    <row r="118" spans="1:11" x14ac:dyDescent="0.3">
      <c r="A118" t="s">
        <v>37</v>
      </c>
      <c r="B118" t="s">
        <v>14</v>
      </c>
      <c r="C118" s="11">
        <v>37066</v>
      </c>
      <c r="D118">
        <v>0</v>
      </c>
      <c r="F118">
        <v>20.100000000000001</v>
      </c>
      <c r="G118">
        <v>28.1</v>
      </c>
      <c r="H118">
        <v>9.9</v>
      </c>
      <c r="I118">
        <v>134997.3999999995</v>
      </c>
      <c r="J118">
        <v>2001</v>
      </c>
      <c r="K118">
        <v>6</v>
      </c>
    </row>
    <row r="119" spans="1:11" x14ac:dyDescent="0.3">
      <c r="A119" t="s">
        <v>37</v>
      </c>
      <c r="B119" t="s">
        <v>14</v>
      </c>
      <c r="C119" s="11">
        <v>37067</v>
      </c>
      <c r="D119">
        <v>0</v>
      </c>
      <c r="F119">
        <v>21</v>
      </c>
      <c r="G119">
        <v>28.5</v>
      </c>
      <c r="H119">
        <v>13.2</v>
      </c>
      <c r="I119">
        <v>134997.3999999995</v>
      </c>
      <c r="J119">
        <v>2001</v>
      </c>
      <c r="K119">
        <v>6</v>
      </c>
    </row>
    <row r="120" spans="1:11" x14ac:dyDescent="0.3">
      <c r="A120" t="s">
        <v>37</v>
      </c>
      <c r="B120" t="s">
        <v>14</v>
      </c>
      <c r="C120" s="11">
        <v>37068</v>
      </c>
      <c r="D120">
        <v>0</v>
      </c>
      <c r="F120">
        <v>21.6</v>
      </c>
      <c r="G120">
        <v>27.4</v>
      </c>
      <c r="H120">
        <v>14.2</v>
      </c>
      <c r="I120">
        <v>134997.3999999995</v>
      </c>
      <c r="J120">
        <v>2001</v>
      </c>
      <c r="K120">
        <v>6</v>
      </c>
    </row>
    <row r="121" spans="1:11" x14ac:dyDescent="0.3">
      <c r="A121" t="s">
        <v>37</v>
      </c>
      <c r="B121" t="s">
        <v>14</v>
      </c>
      <c r="C121" s="11">
        <v>37069</v>
      </c>
      <c r="D121">
        <v>0</v>
      </c>
      <c r="F121">
        <v>23.4</v>
      </c>
      <c r="G121">
        <v>29.6</v>
      </c>
      <c r="H121">
        <v>14.8</v>
      </c>
      <c r="I121">
        <v>134997.3999999995</v>
      </c>
      <c r="J121">
        <v>2001</v>
      </c>
      <c r="K121">
        <v>6</v>
      </c>
    </row>
    <row r="122" spans="1:11" x14ac:dyDescent="0.3">
      <c r="A122" t="s">
        <v>37</v>
      </c>
      <c r="B122" t="s">
        <v>14</v>
      </c>
      <c r="C122" s="11">
        <v>37071</v>
      </c>
      <c r="D122">
        <v>0</v>
      </c>
      <c r="F122">
        <v>21.3</v>
      </c>
      <c r="G122">
        <v>27.6</v>
      </c>
      <c r="H122">
        <v>18</v>
      </c>
      <c r="I122">
        <v>134997.3999999995</v>
      </c>
      <c r="J122">
        <v>2001</v>
      </c>
      <c r="K122">
        <v>6</v>
      </c>
    </row>
    <row r="123" spans="1:11" x14ac:dyDescent="0.3">
      <c r="A123" t="s">
        <v>37</v>
      </c>
      <c r="B123" t="s">
        <v>14</v>
      </c>
      <c r="C123" s="11">
        <v>37073</v>
      </c>
      <c r="D123">
        <v>0</v>
      </c>
      <c r="F123">
        <v>21.2</v>
      </c>
      <c r="G123">
        <v>24.8</v>
      </c>
      <c r="H123">
        <v>16.7</v>
      </c>
      <c r="I123">
        <v>134997.3999999995</v>
      </c>
      <c r="J123">
        <v>2001</v>
      </c>
      <c r="K123">
        <v>7</v>
      </c>
    </row>
    <row r="124" spans="1:11" x14ac:dyDescent="0.3">
      <c r="A124" t="s">
        <v>37</v>
      </c>
      <c r="B124" t="s">
        <v>14</v>
      </c>
      <c r="C124" s="11">
        <v>37074</v>
      </c>
      <c r="D124">
        <v>0</v>
      </c>
      <c r="F124">
        <v>20.8</v>
      </c>
      <c r="G124">
        <v>25.2</v>
      </c>
      <c r="H124">
        <v>16.3</v>
      </c>
      <c r="I124">
        <v>134997.3999999995</v>
      </c>
      <c r="J124">
        <v>2001</v>
      </c>
      <c r="K124">
        <v>7</v>
      </c>
    </row>
    <row r="125" spans="1:11" x14ac:dyDescent="0.3">
      <c r="A125" t="s">
        <v>37</v>
      </c>
      <c r="B125" t="s">
        <v>14</v>
      </c>
      <c r="C125" s="11">
        <v>37075</v>
      </c>
      <c r="D125">
        <v>0</v>
      </c>
      <c r="F125">
        <v>18.8</v>
      </c>
      <c r="G125">
        <v>22.9</v>
      </c>
      <c r="H125">
        <v>14.6</v>
      </c>
      <c r="I125">
        <v>134997.3999999995</v>
      </c>
      <c r="J125">
        <v>2001</v>
      </c>
      <c r="K125">
        <v>7</v>
      </c>
    </row>
    <row r="126" spans="1:11" x14ac:dyDescent="0.3">
      <c r="A126" t="s">
        <v>37</v>
      </c>
      <c r="B126" t="s">
        <v>14</v>
      </c>
      <c r="C126" s="11">
        <v>37077</v>
      </c>
      <c r="D126">
        <v>0</v>
      </c>
      <c r="F126">
        <v>19.100000000000001</v>
      </c>
      <c r="G126">
        <v>23.6</v>
      </c>
      <c r="H126">
        <v>14.6</v>
      </c>
      <c r="I126">
        <v>134997.3999999995</v>
      </c>
      <c r="J126">
        <v>2001</v>
      </c>
      <c r="K126">
        <v>7</v>
      </c>
    </row>
    <row r="127" spans="1:11" x14ac:dyDescent="0.3">
      <c r="A127" t="s">
        <v>37</v>
      </c>
      <c r="B127" t="s">
        <v>14</v>
      </c>
      <c r="C127" s="11">
        <v>37078</v>
      </c>
      <c r="D127">
        <v>0</v>
      </c>
      <c r="F127">
        <v>22.4</v>
      </c>
      <c r="G127">
        <v>25.6</v>
      </c>
      <c r="H127">
        <v>17.3</v>
      </c>
      <c r="I127">
        <v>134997.3999999995</v>
      </c>
      <c r="J127">
        <v>2001</v>
      </c>
      <c r="K127">
        <v>7</v>
      </c>
    </row>
    <row r="128" spans="1:11" x14ac:dyDescent="0.3">
      <c r="A128" t="s">
        <v>37</v>
      </c>
      <c r="B128" t="s">
        <v>14</v>
      </c>
      <c r="C128" s="11">
        <v>37079</v>
      </c>
      <c r="D128">
        <v>0</v>
      </c>
      <c r="F128">
        <v>25.3</v>
      </c>
      <c r="G128">
        <v>33</v>
      </c>
      <c r="H128">
        <v>19.5</v>
      </c>
      <c r="I128">
        <v>134997.3999999995</v>
      </c>
      <c r="J128">
        <v>2001</v>
      </c>
      <c r="K128">
        <v>7</v>
      </c>
    </row>
    <row r="129" spans="1:11" x14ac:dyDescent="0.3">
      <c r="A129" t="s">
        <v>37</v>
      </c>
      <c r="B129" t="s">
        <v>14</v>
      </c>
      <c r="C129" s="11">
        <v>37081</v>
      </c>
      <c r="D129">
        <v>0</v>
      </c>
      <c r="F129">
        <v>19.7</v>
      </c>
      <c r="G129">
        <v>24.4</v>
      </c>
      <c r="H129">
        <v>16.3</v>
      </c>
      <c r="I129">
        <v>134997.3999999995</v>
      </c>
      <c r="J129">
        <v>2001</v>
      </c>
      <c r="K129">
        <v>7</v>
      </c>
    </row>
    <row r="130" spans="1:11" x14ac:dyDescent="0.3">
      <c r="A130" t="s">
        <v>37</v>
      </c>
      <c r="B130" t="s">
        <v>14</v>
      </c>
      <c r="C130" s="11">
        <v>37082</v>
      </c>
      <c r="D130">
        <v>0</v>
      </c>
      <c r="F130">
        <v>19.7</v>
      </c>
      <c r="G130">
        <v>27</v>
      </c>
      <c r="H130">
        <v>14.2</v>
      </c>
      <c r="I130">
        <v>134997.3999999995</v>
      </c>
      <c r="J130">
        <v>2001</v>
      </c>
      <c r="K130">
        <v>7</v>
      </c>
    </row>
    <row r="131" spans="1:11" x14ac:dyDescent="0.3">
      <c r="A131" t="s">
        <v>37</v>
      </c>
      <c r="B131" t="s">
        <v>14</v>
      </c>
      <c r="C131" s="11">
        <v>37086</v>
      </c>
      <c r="D131">
        <v>0</v>
      </c>
      <c r="F131">
        <v>23.2</v>
      </c>
      <c r="G131">
        <v>29.9</v>
      </c>
      <c r="H131">
        <v>16.8</v>
      </c>
      <c r="I131">
        <v>134997.3999999995</v>
      </c>
      <c r="J131">
        <v>2001</v>
      </c>
      <c r="K131">
        <v>7</v>
      </c>
    </row>
    <row r="132" spans="1:11" x14ac:dyDescent="0.3">
      <c r="A132" t="s">
        <v>37</v>
      </c>
      <c r="B132" t="s">
        <v>14</v>
      </c>
      <c r="C132" s="11">
        <v>37087</v>
      </c>
      <c r="D132">
        <v>0</v>
      </c>
      <c r="F132">
        <v>25.9</v>
      </c>
      <c r="G132">
        <v>33.6</v>
      </c>
      <c r="H132">
        <v>17.600000000000001</v>
      </c>
      <c r="I132">
        <v>134997.3999999995</v>
      </c>
      <c r="J132">
        <v>2001</v>
      </c>
      <c r="K132">
        <v>7</v>
      </c>
    </row>
    <row r="133" spans="1:11" x14ac:dyDescent="0.3">
      <c r="A133" t="s">
        <v>37</v>
      </c>
      <c r="B133" t="s">
        <v>14</v>
      </c>
      <c r="C133" s="11">
        <v>37094</v>
      </c>
      <c r="D133">
        <v>0</v>
      </c>
      <c r="F133">
        <v>20.8</v>
      </c>
      <c r="G133">
        <v>25.8</v>
      </c>
      <c r="H133">
        <v>12.6</v>
      </c>
      <c r="I133">
        <v>134997.3999999995</v>
      </c>
      <c r="J133">
        <v>2001</v>
      </c>
      <c r="K133">
        <v>7</v>
      </c>
    </row>
    <row r="134" spans="1:11" x14ac:dyDescent="0.3">
      <c r="A134" t="s">
        <v>37</v>
      </c>
      <c r="B134" t="s">
        <v>14</v>
      </c>
      <c r="C134" s="11">
        <v>37098</v>
      </c>
      <c r="D134">
        <v>0</v>
      </c>
      <c r="F134">
        <v>23</v>
      </c>
      <c r="G134">
        <v>28.8</v>
      </c>
      <c r="H134">
        <v>17.600000000000001</v>
      </c>
      <c r="I134">
        <v>134997.3999999995</v>
      </c>
      <c r="J134">
        <v>2001</v>
      </c>
      <c r="K134">
        <v>7</v>
      </c>
    </row>
    <row r="135" spans="1:11" x14ac:dyDescent="0.3">
      <c r="A135" t="s">
        <v>37</v>
      </c>
      <c r="B135" t="s">
        <v>14</v>
      </c>
      <c r="C135" s="11">
        <v>37099</v>
      </c>
      <c r="D135">
        <v>0</v>
      </c>
      <c r="F135">
        <v>23.8</v>
      </c>
      <c r="G135">
        <v>31.3</v>
      </c>
      <c r="H135">
        <v>15.4</v>
      </c>
      <c r="I135">
        <v>134997.3999999995</v>
      </c>
      <c r="J135">
        <v>2001</v>
      </c>
      <c r="K135">
        <v>7</v>
      </c>
    </row>
    <row r="136" spans="1:11" x14ac:dyDescent="0.3">
      <c r="A136" t="s">
        <v>37</v>
      </c>
      <c r="B136" t="s">
        <v>14</v>
      </c>
      <c r="C136" s="11">
        <v>37103</v>
      </c>
      <c r="D136">
        <v>0</v>
      </c>
      <c r="F136">
        <v>23.4</v>
      </c>
      <c r="G136">
        <v>30.5</v>
      </c>
      <c r="H136">
        <v>15.3</v>
      </c>
      <c r="I136">
        <v>134997.3999999995</v>
      </c>
      <c r="J136">
        <v>2001</v>
      </c>
      <c r="K136">
        <v>7</v>
      </c>
    </row>
    <row r="137" spans="1:11" x14ac:dyDescent="0.3">
      <c r="A137" t="s">
        <v>37</v>
      </c>
      <c r="B137" t="s">
        <v>14</v>
      </c>
      <c r="C137" s="11">
        <v>37104</v>
      </c>
      <c r="F137">
        <v>25.3</v>
      </c>
      <c r="G137">
        <v>33</v>
      </c>
      <c r="H137">
        <v>16.5</v>
      </c>
      <c r="I137">
        <v>134997.3999999995</v>
      </c>
      <c r="J137">
        <v>2001</v>
      </c>
      <c r="K137">
        <v>8</v>
      </c>
    </row>
    <row r="138" spans="1:11" x14ac:dyDescent="0.3">
      <c r="A138" t="s">
        <v>37</v>
      </c>
      <c r="B138" t="s">
        <v>14</v>
      </c>
      <c r="C138" s="11">
        <v>37105</v>
      </c>
      <c r="F138">
        <v>24.8</v>
      </c>
      <c r="G138">
        <v>30.4</v>
      </c>
      <c r="H138">
        <v>17.899999999999999</v>
      </c>
      <c r="I138">
        <v>134997.3999999995</v>
      </c>
      <c r="J138">
        <v>2001</v>
      </c>
      <c r="K138">
        <v>8</v>
      </c>
    </row>
    <row r="139" spans="1:11" x14ac:dyDescent="0.3">
      <c r="A139" t="s">
        <v>37</v>
      </c>
      <c r="B139" t="s">
        <v>14</v>
      </c>
      <c r="C139" s="11">
        <v>37106</v>
      </c>
      <c r="F139">
        <v>26.1</v>
      </c>
      <c r="G139">
        <v>32.5</v>
      </c>
      <c r="H139">
        <v>18.8</v>
      </c>
      <c r="I139">
        <v>134997.3999999995</v>
      </c>
      <c r="J139">
        <v>2001</v>
      </c>
      <c r="K139">
        <v>8</v>
      </c>
    </row>
    <row r="140" spans="1:11" x14ac:dyDescent="0.3">
      <c r="A140" t="s">
        <v>37</v>
      </c>
      <c r="B140" t="s">
        <v>14</v>
      </c>
      <c r="C140" s="11">
        <v>37107</v>
      </c>
      <c r="F140">
        <v>26.8</v>
      </c>
      <c r="G140">
        <v>33</v>
      </c>
      <c r="H140">
        <v>20.9</v>
      </c>
      <c r="I140">
        <v>134997.3999999995</v>
      </c>
      <c r="J140">
        <v>2001</v>
      </c>
      <c r="K140">
        <v>8</v>
      </c>
    </row>
    <row r="141" spans="1:11" x14ac:dyDescent="0.3">
      <c r="A141" t="s">
        <v>37</v>
      </c>
      <c r="B141" t="s">
        <v>14</v>
      </c>
      <c r="C141" s="11">
        <v>37108</v>
      </c>
      <c r="F141">
        <v>20.3</v>
      </c>
      <c r="G141">
        <v>30.5</v>
      </c>
      <c r="H141">
        <v>17.7</v>
      </c>
      <c r="I141">
        <v>134997.3999999995</v>
      </c>
      <c r="J141">
        <v>2001</v>
      </c>
      <c r="K141">
        <v>8</v>
      </c>
    </row>
    <row r="142" spans="1:11" x14ac:dyDescent="0.3">
      <c r="A142" t="s">
        <v>37</v>
      </c>
      <c r="B142" t="s">
        <v>14</v>
      </c>
      <c r="C142" s="11">
        <v>37109</v>
      </c>
      <c r="F142">
        <v>19.8</v>
      </c>
      <c r="G142">
        <v>25.1</v>
      </c>
      <c r="H142">
        <v>15.7</v>
      </c>
      <c r="I142">
        <v>134997.3999999995</v>
      </c>
      <c r="J142">
        <v>2001</v>
      </c>
      <c r="K142">
        <v>8</v>
      </c>
    </row>
    <row r="143" spans="1:11" x14ac:dyDescent="0.3">
      <c r="A143" t="s">
        <v>37</v>
      </c>
      <c r="B143" t="s">
        <v>14</v>
      </c>
      <c r="C143" s="11">
        <v>37110</v>
      </c>
      <c r="F143">
        <v>22.1</v>
      </c>
      <c r="G143">
        <v>29.3</v>
      </c>
      <c r="H143">
        <v>13.6</v>
      </c>
      <c r="I143">
        <v>134997.3999999995</v>
      </c>
      <c r="J143">
        <v>2001</v>
      </c>
      <c r="K143">
        <v>8</v>
      </c>
    </row>
    <row r="144" spans="1:11" x14ac:dyDescent="0.3">
      <c r="A144" t="s">
        <v>37</v>
      </c>
      <c r="B144" t="s">
        <v>14</v>
      </c>
      <c r="C144" s="11">
        <v>37111</v>
      </c>
      <c r="F144">
        <v>24.3</v>
      </c>
      <c r="G144">
        <v>31.5</v>
      </c>
      <c r="H144">
        <v>15.9</v>
      </c>
      <c r="I144">
        <v>134997.3999999995</v>
      </c>
      <c r="J144">
        <v>2001</v>
      </c>
      <c r="K144">
        <v>8</v>
      </c>
    </row>
    <row r="145" spans="1:11" x14ac:dyDescent="0.3">
      <c r="A145" t="s">
        <v>37</v>
      </c>
      <c r="B145" t="s">
        <v>14</v>
      </c>
      <c r="C145" s="11">
        <v>37112</v>
      </c>
      <c r="F145">
        <v>23.5</v>
      </c>
      <c r="G145">
        <v>29.2</v>
      </c>
      <c r="H145">
        <v>16.8</v>
      </c>
      <c r="I145">
        <v>134997.3999999995</v>
      </c>
      <c r="J145">
        <v>2001</v>
      </c>
      <c r="K145">
        <v>8</v>
      </c>
    </row>
    <row r="146" spans="1:11" x14ac:dyDescent="0.3">
      <c r="A146" t="s">
        <v>37</v>
      </c>
      <c r="B146" t="s">
        <v>14</v>
      </c>
      <c r="C146" s="11">
        <v>37113</v>
      </c>
      <c r="F146">
        <v>20.9</v>
      </c>
      <c r="G146">
        <v>26.7</v>
      </c>
      <c r="H146">
        <v>16</v>
      </c>
      <c r="I146">
        <v>134997.3999999995</v>
      </c>
      <c r="J146">
        <v>2001</v>
      </c>
      <c r="K146">
        <v>8</v>
      </c>
    </row>
    <row r="147" spans="1:11" x14ac:dyDescent="0.3">
      <c r="A147" t="s">
        <v>37</v>
      </c>
      <c r="B147" t="s">
        <v>14</v>
      </c>
      <c r="C147" s="11">
        <v>37114</v>
      </c>
      <c r="F147">
        <v>16.7</v>
      </c>
      <c r="G147">
        <v>20.399999999999999</v>
      </c>
      <c r="H147">
        <v>13.5</v>
      </c>
      <c r="I147">
        <v>134997.3999999995</v>
      </c>
      <c r="J147">
        <v>2001</v>
      </c>
      <c r="K147">
        <v>8</v>
      </c>
    </row>
    <row r="148" spans="1:11" x14ac:dyDescent="0.3">
      <c r="A148" t="s">
        <v>37</v>
      </c>
      <c r="B148" t="s">
        <v>14</v>
      </c>
      <c r="C148" s="11">
        <v>37115</v>
      </c>
      <c r="F148">
        <v>17.399999999999999</v>
      </c>
      <c r="G148">
        <v>24.6</v>
      </c>
      <c r="H148">
        <v>9.8000000000000007</v>
      </c>
      <c r="I148">
        <v>134997.3999999995</v>
      </c>
      <c r="J148">
        <v>2001</v>
      </c>
      <c r="K148">
        <v>8</v>
      </c>
    </row>
    <row r="149" spans="1:11" x14ac:dyDescent="0.3">
      <c r="A149" t="s">
        <v>37</v>
      </c>
      <c r="B149" t="s">
        <v>14</v>
      </c>
      <c r="C149" s="11">
        <v>37116</v>
      </c>
      <c r="F149">
        <v>19.2</v>
      </c>
      <c r="G149">
        <v>27.4</v>
      </c>
      <c r="H149">
        <v>10.7</v>
      </c>
      <c r="I149">
        <v>134997.3999999995</v>
      </c>
      <c r="J149">
        <v>2001</v>
      </c>
      <c r="K149">
        <v>8</v>
      </c>
    </row>
    <row r="150" spans="1:11" x14ac:dyDescent="0.3">
      <c r="A150" t="s">
        <v>37</v>
      </c>
      <c r="B150" t="s">
        <v>14</v>
      </c>
      <c r="C150" s="11">
        <v>37117</v>
      </c>
      <c r="F150">
        <v>22.3</v>
      </c>
      <c r="G150">
        <v>29.7</v>
      </c>
      <c r="H150">
        <v>14.3</v>
      </c>
      <c r="I150">
        <v>134997.3999999995</v>
      </c>
      <c r="J150">
        <v>2001</v>
      </c>
      <c r="K150">
        <v>8</v>
      </c>
    </row>
    <row r="151" spans="1:11" x14ac:dyDescent="0.3">
      <c r="A151" t="s">
        <v>37</v>
      </c>
      <c r="B151" t="s">
        <v>14</v>
      </c>
      <c r="C151" s="11">
        <v>37118</v>
      </c>
      <c r="F151">
        <v>23.7</v>
      </c>
      <c r="G151">
        <v>29.9</v>
      </c>
      <c r="H151">
        <v>15.9</v>
      </c>
      <c r="I151">
        <v>134997.3999999995</v>
      </c>
      <c r="J151">
        <v>2001</v>
      </c>
      <c r="K151">
        <v>8</v>
      </c>
    </row>
    <row r="152" spans="1:11" x14ac:dyDescent="0.3">
      <c r="A152" t="s">
        <v>37</v>
      </c>
      <c r="B152" t="s">
        <v>14</v>
      </c>
      <c r="C152" s="11">
        <v>37119</v>
      </c>
      <c r="F152">
        <v>24.5</v>
      </c>
      <c r="G152">
        <v>30.7</v>
      </c>
      <c r="H152">
        <v>17.3</v>
      </c>
      <c r="I152">
        <v>134997.3999999995</v>
      </c>
      <c r="J152">
        <v>2001</v>
      </c>
      <c r="K152">
        <v>8</v>
      </c>
    </row>
    <row r="153" spans="1:11" x14ac:dyDescent="0.3">
      <c r="A153" t="s">
        <v>37</v>
      </c>
      <c r="B153" t="s">
        <v>14</v>
      </c>
      <c r="C153" s="11">
        <v>37120</v>
      </c>
      <c r="F153">
        <v>24.6</v>
      </c>
      <c r="G153">
        <v>31.2</v>
      </c>
      <c r="H153">
        <v>19</v>
      </c>
      <c r="I153">
        <v>134997.3999999995</v>
      </c>
      <c r="J153">
        <v>2001</v>
      </c>
      <c r="K153">
        <v>8</v>
      </c>
    </row>
    <row r="154" spans="1:11" x14ac:dyDescent="0.3">
      <c r="A154" t="s">
        <v>37</v>
      </c>
      <c r="B154" t="s">
        <v>14</v>
      </c>
      <c r="C154" s="11">
        <v>37121</v>
      </c>
      <c r="F154">
        <v>24.3</v>
      </c>
      <c r="G154">
        <v>30.7</v>
      </c>
      <c r="H154">
        <v>17.3</v>
      </c>
      <c r="I154">
        <v>134997.3999999995</v>
      </c>
      <c r="J154">
        <v>2001</v>
      </c>
      <c r="K154">
        <v>8</v>
      </c>
    </row>
    <row r="155" spans="1:11" x14ac:dyDescent="0.3">
      <c r="A155" t="s">
        <v>37</v>
      </c>
      <c r="B155" t="s">
        <v>14</v>
      </c>
      <c r="C155" s="11">
        <v>37122</v>
      </c>
      <c r="F155">
        <v>23.7</v>
      </c>
      <c r="G155">
        <v>31</v>
      </c>
      <c r="H155">
        <v>17.5</v>
      </c>
      <c r="I155">
        <v>134997.3999999995</v>
      </c>
      <c r="J155">
        <v>2001</v>
      </c>
      <c r="K155">
        <v>8</v>
      </c>
    </row>
    <row r="156" spans="1:11" x14ac:dyDescent="0.3">
      <c r="A156" t="s">
        <v>37</v>
      </c>
      <c r="B156" t="s">
        <v>14</v>
      </c>
      <c r="C156" s="11">
        <v>37123</v>
      </c>
      <c r="F156">
        <v>23.8</v>
      </c>
      <c r="G156">
        <v>30.9</v>
      </c>
      <c r="H156">
        <v>17.8</v>
      </c>
      <c r="I156">
        <v>134997.3999999995</v>
      </c>
      <c r="J156">
        <v>2001</v>
      </c>
      <c r="K156">
        <v>8</v>
      </c>
    </row>
    <row r="157" spans="1:11" x14ac:dyDescent="0.3">
      <c r="A157" t="s">
        <v>37</v>
      </c>
      <c r="B157" t="s">
        <v>14</v>
      </c>
      <c r="C157" s="11">
        <v>37125</v>
      </c>
      <c r="F157">
        <v>21.3</v>
      </c>
      <c r="G157">
        <v>26.2</v>
      </c>
      <c r="H157">
        <v>14.9</v>
      </c>
      <c r="I157">
        <v>134997.3999999995</v>
      </c>
      <c r="J157">
        <v>2001</v>
      </c>
      <c r="K157">
        <v>8</v>
      </c>
    </row>
    <row r="158" spans="1:11" x14ac:dyDescent="0.3">
      <c r="A158" t="s">
        <v>37</v>
      </c>
      <c r="B158" t="s">
        <v>14</v>
      </c>
      <c r="C158" s="11">
        <v>37126</v>
      </c>
      <c r="F158">
        <v>21.6</v>
      </c>
      <c r="G158">
        <v>26</v>
      </c>
      <c r="H158">
        <v>16.399999999999999</v>
      </c>
      <c r="I158">
        <v>134997.3999999995</v>
      </c>
      <c r="J158">
        <v>2001</v>
      </c>
      <c r="K158">
        <v>8</v>
      </c>
    </row>
    <row r="159" spans="1:11" x14ac:dyDescent="0.3">
      <c r="A159" t="s">
        <v>37</v>
      </c>
      <c r="B159" t="s">
        <v>14</v>
      </c>
      <c r="C159" s="11">
        <v>37127</v>
      </c>
      <c r="F159">
        <v>21.2</v>
      </c>
      <c r="G159">
        <v>25.9</v>
      </c>
      <c r="H159">
        <v>15.2</v>
      </c>
      <c r="I159">
        <v>134997.3999999995</v>
      </c>
      <c r="J159">
        <v>2001</v>
      </c>
      <c r="K159">
        <v>8</v>
      </c>
    </row>
    <row r="160" spans="1:11" x14ac:dyDescent="0.3">
      <c r="A160" t="s">
        <v>37</v>
      </c>
      <c r="B160" t="s">
        <v>14</v>
      </c>
      <c r="C160" s="11">
        <v>37128</v>
      </c>
      <c r="F160">
        <v>22.7</v>
      </c>
      <c r="G160">
        <v>29.6</v>
      </c>
      <c r="H160">
        <v>16.2</v>
      </c>
      <c r="I160">
        <v>134997.3999999995</v>
      </c>
      <c r="J160">
        <v>2001</v>
      </c>
      <c r="K160">
        <v>8</v>
      </c>
    </row>
    <row r="161" spans="1:11" x14ac:dyDescent="0.3">
      <c r="A161" t="s">
        <v>37</v>
      </c>
      <c r="B161" t="s">
        <v>14</v>
      </c>
      <c r="C161" s="11">
        <v>37129</v>
      </c>
      <c r="F161">
        <v>24</v>
      </c>
      <c r="G161">
        <v>31.7</v>
      </c>
      <c r="H161">
        <v>16</v>
      </c>
      <c r="I161">
        <v>134997.3999999995</v>
      </c>
      <c r="J161">
        <v>2001</v>
      </c>
      <c r="K161">
        <v>8</v>
      </c>
    </row>
    <row r="162" spans="1:11" x14ac:dyDescent="0.3">
      <c r="A162" t="s">
        <v>37</v>
      </c>
      <c r="B162" t="s">
        <v>14</v>
      </c>
      <c r="C162" s="11">
        <v>37130</v>
      </c>
      <c r="F162">
        <v>24.8</v>
      </c>
      <c r="G162">
        <v>32.5</v>
      </c>
      <c r="H162">
        <v>17.100000000000001</v>
      </c>
      <c r="I162">
        <v>134997.3999999995</v>
      </c>
      <c r="J162">
        <v>2001</v>
      </c>
      <c r="K162">
        <v>8</v>
      </c>
    </row>
    <row r="163" spans="1:11" x14ac:dyDescent="0.3">
      <c r="A163" t="s">
        <v>37</v>
      </c>
      <c r="B163" t="s">
        <v>14</v>
      </c>
      <c r="C163" s="11">
        <v>37131</v>
      </c>
      <c r="F163">
        <v>19.399999999999999</v>
      </c>
      <c r="G163">
        <v>27.7</v>
      </c>
      <c r="H163">
        <v>17.7</v>
      </c>
      <c r="I163">
        <v>134997.3999999995</v>
      </c>
      <c r="J163">
        <v>2001</v>
      </c>
      <c r="K163">
        <v>8</v>
      </c>
    </row>
    <row r="164" spans="1:11" x14ac:dyDescent="0.3">
      <c r="A164" t="s">
        <v>37</v>
      </c>
      <c r="B164" t="s">
        <v>14</v>
      </c>
      <c r="C164" s="11">
        <v>37132</v>
      </c>
      <c r="F164">
        <v>19</v>
      </c>
      <c r="G164">
        <v>28.1</v>
      </c>
      <c r="H164">
        <v>11.7</v>
      </c>
      <c r="I164">
        <v>134997.3999999995</v>
      </c>
      <c r="J164">
        <v>2001</v>
      </c>
      <c r="K164">
        <v>8</v>
      </c>
    </row>
    <row r="165" spans="1:11" x14ac:dyDescent="0.3">
      <c r="A165" t="s">
        <v>37</v>
      </c>
      <c r="B165" t="s">
        <v>14</v>
      </c>
      <c r="C165" s="11">
        <v>37133</v>
      </c>
      <c r="F165">
        <v>17.600000000000001</v>
      </c>
      <c r="G165">
        <v>23.8</v>
      </c>
      <c r="H165">
        <v>10.6</v>
      </c>
      <c r="I165">
        <v>134997.3999999995</v>
      </c>
      <c r="J165">
        <v>2001</v>
      </c>
      <c r="K165">
        <v>8</v>
      </c>
    </row>
    <row r="166" spans="1:11" x14ac:dyDescent="0.3">
      <c r="A166" t="s">
        <v>37</v>
      </c>
      <c r="B166" t="s">
        <v>14</v>
      </c>
      <c r="C166" s="11">
        <v>37136</v>
      </c>
      <c r="F166">
        <v>16.899999999999999</v>
      </c>
      <c r="G166">
        <v>21.2</v>
      </c>
      <c r="H166">
        <v>12.7</v>
      </c>
      <c r="I166">
        <v>134997.3999999995</v>
      </c>
      <c r="J166">
        <v>2001</v>
      </c>
      <c r="K166">
        <v>9</v>
      </c>
    </row>
    <row r="167" spans="1:11" x14ac:dyDescent="0.3">
      <c r="A167" t="s">
        <v>37</v>
      </c>
      <c r="B167" t="s">
        <v>14</v>
      </c>
      <c r="C167" s="11">
        <v>37137</v>
      </c>
      <c r="F167">
        <v>17.399999999999999</v>
      </c>
      <c r="G167">
        <v>24.9</v>
      </c>
      <c r="H167">
        <v>9.4</v>
      </c>
      <c r="I167">
        <v>134997.3999999995</v>
      </c>
      <c r="J167">
        <v>2001</v>
      </c>
      <c r="K167">
        <v>9</v>
      </c>
    </row>
    <row r="168" spans="1:11" x14ac:dyDescent="0.3">
      <c r="A168" t="s">
        <v>37</v>
      </c>
      <c r="B168" t="s">
        <v>14</v>
      </c>
      <c r="C168" s="11">
        <v>37138</v>
      </c>
      <c r="F168">
        <v>16.7</v>
      </c>
      <c r="G168">
        <v>23.6</v>
      </c>
      <c r="H168">
        <v>10.7</v>
      </c>
      <c r="I168">
        <v>134997.3999999995</v>
      </c>
      <c r="J168">
        <v>2001</v>
      </c>
      <c r="K168">
        <v>9</v>
      </c>
    </row>
    <row r="169" spans="1:11" x14ac:dyDescent="0.3">
      <c r="A169" t="s">
        <v>37</v>
      </c>
      <c r="B169" t="s">
        <v>14</v>
      </c>
      <c r="C169" s="11">
        <v>37140</v>
      </c>
      <c r="F169">
        <v>15.7</v>
      </c>
      <c r="G169">
        <v>16.8</v>
      </c>
      <c r="H169">
        <v>13.5</v>
      </c>
      <c r="I169">
        <v>134997.3999999995</v>
      </c>
      <c r="J169">
        <v>2001</v>
      </c>
      <c r="K169">
        <v>9</v>
      </c>
    </row>
    <row r="170" spans="1:11" x14ac:dyDescent="0.3">
      <c r="A170" t="s">
        <v>37</v>
      </c>
      <c r="B170" t="s">
        <v>14</v>
      </c>
      <c r="C170" s="11">
        <v>37141</v>
      </c>
      <c r="F170">
        <v>14.7</v>
      </c>
      <c r="G170">
        <v>19.399999999999999</v>
      </c>
      <c r="H170">
        <v>10.199999999999999</v>
      </c>
      <c r="I170">
        <v>134997.3999999995</v>
      </c>
      <c r="J170">
        <v>2001</v>
      </c>
      <c r="K170">
        <v>9</v>
      </c>
    </row>
    <row r="171" spans="1:11" x14ac:dyDescent="0.3">
      <c r="A171" t="s">
        <v>37</v>
      </c>
      <c r="B171" t="s">
        <v>14</v>
      </c>
      <c r="C171" s="11">
        <v>37142</v>
      </c>
      <c r="F171">
        <v>15.4</v>
      </c>
      <c r="G171">
        <v>20.399999999999999</v>
      </c>
      <c r="H171">
        <v>11</v>
      </c>
      <c r="I171">
        <v>134997.3999999995</v>
      </c>
      <c r="J171">
        <v>2001</v>
      </c>
      <c r="K171">
        <v>9</v>
      </c>
    </row>
    <row r="172" spans="1:11" x14ac:dyDescent="0.3">
      <c r="A172" t="s">
        <v>37</v>
      </c>
      <c r="B172" t="s">
        <v>14</v>
      </c>
      <c r="C172" s="11">
        <v>37144</v>
      </c>
      <c r="F172">
        <v>12.9</v>
      </c>
      <c r="G172">
        <v>18.5</v>
      </c>
      <c r="H172">
        <v>6.1</v>
      </c>
      <c r="I172">
        <v>134997.3999999995</v>
      </c>
      <c r="J172">
        <v>2001</v>
      </c>
      <c r="K172">
        <v>9</v>
      </c>
    </row>
    <row r="173" spans="1:11" x14ac:dyDescent="0.3">
      <c r="A173" t="s">
        <v>37</v>
      </c>
      <c r="B173" t="s">
        <v>14</v>
      </c>
      <c r="C173" s="11">
        <v>37145</v>
      </c>
      <c r="F173">
        <v>13.3</v>
      </c>
      <c r="G173">
        <v>18.600000000000001</v>
      </c>
      <c r="H173">
        <v>8.8000000000000007</v>
      </c>
      <c r="I173">
        <v>134997.3999999995</v>
      </c>
      <c r="J173">
        <v>2001</v>
      </c>
      <c r="K173">
        <v>9</v>
      </c>
    </row>
    <row r="174" spans="1:11" x14ac:dyDescent="0.3">
      <c r="A174" t="s">
        <v>37</v>
      </c>
      <c r="B174" t="s">
        <v>14</v>
      </c>
      <c r="C174" s="11">
        <v>37146</v>
      </c>
      <c r="F174">
        <v>13.7</v>
      </c>
      <c r="G174">
        <v>18.8</v>
      </c>
      <c r="H174">
        <v>6.5</v>
      </c>
      <c r="I174">
        <v>134997.3999999995</v>
      </c>
      <c r="J174">
        <v>2001</v>
      </c>
      <c r="K174">
        <v>9</v>
      </c>
    </row>
    <row r="175" spans="1:11" x14ac:dyDescent="0.3">
      <c r="A175" t="s">
        <v>37</v>
      </c>
      <c r="B175" t="s">
        <v>14</v>
      </c>
      <c r="C175" s="11">
        <v>37147</v>
      </c>
      <c r="F175">
        <v>15.6</v>
      </c>
      <c r="G175">
        <v>20.9</v>
      </c>
      <c r="H175">
        <v>8.8000000000000007</v>
      </c>
      <c r="I175">
        <v>134997.3999999995</v>
      </c>
      <c r="J175">
        <v>2001</v>
      </c>
      <c r="K175">
        <v>9</v>
      </c>
    </row>
    <row r="176" spans="1:11" x14ac:dyDescent="0.3">
      <c r="A176" t="s">
        <v>37</v>
      </c>
      <c r="B176" t="s">
        <v>14</v>
      </c>
      <c r="C176" s="11">
        <v>37148</v>
      </c>
      <c r="F176">
        <v>14.3</v>
      </c>
      <c r="G176">
        <v>20.9</v>
      </c>
      <c r="H176">
        <v>10.3</v>
      </c>
      <c r="I176">
        <v>134997.3999999995</v>
      </c>
      <c r="J176">
        <v>2001</v>
      </c>
      <c r="K176">
        <v>9</v>
      </c>
    </row>
    <row r="177" spans="1:11" x14ac:dyDescent="0.3">
      <c r="A177" t="s">
        <v>37</v>
      </c>
      <c r="B177" t="s">
        <v>14</v>
      </c>
      <c r="C177" s="11">
        <v>37154</v>
      </c>
      <c r="F177">
        <v>13.7</v>
      </c>
      <c r="G177">
        <v>21.6</v>
      </c>
      <c r="H177">
        <v>5.7</v>
      </c>
      <c r="I177">
        <v>134997.3999999995</v>
      </c>
      <c r="J177">
        <v>2001</v>
      </c>
      <c r="K177">
        <v>9</v>
      </c>
    </row>
    <row r="178" spans="1:11" x14ac:dyDescent="0.3">
      <c r="A178" t="s">
        <v>37</v>
      </c>
      <c r="B178" t="s">
        <v>14</v>
      </c>
      <c r="C178" s="11">
        <v>37155</v>
      </c>
      <c r="F178">
        <v>14</v>
      </c>
      <c r="G178">
        <v>20.399999999999999</v>
      </c>
      <c r="H178">
        <v>7.3</v>
      </c>
      <c r="I178">
        <v>134997.3999999995</v>
      </c>
      <c r="J178">
        <v>2001</v>
      </c>
      <c r="K178">
        <v>9</v>
      </c>
    </row>
    <row r="179" spans="1:11" x14ac:dyDescent="0.3">
      <c r="A179" t="s">
        <v>37</v>
      </c>
      <c r="B179" t="s">
        <v>14</v>
      </c>
      <c r="C179" s="11">
        <v>37156</v>
      </c>
      <c r="F179">
        <v>13.9</v>
      </c>
      <c r="G179">
        <v>17.100000000000001</v>
      </c>
      <c r="H179">
        <v>11.1</v>
      </c>
      <c r="I179">
        <v>134997.3999999995</v>
      </c>
      <c r="J179">
        <v>2001</v>
      </c>
      <c r="K179">
        <v>9</v>
      </c>
    </row>
    <row r="180" spans="1:11" x14ac:dyDescent="0.3">
      <c r="A180" t="s">
        <v>37</v>
      </c>
      <c r="B180" t="s">
        <v>14</v>
      </c>
      <c r="C180" s="11">
        <v>37161</v>
      </c>
      <c r="F180">
        <v>12.3</v>
      </c>
      <c r="G180">
        <v>19.5</v>
      </c>
      <c r="H180">
        <v>5.9</v>
      </c>
      <c r="I180">
        <v>134997.3999999995</v>
      </c>
      <c r="J180">
        <v>2001</v>
      </c>
      <c r="K180">
        <v>9</v>
      </c>
    </row>
    <row r="181" spans="1:11" x14ac:dyDescent="0.3">
      <c r="A181" t="s">
        <v>37</v>
      </c>
      <c r="B181" t="s">
        <v>14</v>
      </c>
      <c r="C181" s="11">
        <v>37162</v>
      </c>
      <c r="F181">
        <v>14.2</v>
      </c>
      <c r="G181">
        <v>23.2</v>
      </c>
      <c r="H181">
        <v>6.8</v>
      </c>
      <c r="I181">
        <v>134997.3999999995</v>
      </c>
      <c r="J181">
        <v>2001</v>
      </c>
      <c r="K181">
        <v>9</v>
      </c>
    </row>
    <row r="182" spans="1:11" x14ac:dyDescent="0.3">
      <c r="A182" t="s">
        <v>37</v>
      </c>
      <c r="B182" t="s">
        <v>14</v>
      </c>
      <c r="C182" s="11">
        <v>37163</v>
      </c>
      <c r="F182">
        <v>14.4</v>
      </c>
      <c r="G182">
        <v>20.5</v>
      </c>
      <c r="H182">
        <v>9.1</v>
      </c>
      <c r="I182">
        <v>134997.3999999995</v>
      </c>
      <c r="J182">
        <v>2001</v>
      </c>
      <c r="K182">
        <v>9</v>
      </c>
    </row>
    <row r="183" spans="1:11" x14ac:dyDescent="0.3">
      <c r="A183" t="s">
        <v>37</v>
      </c>
      <c r="B183" t="s">
        <v>14</v>
      </c>
      <c r="C183" s="11">
        <v>37164</v>
      </c>
      <c r="F183">
        <v>15.4</v>
      </c>
      <c r="G183">
        <v>19.399999999999999</v>
      </c>
      <c r="H183">
        <v>12.1</v>
      </c>
      <c r="I183">
        <v>134997.3999999995</v>
      </c>
      <c r="J183">
        <v>2001</v>
      </c>
      <c r="K183">
        <v>9</v>
      </c>
    </row>
    <row r="184" spans="1:11" x14ac:dyDescent="0.3">
      <c r="A184" t="s">
        <v>37</v>
      </c>
      <c r="B184" t="s">
        <v>14</v>
      </c>
      <c r="C184" s="11">
        <v>37165</v>
      </c>
      <c r="F184">
        <v>16.399999999999999</v>
      </c>
      <c r="G184">
        <v>21.6</v>
      </c>
      <c r="H184">
        <v>12.6</v>
      </c>
      <c r="I184">
        <v>134997.3999999995</v>
      </c>
      <c r="J184">
        <v>2001</v>
      </c>
      <c r="K184">
        <v>10</v>
      </c>
    </row>
    <row r="185" spans="1:11" x14ac:dyDescent="0.3">
      <c r="A185" t="s">
        <v>37</v>
      </c>
      <c r="B185" t="s">
        <v>14</v>
      </c>
      <c r="C185" s="11">
        <v>37166</v>
      </c>
      <c r="F185">
        <v>17.3</v>
      </c>
      <c r="G185">
        <v>24.5</v>
      </c>
      <c r="H185">
        <v>11.5</v>
      </c>
      <c r="I185">
        <v>134997.3999999995</v>
      </c>
      <c r="J185">
        <v>2001</v>
      </c>
      <c r="K185">
        <v>10</v>
      </c>
    </row>
    <row r="186" spans="1:11" x14ac:dyDescent="0.3">
      <c r="A186" t="s">
        <v>37</v>
      </c>
      <c r="B186" t="s">
        <v>14</v>
      </c>
      <c r="C186" s="11">
        <v>37167</v>
      </c>
      <c r="F186">
        <v>17.600000000000001</v>
      </c>
      <c r="G186">
        <v>25.6</v>
      </c>
      <c r="H186">
        <v>10.3</v>
      </c>
      <c r="I186">
        <v>134997.3999999995</v>
      </c>
      <c r="J186">
        <v>2001</v>
      </c>
      <c r="K186">
        <v>10</v>
      </c>
    </row>
    <row r="187" spans="1:11" x14ac:dyDescent="0.3">
      <c r="A187" t="s">
        <v>37</v>
      </c>
      <c r="B187" t="s">
        <v>14</v>
      </c>
      <c r="C187" s="11">
        <v>37168</v>
      </c>
      <c r="F187">
        <v>16.3</v>
      </c>
      <c r="G187">
        <v>23.6</v>
      </c>
      <c r="H187">
        <v>13</v>
      </c>
      <c r="I187">
        <v>134997.3999999995</v>
      </c>
      <c r="J187">
        <v>2001</v>
      </c>
      <c r="K187">
        <v>10</v>
      </c>
    </row>
    <row r="188" spans="1:11" x14ac:dyDescent="0.3">
      <c r="A188" t="s">
        <v>37</v>
      </c>
      <c r="B188" t="s">
        <v>14</v>
      </c>
      <c r="C188" s="11">
        <v>37169</v>
      </c>
      <c r="F188">
        <v>13.8</v>
      </c>
      <c r="G188">
        <v>15.9</v>
      </c>
      <c r="H188">
        <v>9.6999999999999993</v>
      </c>
      <c r="I188">
        <v>134997.3999999995</v>
      </c>
      <c r="J188">
        <v>2001</v>
      </c>
      <c r="K188">
        <v>10</v>
      </c>
    </row>
    <row r="189" spans="1:11" x14ac:dyDescent="0.3">
      <c r="A189" t="s">
        <v>37</v>
      </c>
      <c r="B189" t="s">
        <v>14</v>
      </c>
      <c r="C189" s="11">
        <v>37170</v>
      </c>
      <c r="F189">
        <v>14.2</v>
      </c>
      <c r="G189">
        <v>22.5</v>
      </c>
      <c r="H189">
        <v>7.5</v>
      </c>
      <c r="I189">
        <v>134997.3999999995</v>
      </c>
      <c r="J189">
        <v>2001</v>
      </c>
      <c r="K189">
        <v>10</v>
      </c>
    </row>
    <row r="190" spans="1:11" x14ac:dyDescent="0.3">
      <c r="A190" t="s">
        <v>37</v>
      </c>
      <c r="B190" t="s">
        <v>14</v>
      </c>
      <c r="C190" s="11">
        <v>37171</v>
      </c>
      <c r="F190">
        <v>15.8</v>
      </c>
      <c r="G190">
        <v>23.9</v>
      </c>
      <c r="H190">
        <v>8.9</v>
      </c>
      <c r="I190">
        <v>134997.3999999995</v>
      </c>
      <c r="J190">
        <v>2001</v>
      </c>
      <c r="K190">
        <v>10</v>
      </c>
    </row>
    <row r="191" spans="1:11" x14ac:dyDescent="0.3">
      <c r="A191" t="s">
        <v>37</v>
      </c>
      <c r="B191" t="s">
        <v>14</v>
      </c>
      <c r="C191" s="11">
        <v>37172</v>
      </c>
      <c r="F191">
        <v>18.899999999999999</v>
      </c>
      <c r="G191">
        <v>25.2</v>
      </c>
      <c r="H191">
        <v>14.1</v>
      </c>
      <c r="I191">
        <v>134997.3999999995</v>
      </c>
      <c r="J191">
        <v>2001</v>
      </c>
      <c r="K191">
        <v>10</v>
      </c>
    </row>
    <row r="192" spans="1:11" x14ac:dyDescent="0.3">
      <c r="A192" t="s">
        <v>37</v>
      </c>
      <c r="B192" t="s">
        <v>14</v>
      </c>
      <c r="C192" s="11">
        <v>37173</v>
      </c>
      <c r="F192">
        <v>16.8</v>
      </c>
      <c r="G192">
        <v>22.8</v>
      </c>
      <c r="H192">
        <v>10.7</v>
      </c>
      <c r="I192">
        <v>134997.3999999995</v>
      </c>
      <c r="J192">
        <v>2001</v>
      </c>
      <c r="K192">
        <v>10</v>
      </c>
    </row>
    <row r="193" spans="1:11" x14ac:dyDescent="0.3">
      <c r="A193" t="s">
        <v>37</v>
      </c>
      <c r="B193" t="s">
        <v>14</v>
      </c>
      <c r="C193" s="11">
        <v>37174</v>
      </c>
      <c r="F193">
        <v>15.8</v>
      </c>
      <c r="G193">
        <v>20.5</v>
      </c>
      <c r="H193">
        <v>11.4</v>
      </c>
      <c r="I193">
        <v>134997.3999999995</v>
      </c>
      <c r="J193">
        <v>2001</v>
      </c>
      <c r="K193">
        <v>10</v>
      </c>
    </row>
    <row r="194" spans="1:11" x14ac:dyDescent="0.3">
      <c r="A194" t="s">
        <v>37</v>
      </c>
      <c r="B194" t="s">
        <v>14</v>
      </c>
      <c r="C194" s="11">
        <v>37175</v>
      </c>
      <c r="F194">
        <v>15.2</v>
      </c>
      <c r="G194">
        <v>22.6</v>
      </c>
      <c r="H194">
        <v>9.3000000000000007</v>
      </c>
      <c r="I194">
        <v>134997.3999999995</v>
      </c>
      <c r="J194">
        <v>2001</v>
      </c>
      <c r="K194">
        <v>10</v>
      </c>
    </row>
    <row r="195" spans="1:11" x14ac:dyDescent="0.3">
      <c r="A195" t="s">
        <v>37</v>
      </c>
      <c r="B195" t="s">
        <v>14</v>
      </c>
      <c r="C195" s="11">
        <v>37176</v>
      </c>
      <c r="F195">
        <v>14</v>
      </c>
      <c r="G195">
        <v>20.7</v>
      </c>
      <c r="H195">
        <v>9.8000000000000007</v>
      </c>
      <c r="I195">
        <v>134997.3999999995</v>
      </c>
      <c r="J195">
        <v>2001</v>
      </c>
      <c r="K195">
        <v>10</v>
      </c>
    </row>
    <row r="196" spans="1:11" x14ac:dyDescent="0.3">
      <c r="A196" t="s">
        <v>37</v>
      </c>
      <c r="B196" t="s">
        <v>14</v>
      </c>
      <c r="C196" s="11">
        <v>37177</v>
      </c>
      <c r="F196">
        <v>13.6</v>
      </c>
      <c r="G196">
        <v>21.5</v>
      </c>
      <c r="H196">
        <v>7.4</v>
      </c>
      <c r="I196">
        <v>134997.3999999995</v>
      </c>
      <c r="J196">
        <v>2001</v>
      </c>
      <c r="K196">
        <v>10</v>
      </c>
    </row>
    <row r="197" spans="1:11" x14ac:dyDescent="0.3">
      <c r="A197" t="s">
        <v>37</v>
      </c>
      <c r="B197" t="s">
        <v>14</v>
      </c>
      <c r="C197" s="11">
        <v>37178</v>
      </c>
      <c r="F197">
        <v>13.2</v>
      </c>
      <c r="G197">
        <v>21.7</v>
      </c>
      <c r="H197">
        <v>7.8</v>
      </c>
      <c r="I197">
        <v>134997.3999999995</v>
      </c>
      <c r="J197">
        <v>2001</v>
      </c>
      <c r="K197">
        <v>10</v>
      </c>
    </row>
    <row r="198" spans="1:11" x14ac:dyDescent="0.3">
      <c r="A198" t="s">
        <v>37</v>
      </c>
      <c r="B198" t="s">
        <v>14</v>
      </c>
      <c r="C198" s="11">
        <v>37179</v>
      </c>
      <c r="F198">
        <v>12.7</v>
      </c>
      <c r="G198">
        <v>19.5</v>
      </c>
      <c r="H198">
        <v>7.6</v>
      </c>
      <c r="I198">
        <v>134997.3999999995</v>
      </c>
      <c r="J198">
        <v>2001</v>
      </c>
      <c r="K198">
        <v>10</v>
      </c>
    </row>
    <row r="199" spans="1:11" x14ac:dyDescent="0.3">
      <c r="A199" t="s">
        <v>37</v>
      </c>
      <c r="B199" t="s">
        <v>14</v>
      </c>
      <c r="C199" s="11">
        <v>37180</v>
      </c>
      <c r="F199">
        <v>13.3</v>
      </c>
      <c r="G199">
        <v>20.100000000000001</v>
      </c>
      <c r="H199">
        <v>8</v>
      </c>
      <c r="I199">
        <v>134997.3999999995</v>
      </c>
      <c r="J199">
        <v>2001</v>
      </c>
      <c r="K199">
        <v>10</v>
      </c>
    </row>
    <row r="200" spans="1:11" x14ac:dyDescent="0.3">
      <c r="A200" t="s">
        <v>37</v>
      </c>
      <c r="B200" t="s">
        <v>14</v>
      </c>
      <c r="C200" s="11">
        <v>37181</v>
      </c>
      <c r="F200">
        <v>11.1</v>
      </c>
      <c r="G200">
        <v>14</v>
      </c>
      <c r="H200">
        <v>8.1999999999999993</v>
      </c>
      <c r="I200">
        <v>134997.3999999995</v>
      </c>
      <c r="J200">
        <v>2001</v>
      </c>
      <c r="K200">
        <v>10</v>
      </c>
    </row>
    <row r="201" spans="1:11" x14ac:dyDescent="0.3">
      <c r="A201" t="s">
        <v>37</v>
      </c>
      <c r="B201" t="s">
        <v>14</v>
      </c>
      <c r="C201" s="11">
        <v>37182</v>
      </c>
      <c r="F201">
        <v>12.3</v>
      </c>
      <c r="G201">
        <v>13.9</v>
      </c>
      <c r="H201">
        <v>9.6999999999999993</v>
      </c>
      <c r="I201">
        <v>134997.3999999995</v>
      </c>
      <c r="J201">
        <v>2001</v>
      </c>
      <c r="K201">
        <v>10</v>
      </c>
    </row>
    <row r="202" spans="1:11" x14ac:dyDescent="0.3">
      <c r="A202" t="s">
        <v>37</v>
      </c>
      <c r="B202" t="s">
        <v>14</v>
      </c>
      <c r="C202" s="11">
        <v>37183</v>
      </c>
      <c r="F202">
        <v>12.3</v>
      </c>
      <c r="G202">
        <v>12.5</v>
      </c>
      <c r="H202">
        <v>10.4</v>
      </c>
      <c r="I202">
        <v>134997.3999999995</v>
      </c>
      <c r="J202">
        <v>2001</v>
      </c>
      <c r="K202">
        <v>10</v>
      </c>
    </row>
    <row r="203" spans="1:11" x14ac:dyDescent="0.3">
      <c r="A203" t="s">
        <v>37</v>
      </c>
      <c r="B203" t="s">
        <v>14</v>
      </c>
      <c r="C203" s="11">
        <v>37185</v>
      </c>
      <c r="F203">
        <v>15.5</v>
      </c>
      <c r="G203">
        <v>22.8</v>
      </c>
      <c r="H203">
        <v>10.5</v>
      </c>
      <c r="I203">
        <v>134997.3999999995</v>
      </c>
      <c r="J203">
        <v>2001</v>
      </c>
      <c r="K203">
        <v>10</v>
      </c>
    </row>
    <row r="204" spans="1:11" x14ac:dyDescent="0.3">
      <c r="A204" t="s">
        <v>37</v>
      </c>
      <c r="B204" t="s">
        <v>14</v>
      </c>
      <c r="C204" s="11">
        <v>37186</v>
      </c>
      <c r="F204">
        <v>13.4</v>
      </c>
      <c r="G204">
        <v>19.3</v>
      </c>
      <c r="H204">
        <v>10.7</v>
      </c>
      <c r="I204">
        <v>134997.3999999995</v>
      </c>
      <c r="J204">
        <v>2001</v>
      </c>
      <c r="K204">
        <v>10</v>
      </c>
    </row>
    <row r="205" spans="1:11" x14ac:dyDescent="0.3">
      <c r="A205" t="s">
        <v>37</v>
      </c>
      <c r="B205" t="s">
        <v>14</v>
      </c>
      <c r="C205" s="11">
        <v>37187</v>
      </c>
      <c r="F205">
        <v>12.2</v>
      </c>
      <c r="G205">
        <v>18.8</v>
      </c>
      <c r="H205">
        <v>5.4</v>
      </c>
      <c r="I205">
        <v>134997.3999999995</v>
      </c>
      <c r="J205">
        <v>2001</v>
      </c>
      <c r="K205">
        <v>10</v>
      </c>
    </row>
    <row r="206" spans="1:11" x14ac:dyDescent="0.3">
      <c r="A206" t="s">
        <v>37</v>
      </c>
      <c r="B206" t="s">
        <v>14</v>
      </c>
      <c r="C206" s="11">
        <v>37188</v>
      </c>
      <c r="F206">
        <v>11.9</v>
      </c>
      <c r="G206">
        <v>13.6</v>
      </c>
      <c r="H206">
        <v>10.9</v>
      </c>
      <c r="I206">
        <v>134997.3999999995</v>
      </c>
      <c r="J206">
        <v>2001</v>
      </c>
      <c r="K206">
        <v>10</v>
      </c>
    </row>
    <row r="207" spans="1:11" x14ac:dyDescent="0.3">
      <c r="A207" t="s">
        <v>37</v>
      </c>
      <c r="B207" t="s">
        <v>14</v>
      </c>
      <c r="C207" s="11">
        <v>37189</v>
      </c>
      <c r="F207">
        <v>11.7</v>
      </c>
      <c r="G207">
        <v>13.3</v>
      </c>
      <c r="H207">
        <v>10.199999999999999</v>
      </c>
      <c r="I207">
        <v>134997.3999999995</v>
      </c>
      <c r="J207">
        <v>2001</v>
      </c>
      <c r="K207">
        <v>10</v>
      </c>
    </row>
    <row r="208" spans="1:11" x14ac:dyDescent="0.3">
      <c r="A208" t="s">
        <v>37</v>
      </c>
      <c r="B208" t="s">
        <v>14</v>
      </c>
      <c r="C208" s="11">
        <v>37191</v>
      </c>
      <c r="F208">
        <v>8.6</v>
      </c>
      <c r="G208">
        <v>9.6999999999999993</v>
      </c>
      <c r="H208">
        <v>6.6</v>
      </c>
      <c r="I208">
        <v>134997.3999999995</v>
      </c>
      <c r="J208">
        <v>2001</v>
      </c>
      <c r="K208">
        <v>10</v>
      </c>
    </row>
    <row r="209" spans="1:11" x14ac:dyDescent="0.3">
      <c r="A209" t="s">
        <v>37</v>
      </c>
      <c r="B209" t="s">
        <v>14</v>
      </c>
      <c r="C209" s="11">
        <v>37192</v>
      </c>
      <c r="F209">
        <v>11.2</v>
      </c>
      <c r="G209">
        <v>16</v>
      </c>
      <c r="H209">
        <v>7.6</v>
      </c>
      <c r="I209">
        <v>134997.3999999995</v>
      </c>
      <c r="J209">
        <v>2001</v>
      </c>
      <c r="K209">
        <v>10</v>
      </c>
    </row>
    <row r="210" spans="1:11" x14ac:dyDescent="0.3">
      <c r="A210" t="s">
        <v>37</v>
      </c>
      <c r="B210" t="s">
        <v>14</v>
      </c>
      <c r="C210" s="11">
        <v>37193</v>
      </c>
      <c r="F210">
        <v>11.6</v>
      </c>
      <c r="G210">
        <v>15</v>
      </c>
      <c r="H210">
        <v>9.1</v>
      </c>
      <c r="I210">
        <v>134997.3999999995</v>
      </c>
      <c r="J210">
        <v>2001</v>
      </c>
      <c r="K210">
        <v>10</v>
      </c>
    </row>
    <row r="211" spans="1:11" x14ac:dyDescent="0.3">
      <c r="A211" t="s">
        <v>37</v>
      </c>
      <c r="B211" t="s">
        <v>14</v>
      </c>
      <c r="C211" s="11">
        <v>37194</v>
      </c>
      <c r="F211">
        <v>9.9</v>
      </c>
      <c r="G211">
        <v>13</v>
      </c>
      <c r="H211">
        <v>8.1</v>
      </c>
      <c r="I211">
        <v>134997.3999999995</v>
      </c>
      <c r="J211">
        <v>2001</v>
      </c>
      <c r="K211">
        <v>10</v>
      </c>
    </row>
    <row r="212" spans="1:11" x14ac:dyDescent="0.3">
      <c r="A212" t="s">
        <v>37</v>
      </c>
      <c r="B212" t="s">
        <v>14</v>
      </c>
      <c r="C212" s="11">
        <v>37195</v>
      </c>
      <c r="F212">
        <v>13.1</v>
      </c>
      <c r="G212">
        <v>23.2</v>
      </c>
      <c r="H212">
        <v>6.1</v>
      </c>
      <c r="I212">
        <v>134997.3999999995</v>
      </c>
      <c r="J212">
        <v>2001</v>
      </c>
      <c r="K212">
        <v>10</v>
      </c>
    </row>
    <row r="213" spans="1:11" x14ac:dyDescent="0.3">
      <c r="A213" t="s">
        <v>37</v>
      </c>
      <c r="B213" t="s">
        <v>14</v>
      </c>
      <c r="C213" s="11">
        <v>37196</v>
      </c>
      <c r="F213">
        <v>12</v>
      </c>
      <c r="G213">
        <v>16.3</v>
      </c>
      <c r="H213">
        <v>8.6</v>
      </c>
      <c r="I213">
        <v>134997.3999999995</v>
      </c>
      <c r="J213">
        <v>2001</v>
      </c>
      <c r="K213">
        <v>11</v>
      </c>
    </row>
    <row r="214" spans="1:11" x14ac:dyDescent="0.3">
      <c r="A214" t="s">
        <v>37</v>
      </c>
      <c r="B214" t="s">
        <v>14</v>
      </c>
      <c r="C214" s="11">
        <v>37197</v>
      </c>
      <c r="F214">
        <v>7.1</v>
      </c>
      <c r="G214">
        <v>12.5</v>
      </c>
      <c r="H214">
        <v>5.4</v>
      </c>
      <c r="I214">
        <v>134997.3999999995</v>
      </c>
      <c r="J214">
        <v>2001</v>
      </c>
      <c r="K214">
        <v>11</v>
      </c>
    </row>
    <row r="215" spans="1:11" x14ac:dyDescent="0.3">
      <c r="A215" t="s">
        <v>37</v>
      </c>
      <c r="B215" t="s">
        <v>14</v>
      </c>
      <c r="C215" s="11">
        <v>37198</v>
      </c>
      <c r="F215">
        <v>4.3</v>
      </c>
      <c r="G215">
        <v>10.5</v>
      </c>
      <c r="H215">
        <v>0</v>
      </c>
      <c r="I215">
        <v>134997.3999999995</v>
      </c>
      <c r="J215">
        <v>2001</v>
      </c>
      <c r="K215">
        <v>11</v>
      </c>
    </row>
    <row r="216" spans="1:11" x14ac:dyDescent="0.3">
      <c r="A216" t="s">
        <v>37</v>
      </c>
      <c r="B216" t="s">
        <v>14</v>
      </c>
      <c r="C216" s="11">
        <v>37199</v>
      </c>
      <c r="F216">
        <v>4.8</v>
      </c>
      <c r="G216">
        <v>12.1</v>
      </c>
      <c r="H216">
        <v>0.2</v>
      </c>
      <c r="I216">
        <v>134997.3999999995</v>
      </c>
      <c r="J216">
        <v>2001</v>
      </c>
      <c r="K216">
        <v>11</v>
      </c>
    </row>
    <row r="217" spans="1:11" x14ac:dyDescent="0.3">
      <c r="A217" t="s">
        <v>37</v>
      </c>
      <c r="B217" t="s">
        <v>14</v>
      </c>
      <c r="C217" s="11">
        <v>37200</v>
      </c>
      <c r="F217">
        <v>6.4</v>
      </c>
      <c r="G217">
        <v>13.9</v>
      </c>
      <c r="H217">
        <v>0.1</v>
      </c>
      <c r="I217">
        <v>134997.3999999995</v>
      </c>
      <c r="J217">
        <v>2001</v>
      </c>
      <c r="K217">
        <v>11</v>
      </c>
    </row>
    <row r="218" spans="1:11" x14ac:dyDescent="0.3">
      <c r="A218" t="s">
        <v>37</v>
      </c>
      <c r="B218" t="s">
        <v>14</v>
      </c>
      <c r="C218" s="11">
        <v>37201</v>
      </c>
      <c r="F218">
        <v>7.7</v>
      </c>
      <c r="G218">
        <v>10.5</v>
      </c>
      <c r="H218">
        <v>5.7</v>
      </c>
      <c r="I218">
        <v>134997.3999999995</v>
      </c>
      <c r="J218">
        <v>2001</v>
      </c>
      <c r="K218">
        <v>11</v>
      </c>
    </row>
    <row r="219" spans="1:11" x14ac:dyDescent="0.3">
      <c r="A219" t="s">
        <v>37</v>
      </c>
      <c r="B219" t="s">
        <v>14</v>
      </c>
      <c r="C219" s="11">
        <v>37202</v>
      </c>
      <c r="F219">
        <v>6.5</v>
      </c>
      <c r="G219">
        <v>12</v>
      </c>
      <c r="H219">
        <v>3.5</v>
      </c>
      <c r="I219">
        <v>134997.3999999995</v>
      </c>
      <c r="J219">
        <v>2001</v>
      </c>
      <c r="K219">
        <v>11</v>
      </c>
    </row>
    <row r="220" spans="1:11" x14ac:dyDescent="0.3">
      <c r="A220" t="s">
        <v>37</v>
      </c>
      <c r="B220" t="s">
        <v>14</v>
      </c>
      <c r="C220" s="11">
        <v>37203</v>
      </c>
      <c r="F220">
        <v>8.4</v>
      </c>
      <c r="G220">
        <v>13.2</v>
      </c>
      <c r="H220">
        <v>5.4</v>
      </c>
      <c r="I220">
        <v>134997.3999999995</v>
      </c>
      <c r="J220">
        <v>2001</v>
      </c>
      <c r="K220">
        <v>11</v>
      </c>
    </row>
    <row r="221" spans="1:11" x14ac:dyDescent="0.3">
      <c r="A221" t="s">
        <v>37</v>
      </c>
      <c r="B221" t="s">
        <v>14</v>
      </c>
      <c r="C221" s="11">
        <v>37205</v>
      </c>
      <c r="F221">
        <v>3.4</v>
      </c>
      <c r="G221">
        <v>5.4</v>
      </c>
      <c r="H221">
        <v>1.8</v>
      </c>
      <c r="I221">
        <v>134997.3999999995</v>
      </c>
      <c r="J221">
        <v>2001</v>
      </c>
      <c r="K221">
        <v>11</v>
      </c>
    </row>
    <row r="222" spans="1:11" x14ac:dyDescent="0.3">
      <c r="A222" t="s">
        <v>37</v>
      </c>
      <c r="B222" t="s">
        <v>14</v>
      </c>
      <c r="C222" s="11">
        <v>37206</v>
      </c>
      <c r="F222">
        <v>3.6</v>
      </c>
      <c r="G222">
        <v>5.6</v>
      </c>
      <c r="H222">
        <v>0.9</v>
      </c>
      <c r="I222">
        <v>134997.3999999995</v>
      </c>
      <c r="J222">
        <v>2001</v>
      </c>
      <c r="K222">
        <v>11</v>
      </c>
    </row>
    <row r="223" spans="1:11" x14ac:dyDescent="0.3">
      <c r="A223" t="s">
        <v>37</v>
      </c>
      <c r="B223" t="s">
        <v>14</v>
      </c>
      <c r="C223" s="11">
        <v>37209</v>
      </c>
      <c r="F223">
        <v>4</v>
      </c>
      <c r="G223">
        <v>6.9</v>
      </c>
      <c r="H223">
        <v>2.4</v>
      </c>
      <c r="I223">
        <v>134997.3999999995</v>
      </c>
      <c r="J223">
        <v>2001</v>
      </c>
      <c r="K223">
        <v>11</v>
      </c>
    </row>
    <row r="224" spans="1:11" x14ac:dyDescent="0.3">
      <c r="A224" t="s">
        <v>37</v>
      </c>
      <c r="B224" t="s">
        <v>14</v>
      </c>
      <c r="C224" s="11">
        <v>37210</v>
      </c>
      <c r="F224">
        <v>0</v>
      </c>
      <c r="G224">
        <v>7</v>
      </c>
      <c r="H224">
        <v>-4.4000000000000004</v>
      </c>
      <c r="I224">
        <v>134997.3999999995</v>
      </c>
      <c r="J224">
        <v>2001</v>
      </c>
      <c r="K224">
        <v>11</v>
      </c>
    </row>
    <row r="225" spans="1:11" x14ac:dyDescent="0.3">
      <c r="A225" t="s">
        <v>37</v>
      </c>
      <c r="B225" t="s">
        <v>14</v>
      </c>
      <c r="C225" s="11">
        <v>37211</v>
      </c>
      <c r="F225">
        <v>0.8</v>
      </c>
      <c r="G225">
        <v>9.4</v>
      </c>
      <c r="H225">
        <v>-5.9</v>
      </c>
      <c r="I225">
        <v>134997.3999999995</v>
      </c>
      <c r="J225">
        <v>2001</v>
      </c>
      <c r="K225">
        <v>11</v>
      </c>
    </row>
    <row r="226" spans="1:11" x14ac:dyDescent="0.3">
      <c r="A226" t="s">
        <v>37</v>
      </c>
      <c r="B226" t="s">
        <v>14</v>
      </c>
      <c r="C226" s="11">
        <v>37212</v>
      </c>
      <c r="F226">
        <v>0.8</v>
      </c>
      <c r="G226">
        <v>7.3</v>
      </c>
      <c r="H226">
        <v>-3.5</v>
      </c>
      <c r="I226">
        <v>134997.3999999995</v>
      </c>
      <c r="J226">
        <v>2001</v>
      </c>
      <c r="K226">
        <v>11</v>
      </c>
    </row>
    <row r="227" spans="1:11" x14ac:dyDescent="0.3">
      <c r="A227" t="s">
        <v>37</v>
      </c>
      <c r="B227" t="s">
        <v>14</v>
      </c>
      <c r="C227" s="11">
        <v>37213</v>
      </c>
      <c r="F227">
        <v>-1.1000000000000001</v>
      </c>
      <c r="G227">
        <v>5</v>
      </c>
      <c r="H227">
        <v>-3.9</v>
      </c>
      <c r="I227">
        <v>134997.3999999995</v>
      </c>
      <c r="J227">
        <v>2001</v>
      </c>
      <c r="K227">
        <v>11</v>
      </c>
    </row>
    <row r="228" spans="1:11" x14ac:dyDescent="0.3">
      <c r="A228" t="s">
        <v>37</v>
      </c>
      <c r="B228" t="s">
        <v>14</v>
      </c>
      <c r="C228" s="11">
        <v>37214</v>
      </c>
      <c r="F228">
        <v>-0.7</v>
      </c>
      <c r="G228">
        <v>0.3</v>
      </c>
      <c r="H228">
        <v>-1.5</v>
      </c>
      <c r="I228">
        <v>134997.3999999995</v>
      </c>
      <c r="J228">
        <v>2001</v>
      </c>
      <c r="K228">
        <v>11</v>
      </c>
    </row>
    <row r="229" spans="1:11" x14ac:dyDescent="0.3">
      <c r="A229" t="s">
        <v>37</v>
      </c>
      <c r="B229" t="s">
        <v>14</v>
      </c>
      <c r="C229" s="11">
        <v>37215</v>
      </c>
      <c r="F229">
        <v>3.6</v>
      </c>
      <c r="G229">
        <v>9.8000000000000007</v>
      </c>
      <c r="H229">
        <v>-2.2000000000000002</v>
      </c>
      <c r="I229">
        <v>134997.3999999995</v>
      </c>
      <c r="J229">
        <v>2001</v>
      </c>
      <c r="K229">
        <v>11</v>
      </c>
    </row>
    <row r="230" spans="1:11" x14ac:dyDescent="0.3">
      <c r="A230" t="s">
        <v>37</v>
      </c>
      <c r="B230" t="s">
        <v>14</v>
      </c>
      <c r="C230" s="11">
        <v>37216</v>
      </c>
      <c r="F230">
        <v>2.4</v>
      </c>
      <c r="G230">
        <v>9.6</v>
      </c>
      <c r="H230">
        <v>-1.9</v>
      </c>
      <c r="I230">
        <v>134997.3999999995</v>
      </c>
      <c r="J230">
        <v>2001</v>
      </c>
      <c r="K230">
        <v>11</v>
      </c>
    </row>
    <row r="231" spans="1:11" x14ac:dyDescent="0.3">
      <c r="A231" t="s">
        <v>37</v>
      </c>
      <c r="B231" t="s">
        <v>14</v>
      </c>
      <c r="C231" s="11">
        <v>37217</v>
      </c>
      <c r="F231">
        <v>1.5</v>
      </c>
      <c r="G231">
        <v>7.9</v>
      </c>
      <c r="H231">
        <v>-4</v>
      </c>
      <c r="I231">
        <v>134997.3999999995</v>
      </c>
      <c r="J231">
        <v>2001</v>
      </c>
      <c r="K231">
        <v>11</v>
      </c>
    </row>
    <row r="232" spans="1:11" x14ac:dyDescent="0.3">
      <c r="A232" t="s">
        <v>37</v>
      </c>
      <c r="B232" t="s">
        <v>14</v>
      </c>
      <c r="C232" s="11">
        <v>37219</v>
      </c>
      <c r="F232">
        <v>2.2000000000000002</v>
      </c>
      <c r="G232">
        <v>6.7</v>
      </c>
      <c r="H232">
        <v>0.7</v>
      </c>
      <c r="I232">
        <v>134997.3999999995</v>
      </c>
      <c r="J232">
        <v>2001</v>
      </c>
      <c r="K232">
        <v>11</v>
      </c>
    </row>
    <row r="233" spans="1:11" x14ac:dyDescent="0.3">
      <c r="A233" t="s">
        <v>37</v>
      </c>
      <c r="B233" t="s">
        <v>14</v>
      </c>
      <c r="C233" s="11">
        <v>37220</v>
      </c>
      <c r="F233">
        <v>-1.1000000000000001</v>
      </c>
      <c r="G233">
        <v>3.9</v>
      </c>
      <c r="H233">
        <v>-2.8</v>
      </c>
      <c r="I233">
        <v>134997.3999999995</v>
      </c>
      <c r="J233">
        <v>2001</v>
      </c>
      <c r="K233">
        <v>11</v>
      </c>
    </row>
    <row r="234" spans="1:11" x14ac:dyDescent="0.3">
      <c r="A234" t="s">
        <v>37</v>
      </c>
      <c r="B234" t="s">
        <v>14</v>
      </c>
      <c r="C234" s="11">
        <v>37221</v>
      </c>
      <c r="F234">
        <v>-1.2</v>
      </c>
      <c r="G234">
        <v>4.5999999999999996</v>
      </c>
      <c r="H234">
        <v>-4.5</v>
      </c>
      <c r="I234">
        <v>134997.3999999995</v>
      </c>
      <c r="J234">
        <v>2001</v>
      </c>
      <c r="K234">
        <v>11</v>
      </c>
    </row>
    <row r="235" spans="1:11" x14ac:dyDescent="0.3">
      <c r="A235" t="s">
        <v>37</v>
      </c>
      <c r="B235" t="s">
        <v>14</v>
      </c>
      <c r="C235" s="11">
        <v>37222</v>
      </c>
      <c r="F235">
        <v>1.2</v>
      </c>
      <c r="G235">
        <v>4.2</v>
      </c>
      <c r="H235">
        <v>-0.7</v>
      </c>
      <c r="I235">
        <v>134997.3999999995</v>
      </c>
      <c r="J235">
        <v>2001</v>
      </c>
      <c r="K235">
        <v>11</v>
      </c>
    </row>
    <row r="236" spans="1:11" x14ac:dyDescent="0.3">
      <c r="A236" t="s">
        <v>37</v>
      </c>
      <c r="B236" t="s">
        <v>14</v>
      </c>
      <c r="C236" s="11">
        <v>37223</v>
      </c>
      <c r="F236">
        <v>2</v>
      </c>
      <c r="G236">
        <v>4.9000000000000004</v>
      </c>
      <c r="H236">
        <v>1</v>
      </c>
      <c r="I236">
        <v>134997.3999999995</v>
      </c>
      <c r="J236">
        <v>2001</v>
      </c>
      <c r="K236">
        <v>11</v>
      </c>
    </row>
    <row r="237" spans="1:11" x14ac:dyDescent="0.3">
      <c r="A237" t="s">
        <v>37</v>
      </c>
      <c r="B237" t="s">
        <v>14</v>
      </c>
      <c r="C237" s="11">
        <v>37224</v>
      </c>
      <c r="F237">
        <v>2.1</v>
      </c>
      <c r="G237">
        <v>8.4</v>
      </c>
      <c r="H237">
        <v>-0.4</v>
      </c>
      <c r="I237">
        <v>134997.3999999995</v>
      </c>
      <c r="J237">
        <v>2001</v>
      </c>
      <c r="K237">
        <v>11</v>
      </c>
    </row>
    <row r="238" spans="1:11" x14ac:dyDescent="0.3">
      <c r="A238" t="s">
        <v>37</v>
      </c>
      <c r="B238" t="s">
        <v>14</v>
      </c>
      <c r="C238" s="11">
        <v>37225</v>
      </c>
      <c r="F238">
        <v>1.8</v>
      </c>
      <c r="G238">
        <v>3.9</v>
      </c>
      <c r="H238">
        <v>-1.2</v>
      </c>
      <c r="I238">
        <v>134997.3999999995</v>
      </c>
      <c r="J238">
        <v>2001</v>
      </c>
      <c r="K238">
        <v>11</v>
      </c>
    </row>
    <row r="239" spans="1:11" x14ac:dyDescent="0.3">
      <c r="A239" t="s">
        <v>37</v>
      </c>
      <c r="B239" t="s">
        <v>14</v>
      </c>
      <c r="C239" s="11">
        <v>37226</v>
      </c>
      <c r="F239">
        <v>0.8</v>
      </c>
      <c r="G239">
        <v>3.4</v>
      </c>
      <c r="H239">
        <v>-1.2</v>
      </c>
      <c r="I239">
        <v>134997.3999999995</v>
      </c>
      <c r="J239">
        <v>2001</v>
      </c>
      <c r="K239">
        <v>12</v>
      </c>
    </row>
    <row r="240" spans="1:11" x14ac:dyDescent="0.3">
      <c r="A240" t="s">
        <v>37</v>
      </c>
      <c r="B240" t="s">
        <v>14</v>
      </c>
      <c r="C240" s="11">
        <v>37227</v>
      </c>
      <c r="F240">
        <v>-1.5</v>
      </c>
      <c r="G240">
        <v>3.4</v>
      </c>
      <c r="H240">
        <v>-4.9000000000000004</v>
      </c>
      <c r="I240">
        <v>134997.3999999995</v>
      </c>
      <c r="J240">
        <v>2001</v>
      </c>
      <c r="K240">
        <v>12</v>
      </c>
    </row>
    <row r="241" spans="1:11" x14ac:dyDescent="0.3">
      <c r="A241" t="s">
        <v>37</v>
      </c>
      <c r="B241" t="s">
        <v>14</v>
      </c>
      <c r="C241" s="11">
        <v>37228</v>
      </c>
      <c r="F241">
        <v>-1.2</v>
      </c>
      <c r="G241">
        <v>-0.1</v>
      </c>
      <c r="H241">
        <v>-2.7</v>
      </c>
      <c r="I241">
        <v>134997.3999999995</v>
      </c>
      <c r="J241">
        <v>2001</v>
      </c>
      <c r="K241">
        <v>12</v>
      </c>
    </row>
    <row r="242" spans="1:11" x14ac:dyDescent="0.3">
      <c r="A242" t="s">
        <v>37</v>
      </c>
      <c r="B242" t="s">
        <v>14</v>
      </c>
      <c r="C242" s="11">
        <v>37229</v>
      </c>
      <c r="F242">
        <v>-1.4</v>
      </c>
      <c r="G242">
        <v>-1.2</v>
      </c>
      <c r="H242">
        <v>-2.5</v>
      </c>
      <c r="I242">
        <v>134997.3999999995</v>
      </c>
      <c r="J242">
        <v>2001</v>
      </c>
      <c r="K242">
        <v>12</v>
      </c>
    </row>
    <row r="243" spans="1:11" x14ac:dyDescent="0.3">
      <c r="A243" t="s">
        <v>37</v>
      </c>
      <c r="B243" t="s">
        <v>14</v>
      </c>
      <c r="C243" s="11">
        <v>37231</v>
      </c>
      <c r="F243">
        <v>1.4</v>
      </c>
      <c r="G243">
        <v>4.4000000000000004</v>
      </c>
      <c r="H243">
        <v>0.1</v>
      </c>
      <c r="I243">
        <v>134997.3999999995</v>
      </c>
      <c r="J243">
        <v>2001</v>
      </c>
      <c r="K243">
        <v>12</v>
      </c>
    </row>
    <row r="244" spans="1:11" x14ac:dyDescent="0.3">
      <c r="A244" t="s">
        <v>37</v>
      </c>
      <c r="B244" t="s">
        <v>14</v>
      </c>
      <c r="C244" s="11">
        <v>37232</v>
      </c>
      <c r="F244">
        <v>2.9</v>
      </c>
      <c r="G244">
        <v>6.7</v>
      </c>
      <c r="H244">
        <v>0.9</v>
      </c>
      <c r="I244">
        <v>134997.3999999995</v>
      </c>
      <c r="J244">
        <v>2001</v>
      </c>
      <c r="K244">
        <v>12</v>
      </c>
    </row>
    <row r="245" spans="1:11" x14ac:dyDescent="0.3">
      <c r="A245" t="s">
        <v>37</v>
      </c>
      <c r="B245" t="s">
        <v>14</v>
      </c>
      <c r="C245" s="11">
        <v>37233</v>
      </c>
      <c r="F245">
        <v>-1.2</v>
      </c>
      <c r="G245">
        <v>2.8</v>
      </c>
      <c r="H245">
        <v>-1.8</v>
      </c>
      <c r="I245">
        <v>134997.3999999995</v>
      </c>
      <c r="J245">
        <v>2001</v>
      </c>
      <c r="K245">
        <v>12</v>
      </c>
    </row>
    <row r="246" spans="1:11" x14ac:dyDescent="0.3">
      <c r="A246" t="s">
        <v>37</v>
      </c>
      <c r="B246" t="s">
        <v>14</v>
      </c>
      <c r="C246" s="11">
        <v>37234</v>
      </c>
      <c r="F246">
        <v>-2.8</v>
      </c>
      <c r="G246">
        <v>1.5</v>
      </c>
      <c r="H246">
        <v>-6.1</v>
      </c>
      <c r="I246">
        <v>134997.3999999995</v>
      </c>
      <c r="J246">
        <v>2001</v>
      </c>
      <c r="K246">
        <v>12</v>
      </c>
    </row>
    <row r="247" spans="1:11" x14ac:dyDescent="0.3">
      <c r="A247" t="s">
        <v>37</v>
      </c>
      <c r="B247" t="s">
        <v>14</v>
      </c>
      <c r="C247" s="11">
        <v>37235</v>
      </c>
      <c r="F247">
        <v>-3.4</v>
      </c>
      <c r="G247">
        <v>1.5</v>
      </c>
      <c r="H247">
        <v>-8.6</v>
      </c>
      <c r="I247">
        <v>134997.3999999995</v>
      </c>
      <c r="J247">
        <v>2001</v>
      </c>
      <c r="K247">
        <v>12</v>
      </c>
    </row>
    <row r="248" spans="1:11" x14ac:dyDescent="0.3">
      <c r="A248" t="s">
        <v>37</v>
      </c>
      <c r="B248" t="s">
        <v>14</v>
      </c>
      <c r="C248" s="11">
        <v>37236</v>
      </c>
      <c r="F248">
        <v>-1.2</v>
      </c>
      <c r="G248">
        <v>-0.2</v>
      </c>
      <c r="H248">
        <v>-2</v>
      </c>
      <c r="I248">
        <v>134997.3999999995</v>
      </c>
      <c r="J248">
        <v>2001</v>
      </c>
      <c r="K248">
        <v>12</v>
      </c>
    </row>
    <row r="249" spans="1:11" x14ac:dyDescent="0.3">
      <c r="A249" t="s">
        <v>37</v>
      </c>
      <c r="B249" t="s">
        <v>14</v>
      </c>
      <c r="C249" s="11">
        <v>37237</v>
      </c>
      <c r="F249">
        <v>-1.5</v>
      </c>
      <c r="G249">
        <v>1.4</v>
      </c>
      <c r="H249">
        <v>-4.5999999999999996</v>
      </c>
      <c r="I249">
        <v>134997.3999999995</v>
      </c>
      <c r="J249">
        <v>2001</v>
      </c>
      <c r="K249">
        <v>12</v>
      </c>
    </row>
    <row r="250" spans="1:11" x14ac:dyDescent="0.3">
      <c r="A250" t="s">
        <v>37</v>
      </c>
      <c r="B250" t="s">
        <v>14</v>
      </c>
      <c r="C250" s="11">
        <v>37245</v>
      </c>
      <c r="F250">
        <v>-3.6</v>
      </c>
      <c r="G250">
        <v>4.0999999999999996</v>
      </c>
      <c r="H250">
        <v>-8.5</v>
      </c>
      <c r="I250">
        <v>134997.3999999995</v>
      </c>
      <c r="J250">
        <v>2001</v>
      </c>
      <c r="K250">
        <v>12</v>
      </c>
    </row>
    <row r="251" spans="1:11" x14ac:dyDescent="0.3">
      <c r="A251" t="s">
        <v>37</v>
      </c>
      <c r="B251" t="s">
        <v>14</v>
      </c>
      <c r="C251" s="11">
        <v>37246</v>
      </c>
      <c r="F251">
        <v>-4.2</v>
      </c>
      <c r="G251">
        <v>1.6</v>
      </c>
      <c r="H251">
        <v>-6.6</v>
      </c>
      <c r="I251">
        <v>134997.3999999995</v>
      </c>
      <c r="J251">
        <v>2001</v>
      </c>
      <c r="K251">
        <v>12</v>
      </c>
    </row>
    <row r="252" spans="1:11" x14ac:dyDescent="0.3">
      <c r="A252" t="s">
        <v>37</v>
      </c>
      <c r="B252" t="s">
        <v>14</v>
      </c>
      <c r="C252" s="11">
        <v>37247</v>
      </c>
      <c r="F252">
        <v>-1.4</v>
      </c>
      <c r="G252">
        <v>2.9</v>
      </c>
      <c r="H252">
        <v>-4.5999999999999996</v>
      </c>
      <c r="I252">
        <v>134997.3999999995</v>
      </c>
      <c r="J252">
        <v>2001</v>
      </c>
      <c r="K252">
        <v>12</v>
      </c>
    </row>
    <row r="253" spans="1:11" x14ac:dyDescent="0.3">
      <c r="A253" t="s">
        <v>37</v>
      </c>
      <c r="B253" t="s">
        <v>14</v>
      </c>
      <c r="C253" s="11">
        <v>37253</v>
      </c>
      <c r="F253">
        <v>-4.5999999999999996</v>
      </c>
      <c r="G253">
        <v>1.8</v>
      </c>
      <c r="H253">
        <v>-7.1</v>
      </c>
      <c r="I253">
        <v>134997.3999999995</v>
      </c>
      <c r="J253">
        <v>2001</v>
      </c>
      <c r="K253">
        <v>12</v>
      </c>
    </row>
    <row r="254" spans="1:11" x14ac:dyDescent="0.3">
      <c r="A254" t="s">
        <v>37</v>
      </c>
      <c r="B254" t="s">
        <v>14</v>
      </c>
      <c r="C254" s="11">
        <v>37254</v>
      </c>
      <c r="F254">
        <v>-0.1</v>
      </c>
      <c r="G254">
        <v>9.9</v>
      </c>
      <c r="H254">
        <v>-4.8</v>
      </c>
      <c r="I254">
        <v>134997.3999999995</v>
      </c>
      <c r="J254">
        <v>2001</v>
      </c>
      <c r="K254">
        <v>12</v>
      </c>
    </row>
    <row r="255" spans="1:11" x14ac:dyDescent="0.3">
      <c r="A255" t="s">
        <v>37</v>
      </c>
      <c r="B255" t="s">
        <v>14</v>
      </c>
      <c r="C255" s="11">
        <v>37255</v>
      </c>
      <c r="F255">
        <v>2.8</v>
      </c>
      <c r="G255">
        <v>9.6</v>
      </c>
      <c r="H255">
        <v>1</v>
      </c>
      <c r="I255">
        <v>134997.3999999995</v>
      </c>
      <c r="J255">
        <v>2001</v>
      </c>
      <c r="K255">
        <v>12</v>
      </c>
    </row>
    <row r="256" spans="1:11" x14ac:dyDescent="0.3">
      <c r="A256" t="s">
        <v>37</v>
      </c>
      <c r="B256" t="s">
        <v>14</v>
      </c>
      <c r="C256" s="11">
        <v>37256</v>
      </c>
      <c r="F256">
        <v>-2.2999999999999998</v>
      </c>
      <c r="G256">
        <v>2.7</v>
      </c>
      <c r="H256">
        <v>-3.2</v>
      </c>
      <c r="I256">
        <v>134997.3999999995</v>
      </c>
      <c r="J256">
        <v>2001</v>
      </c>
      <c r="K256">
        <v>12</v>
      </c>
    </row>
    <row r="257" spans="1:11" x14ac:dyDescent="0.3">
      <c r="A257" t="s">
        <v>37</v>
      </c>
      <c r="B257" t="s">
        <v>14</v>
      </c>
      <c r="C257" s="11">
        <v>36898</v>
      </c>
      <c r="D257">
        <v>1.2</v>
      </c>
      <c r="F257">
        <v>7.1</v>
      </c>
      <c r="G257">
        <v>10.6</v>
      </c>
      <c r="H257">
        <v>5.4</v>
      </c>
      <c r="I257">
        <v>134997.3999999995</v>
      </c>
      <c r="J257">
        <v>2001</v>
      </c>
      <c r="K257">
        <v>1</v>
      </c>
    </row>
    <row r="258" spans="1:11" x14ac:dyDescent="0.3">
      <c r="A258" t="s">
        <v>37</v>
      </c>
      <c r="B258" t="s">
        <v>14</v>
      </c>
      <c r="C258" s="11">
        <v>36899</v>
      </c>
      <c r="D258">
        <v>20.2</v>
      </c>
      <c r="F258">
        <v>4.8</v>
      </c>
      <c r="G258">
        <v>7.1</v>
      </c>
      <c r="H258">
        <v>3.1</v>
      </c>
      <c r="I258">
        <v>134997.3999999995</v>
      </c>
      <c r="J258">
        <v>2001</v>
      </c>
      <c r="K258">
        <v>1</v>
      </c>
    </row>
    <row r="259" spans="1:11" x14ac:dyDescent="0.3">
      <c r="A259" t="s">
        <v>37</v>
      </c>
      <c r="B259" t="s">
        <v>14</v>
      </c>
      <c r="C259" s="11">
        <v>36911</v>
      </c>
      <c r="D259">
        <v>0.2</v>
      </c>
      <c r="F259">
        <v>-0.4</v>
      </c>
      <c r="G259">
        <v>0.1</v>
      </c>
      <c r="H259">
        <v>-1.1000000000000001</v>
      </c>
      <c r="I259">
        <v>134997.3999999995</v>
      </c>
      <c r="J259">
        <v>2001</v>
      </c>
      <c r="K259">
        <v>1</v>
      </c>
    </row>
    <row r="260" spans="1:11" x14ac:dyDescent="0.3">
      <c r="A260" t="s">
        <v>37</v>
      </c>
      <c r="B260" t="s">
        <v>14</v>
      </c>
      <c r="C260" s="11">
        <v>36912</v>
      </c>
      <c r="D260">
        <v>1.9</v>
      </c>
      <c r="F260">
        <v>-1.5</v>
      </c>
      <c r="G260">
        <v>0</v>
      </c>
      <c r="H260">
        <v>-2</v>
      </c>
      <c r="I260">
        <v>134997.3999999995</v>
      </c>
      <c r="J260">
        <v>2001</v>
      </c>
      <c r="K260">
        <v>1</v>
      </c>
    </row>
    <row r="261" spans="1:11" x14ac:dyDescent="0.3">
      <c r="A261" t="s">
        <v>37</v>
      </c>
      <c r="B261" t="s">
        <v>14</v>
      </c>
      <c r="C261" s="11">
        <v>36915</v>
      </c>
      <c r="D261">
        <v>0.3</v>
      </c>
      <c r="F261">
        <v>0.3</v>
      </c>
      <c r="G261">
        <v>1</v>
      </c>
      <c r="H261">
        <v>-1</v>
      </c>
      <c r="I261">
        <v>134997.3999999995</v>
      </c>
      <c r="J261">
        <v>2001</v>
      </c>
      <c r="K261">
        <v>1</v>
      </c>
    </row>
    <row r="262" spans="1:11" x14ac:dyDescent="0.3">
      <c r="A262" t="s">
        <v>37</v>
      </c>
      <c r="B262" t="s">
        <v>14</v>
      </c>
      <c r="C262" s="11">
        <v>36916</v>
      </c>
      <c r="D262">
        <v>3.5</v>
      </c>
      <c r="F262">
        <v>2.7</v>
      </c>
      <c r="G262">
        <v>4.3</v>
      </c>
      <c r="H262">
        <v>1</v>
      </c>
      <c r="I262">
        <v>134997.3999999995</v>
      </c>
      <c r="J262">
        <v>2001</v>
      </c>
      <c r="K262">
        <v>1</v>
      </c>
    </row>
    <row r="263" spans="1:11" x14ac:dyDescent="0.3">
      <c r="A263" t="s">
        <v>37</v>
      </c>
      <c r="B263" t="s">
        <v>14</v>
      </c>
      <c r="C263" s="11">
        <v>36917</v>
      </c>
      <c r="D263">
        <v>0.7</v>
      </c>
      <c r="F263">
        <v>3.3</v>
      </c>
      <c r="G263">
        <v>4.8</v>
      </c>
      <c r="H263">
        <v>2.5</v>
      </c>
      <c r="I263">
        <v>134997.3999999995</v>
      </c>
      <c r="J263">
        <v>2001</v>
      </c>
      <c r="K263">
        <v>1</v>
      </c>
    </row>
    <row r="264" spans="1:11" x14ac:dyDescent="0.3">
      <c r="A264" t="s">
        <v>37</v>
      </c>
      <c r="B264" t="s">
        <v>14</v>
      </c>
      <c r="C264" s="11">
        <v>36918</v>
      </c>
      <c r="D264">
        <v>1</v>
      </c>
      <c r="F264">
        <v>3.9</v>
      </c>
      <c r="G264">
        <v>7.3</v>
      </c>
      <c r="H264">
        <v>2.4</v>
      </c>
      <c r="I264">
        <v>134997.3999999995</v>
      </c>
      <c r="J264">
        <v>2001</v>
      </c>
      <c r="K264">
        <v>1</v>
      </c>
    </row>
    <row r="265" spans="1:11" x14ac:dyDescent="0.3">
      <c r="A265" t="s">
        <v>37</v>
      </c>
      <c r="B265" t="s">
        <v>14</v>
      </c>
      <c r="C265" s="11">
        <v>36921</v>
      </c>
      <c r="D265">
        <v>0.6</v>
      </c>
      <c r="F265">
        <v>2.2000000000000002</v>
      </c>
      <c r="G265">
        <v>3.2</v>
      </c>
      <c r="H265">
        <v>0.8</v>
      </c>
      <c r="I265">
        <v>134997.3999999995</v>
      </c>
      <c r="J265">
        <v>2001</v>
      </c>
      <c r="K265">
        <v>1</v>
      </c>
    </row>
    <row r="266" spans="1:11" x14ac:dyDescent="0.3">
      <c r="A266" t="s">
        <v>37</v>
      </c>
      <c r="B266" t="s">
        <v>14</v>
      </c>
      <c r="C266" s="11">
        <v>36931</v>
      </c>
      <c r="D266">
        <v>16.3</v>
      </c>
      <c r="F266">
        <v>6.6</v>
      </c>
      <c r="G266">
        <v>11.3</v>
      </c>
      <c r="H266">
        <v>3.3</v>
      </c>
      <c r="I266">
        <v>134997.3999999995</v>
      </c>
      <c r="J266">
        <v>2001</v>
      </c>
      <c r="K266">
        <v>2</v>
      </c>
    </row>
    <row r="267" spans="1:11" x14ac:dyDescent="0.3">
      <c r="A267" t="s">
        <v>37</v>
      </c>
      <c r="B267" t="s">
        <v>14</v>
      </c>
      <c r="C267" s="11">
        <v>36945</v>
      </c>
      <c r="D267">
        <v>0.5</v>
      </c>
      <c r="F267">
        <v>2.7</v>
      </c>
      <c r="G267">
        <v>7.5</v>
      </c>
      <c r="H267">
        <v>-1.2</v>
      </c>
      <c r="I267">
        <v>134997.3999999995</v>
      </c>
      <c r="J267">
        <v>2001</v>
      </c>
      <c r="K267">
        <v>2</v>
      </c>
    </row>
    <row r="268" spans="1:11" x14ac:dyDescent="0.3">
      <c r="A268" t="s">
        <v>37</v>
      </c>
      <c r="B268" t="s">
        <v>14</v>
      </c>
      <c r="C268" s="11">
        <v>36946</v>
      </c>
      <c r="D268">
        <v>1.2</v>
      </c>
      <c r="F268">
        <v>0.3</v>
      </c>
      <c r="G268">
        <v>3.9</v>
      </c>
      <c r="H268">
        <v>-1.5</v>
      </c>
      <c r="I268">
        <v>134997.3999999995</v>
      </c>
      <c r="J268">
        <v>2001</v>
      </c>
      <c r="K268">
        <v>2</v>
      </c>
    </row>
    <row r="269" spans="1:11" x14ac:dyDescent="0.3">
      <c r="A269" t="s">
        <v>37</v>
      </c>
      <c r="B269" t="s">
        <v>14</v>
      </c>
      <c r="C269" s="11">
        <v>36950</v>
      </c>
      <c r="D269">
        <v>3.5</v>
      </c>
      <c r="F269">
        <v>-0.7</v>
      </c>
      <c r="G269">
        <v>3.1</v>
      </c>
      <c r="H269">
        <v>-4.3</v>
      </c>
      <c r="I269">
        <v>134997.3999999995</v>
      </c>
      <c r="J269">
        <v>2001</v>
      </c>
      <c r="K269">
        <v>2</v>
      </c>
    </row>
    <row r="270" spans="1:11" x14ac:dyDescent="0.3">
      <c r="A270" t="s">
        <v>37</v>
      </c>
      <c r="B270" t="s">
        <v>14</v>
      </c>
      <c r="C270" s="11">
        <v>36952</v>
      </c>
      <c r="D270">
        <v>3.2</v>
      </c>
      <c r="F270">
        <v>3.7</v>
      </c>
      <c r="G270">
        <v>9</v>
      </c>
      <c r="H270">
        <v>-1.4</v>
      </c>
      <c r="I270">
        <v>134997.3999999995</v>
      </c>
      <c r="J270">
        <v>2001</v>
      </c>
      <c r="K270">
        <v>3</v>
      </c>
    </row>
    <row r="271" spans="1:11" x14ac:dyDescent="0.3">
      <c r="A271" t="s">
        <v>37</v>
      </c>
      <c r="B271" t="s">
        <v>14</v>
      </c>
      <c r="C271" s="11">
        <v>36954</v>
      </c>
      <c r="D271">
        <v>0.4</v>
      </c>
      <c r="F271">
        <v>10.199999999999999</v>
      </c>
      <c r="G271">
        <v>15.3</v>
      </c>
      <c r="H271">
        <v>5</v>
      </c>
      <c r="I271">
        <v>134997.3999999995</v>
      </c>
      <c r="J271">
        <v>2001</v>
      </c>
      <c r="K271">
        <v>3</v>
      </c>
    </row>
    <row r="272" spans="1:11" x14ac:dyDescent="0.3">
      <c r="A272" t="s">
        <v>37</v>
      </c>
      <c r="B272" t="s">
        <v>14</v>
      </c>
      <c r="C272" s="11">
        <v>36955</v>
      </c>
      <c r="D272">
        <v>0.2</v>
      </c>
      <c r="F272">
        <v>7.8</v>
      </c>
      <c r="G272">
        <v>13.3</v>
      </c>
      <c r="H272">
        <v>6.9</v>
      </c>
      <c r="I272">
        <v>134997.3999999995</v>
      </c>
      <c r="J272">
        <v>2001</v>
      </c>
      <c r="K272">
        <v>3</v>
      </c>
    </row>
    <row r="273" spans="1:11" x14ac:dyDescent="0.3">
      <c r="A273" t="s">
        <v>37</v>
      </c>
      <c r="B273" t="s">
        <v>14</v>
      </c>
      <c r="C273" s="11">
        <v>36959</v>
      </c>
      <c r="D273">
        <v>0.6</v>
      </c>
      <c r="F273">
        <v>9.8000000000000007</v>
      </c>
      <c r="G273">
        <v>16.100000000000001</v>
      </c>
      <c r="H273">
        <v>3.8</v>
      </c>
      <c r="I273">
        <v>134997.3999999995</v>
      </c>
      <c r="J273">
        <v>2001</v>
      </c>
      <c r="K273">
        <v>3</v>
      </c>
    </row>
    <row r="274" spans="1:11" x14ac:dyDescent="0.3">
      <c r="A274" t="s">
        <v>37</v>
      </c>
      <c r="B274" t="s">
        <v>14</v>
      </c>
      <c r="C274" s="11">
        <v>36963</v>
      </c>
      <c r="D274">
        <v>5.8</v>
      </c>
      <c r="F274">
        <v>7.7</v>
      </c>
      <c r="G274">
        <v>14.6</v>
      </c>
      <c r="H274">
        <v>7.6</v>
      </c>
      <c r="I274">
        <v>134997.3999999995</v>
      </c>
      <c r="J274">
        <v>2001</v>
      </c>
      <c r="K274">
        <v>3</v>
      </c>
    </row>
    <row r="275" spans="1:11" x14ac:dyDescent="0.3">
      <c r="A275" t="s">
        <v>37</v>
      </c>
      <c r="B275" t="s">
        <v>14</v>
      </c>
      <c r="C275" s="11">
        <v>36969</v>
      </c>
      <c r="D275">
        <v>6.1</v>
      </c>
      <c r="F275">
        <v>9.9</v>
      </c>
      <c r="G275">
        <v>14.5</v>
      </c>
      <c r="H275">
        <v>6.8</v>
      </c>
      <c r="I275">
        <v>134997.3999999995</v>
      </c>
      <c r="J275">
        <v>2001</v>
      </c>
      <c r="K275">
        <v>3</v>
      </c>
    </row>
    <row r="276" spans="1:11" x14ac:dyDescent="0.3">
      <c r="A276" t="s">
        <v>37</v>
      </c>
      <c r="B276" t="s">
        <v>14</v>
      </c>
      <c r="C276" s="11">
        <v>36972</v>
      </c>
      <c r="D276">
        <v>1</v>
      </c>
      <c r="F276">
        <v>6.2</v>
      </c>
      <c r="G276">
        <v>10.6</v>
      </c>
      <c r="H276">
        <v>4.7</v>
      </c>
      <c r="I276">
        <v>134997.3999999995</v>
      </c>
      <c r="J276">
        <v>2001</v>
      </c>
      <c r="K276">
        <v>3</v>
      </c>
    </row>
    <row r="277" spans="1:11" x14ac:dyDescent="0.3">
      <c r="A277" t="s">
        <v>37</v>
      </c>
      <c r="B277" t="s">
        <v>14</v>
      </c>
      <c r="C277" s="11">
        <v>36975</v>
      </c>
      <c r="D277">
        <v>8.6</v>
      </c>
      <c r="F277">
        <v>13.6</v>
      </c>
      <c r="G277">
        <v>21</v>
      </c>
      <c r="H277">
        <v>7.1</v>
      </c>
      <c r="I277">
        <v>134997.3999999995</v>
      </c>
      <c r="J277">
        <v>2001</v>
      </c>
      <c r="K277">
        <v>3</v>
      </c>
    </row>
    <row r="278" spans="1:11" x14ac:dyDescent="0.3">
      <c r="A278" t="s">
        <v>37</v>
      </c>
      <c r="B278" t="s">
        <v>14</v>
      </c>
      <c r="C278" s="11">
        <v>36976</v>
      </c>
      <c r="D278">
        <v>20.399999999999999</v>
      </c>
      <c r="F278">
        <v>9.6999999999999993</v>
      </c>
      <c r="G278">
        <v>16</v>
      </c>
      <c r="H278">
        <v>6.6</v>
      </c>
      <c r="I278">
        <v>134997.3999999995</v>
      </c>
      <c r="J278">
        <v>2001</v>
      </c>
      <c r="K278">
        <v>3</v>
      </c>
    </row>
    <row r="279" spans="1:11" x14ac:dyDescent="0.3">
      <c r="A279" t="s">
        <v>37</v>
      </c>
      <c r="B279" t="s">
        <v>14</v>
      </c>
      <c r="C279" s="11">
        <v>36979</v>
      </c>
      <c r="D279">
        <v>0.3</v>
      </c>
      <c r="F279">
        <v>4</v>
      </c>
      <c r="G279">
        <v>4.0999999999999996</v>
      </c>
      <c r="H279">
        <v>2.4</v>
      </c>
      <c r="I279">
        <v>134997.3999999995</v>
      </c>
      <c r="J279">
        <v>2001</v>
      </c>
      <c r="K279">
        <v>3</v>
      </c>
    </row>
    <row r="280" spans="1:11" x14ac:dyDescent="0.3">
      <c r="A280" t="s">
        <v>37</v>
      </c>
      <c r="B280" t="s">
        <v>14</v>
      </c>
      <c r="C280" s="11">
        <v>36980</v>
      </c>
      <c r="D280">
        <v>2.8</v>
      </c>
      <c r="F280">
        <v>6.7</v>
      </c>
      <c r="G280">
        <v>7.8</v>
      </c>
      <c r="H280">
        <v>4.0999999999999996</v>
      </c>
      <c r="I280">
        <v>134997.3999999995</v>
      </c>
      <c r="J280">
        <v>2001</v>
      </c>
      <c r="K280">
        <v>3</v>
      </c>
    </row>
    <row r="281" spans="1:11" x14ac:dyDescent="0.3">
      <c r="A281" t="s">
        <v>37</v>
      </c>
      <c r="B281" t="s">
        <v>14</v>
      </c>
      <c r="C281" s="11">
        <v>36985</v>
      </c>
      <c r="D281">
        <v>0.5</v>
      </c>
      <c r="F281">
        <v>12.5</v>
      </c>
      <c r="G281">
        <v>20.9</v>
      </c>
      <c r="H281">
        <v>6</v>
      </c>
      <c r="I281">
        <v>134997.3999999995</v>
      </c>
      <c r="J281">
        <v>2001</v>
      </c>
      <c r="K281">
        <v>4</v>
      </c>
    </row>
    <row r="282" spans="1:11" x14ac:dyDescent="0.3">
      <c r="A282" t="s">
        <v>37</v>
      </c>
      <c r="B282" t="s">
        <v>14</v>
      </c>
      <c r="C282" s="11">
        <v>36988</v>
      </c>
      <c r="D282">
        <v>12</v>
      </c>
      <c r="F282">
        <v>10.5</v>
      </c>
      <c r="G282">
        <v>16.600000000000001</v>
      </c>
      <c r="H282">
        <v>5.9</v>
      </c>
      <c r="I282">
        <v>134997.3999999995</v>
      </c>
      <c r="J282">
        <v>2001</v>
      </c>
      <c r="K282">
        <v>4</v>
      </c>
    </row>
    <row r="283" spans="1:11" x14ac:dyDescent="0.3">
      <c r="A283" t="s">
        <v>37</v>
      </c>
      <c r="B283" t="s">
        <v>14</v>
      </c>
      <c r="C283" s="11">
        <v>36989</v>
      </c>
      <c r="D283">
        <v>6.7</v>
      </c>
      <c r="F283">
        <v>8.5</v>
      </c>
      <c r="G283">
        <v>11.8</v>
      </c>
      <c r="H283">
        <v>6</v>
      </c>
      <c r="I283">
        <v>134997.3999999995</v>
      </c>
      <c r="J283">
        <v>2001</v>
      </c>
      <c r="K283">
        <v>4</v>
      </c>
    </row>
    <row r="284" spans="1:11" x14ac:dyDescent="0.3">
      <c r="A284" t="s">
        <v>37</v>
      </c>
      <c r="B284" t="s">
        <v>14</v>
      </c>
      <c r="C284" s="11">
        <v>36991</v>
      </c>
      <c r="D284">
        <v>1.4</v>
      </c>
      <c r="F284">
        <v>8.5</v>
      </c>
      <c r="G284">
        <v>16.600000000000001</v>
      </c>
      <c r="H284">
        <v>0.5</v>
      </c>
      <c r="I284">
        <v>134997.3999999995</v>
      </c>
      <c r="J284">
        <v>2001</v>
      </c>
      <c r="K284">
        <v>4</v>
      </c>
    </row>
    <row r="285" spans="1:11" x14ac:dyDescent="0.3">
      <c r="A285" t="s">
        <v>37</v>
      </c>
      <c r="B285" t="s">
        <v>14</v>
      </c>
      <c r="C285" s="11">
        <v>36992</v>
      </c>
      <c r="D285">
        <v>16</v>
      </c>
      <c r="F285">
        <v>8.1</v>
      </c>
      <c r="G285">
        <v>12.5</v>
      </c>
      <c r="H285">
        <v>6.5</v>
      </c>
      <c r="I285">
        <v>134997.3999999995</v>
      </c>
      <c r="J285">
        <v>2001</v>
      </c>
      <c r="K285">
        <v>4</v>
      </c>
    </row>
    <row r="286" spans="1:11" x14ac:dyDescent="0.3">
      <c r="A286" t="s">
        <v>37</v>
      </c>
      <c r="B286" t="s">
        <v>14</v>
      </c>
      <c r="C286" s="11">
        <v>36999</v>
      </c>
      <c r="D286">
        <v>1.4</v>
      </c>
      <c r="F286">
        <v>7.1</v>
      </c>
      <c r="G286">
        <v>14.5</v>
      </c>
      <c r="H286">
        <v>1.9</v>
      </c>
      <c r="I286">
        <v>134997.3999999995</v>
      </c>
      <c r="J286">
        <v>2001</v>
      </c>
      <c r="K286">
        <v>4</v>
      </c>
    </row>
    <row r="287" spans="1:11" x14ac:dyDescent="0.3">
      <c r="A287" t="s">
        <v>37</v>
      </c>
      <c r="B287" t="s">
        <v>14</v>
      </c>
      <c r="C287" s="11">
        <v>37000</v>
      </c>
      <c r="D287">
        <v>8.1999999999999993</v>
      </c>
      <c r="F287">
        <v>7.4</v>
      </c>
      <c r="G287">
        <v>11.2</v>
      </c>
      <c r="H287">
        <v>3.5</v>
      </c>
      <c r="I287">
        <v>134997.3999999995</v>
      </c>
      <c r="J287">
        <v>2001</v>
      </c>
      <c r="K287">
        <v>4</v>
      </c>
    </row>
    <row r="288" spans="1:11" x14ac:dyDescent="0.3">
      <c r="A288" t="s">
        <v>37</v>
      </c>
      <c r="B288" t="s">
        <v>14</v>
      </c>
      <c r="C288" s="11">
        <v>37001</v>
      </c>
      <c r="D288">
        <v>1.2</v>
      </c>
      <c r="F288">
        <v>5.8</v>
      </c>
      <c r="G288">
        <v>6.5</v>
      </c>
      <c r="H288">
        <v>3.5</v>
      </c>
      <c r="I288">
        <v>134997.3999999995</v>
      </c>
      <c r="J288">
        <v>2001</v>
      </c>
      <c r="K288">
        <v>4</v>
      </c>
    </row>
    <row r="289" spans="1:11" x14ac:dyDescent="0.3">
      <c r="A289" t="s">
        <v>37</v>
      </c>
      <c r="B289" t="s">
        <v>14</v>
      </c>
      <c r="C289" s="11">
        <v>37002</v>
      </c>
      <c r="D289">
        <v>7.3</v>
      </c>
      <c r="F289">
        <v>7.6</v>
      </c>
      <c r="G289">
        <v>9.1</v>
      </c>
      <c r="H289">
        <v>5.8</v>
      </c>
      <c r="I289">
        <v>134997.3999999995</v>
      </c>
      <c r="J289">
        <v>2001</v>
      </c>
      <c r="K289">
        <v>4</v>
      </c>
    </row>
    <row r="290" spans="1:11" x14ac:dyDescent="0.3">
      <c r="A290" t="s">
        <v>37</v>
      </c>
      <c r="B290" t="s">
        <v>14</v>
      </c>
      <c r="C290" s="11">
        <v>37007</v>
      </c>
      <c r="D290">
        <v>2.6</v>
      </c>
      <c r="F290">
        <v>10.3</v>
      </c>
      <c r="G290">
        <v>19.600000000000001</v>
      </c>
      <c r="H290">
        <v>8.6</v>
      </c>
      <c r="I290">
        <v>134997.3999999995</v>
      </c>
      <c r="J290">
        <v>2001</v>
      </c>
      <c r="K290">
        <v>4</v>
      </c>
    </row>
    <row r="291" spans="1:11" x14ac:dyDescent="0.3">
      <c r="A291" t="s">
        <v>37</v>
      </c>
      <c r="B291" t="s">
        <v>14</v>
      </c>
      <c r="C291" s="11">
        <v>37015</v>
      </c>
      <c r="D291">
        <v>2.5</v>
      </c>
      <c r="F291">
        <v>18.2</v>
      </c>
      <c r="G291">
        <v>25.3</v>
      </c>
      <c r="H291">
        <v>12.9</v>
      </c>
      <c r="I291">
        <v>134997.3999999995</v>
      </c>
      <c r="J291">
        <v>2001</v>
      </c>
      <c r="K291">
        <v>5</v>
      </c>
    </row>
    <row r="292" spans="1:11" x14ac:dyDescent="0.3">
      <c r="A292" t="s">
        <v>37</v>
      </c>
      <c r="B292" t="s">
        <v>14</v>
      </c>
      <c r="C292" s="11">
        <v>37016</v>
      </c>
      <c r="D292">
        <v>3.8</v>
      </c>
      <c r="F292">
        <v>16.600000000000001</v>
      </c>
      <c r="G292">
        <v>22.7</v>
      </c>
      <c r="H292">
        <v>10.3</v>
      </c>
      <c r="I292">
        <v>134997.3999999995</v>
      </c>
      <c r="J292">
        <v>2001</v>
      </c>
      <c r="K292">
        <v>5</v>
      </c>
    </row>
    <row r="293" spans="1:11" x14ac:dyDescent="0.3">
      <c r="A293" t="s">
        <v>37</v>
      </c>
      <c r="B293" t="s">
        <v>14</v>
      </c>
      <c r="C293" s="11">
        <v>37017</v>
      </c>
      <c r="D293">
        <v>3.8</v>
      </c>
      <c r="F293">
        <v>15</v>
      </c>
      <c r="G293">
        <v>18.8</v>
      </c>
      <c r="H293">
        <v>12.7</v>
      </c>
      <c r="I293">
        <v>134997.3999999995</v>
      </c>
      <c r="J293">
        <v>2001</v>
      </c>
      <c r="K293">
        <v>5</v>
      </c>
    </row>
    <row r="294" spans="1:11" x14ac:dyDescent="0.3">
      <c r="A294" t="s">
        <v>37</v>
      </c>
      <c r="B294" t="s">
        <v>14</v>
      </c>
      <c r="C294" s="11">
        <v>37018</v>
      </c>
      <c r="D294">
        <v>1.5</v>
      </c>
      <c r="F294">
        <v>14.9</v>
      </c>
      <c r="G294">
        <v>19.399999999999999</v>
      </c>
      <c r="H294">
        <v>9.5</v>
      </c>
      <c r="I294">
        <v>134997.3999999995</v>
      </c>
      <c r="J294">
        <v>2001</v>
      </c>
      <c r="K294">
        <v>5</v>
      </c>
    </row>
    <row r="295" spans="1:11" x14ac:dyDescent="0.3">
      <c r="A295" t="s">
        <v>37</v>
      </c>
      <c r="B295" t="s">
        <v>14</v>
      </c>
      <c r="C295" s="11">
        <v>37019</v>
      </c>
      <c r="D295">
        <v>9.5</v>
      </c>
      <c r="F295">
        <v>14</v>
      </c>
      <c r="G295">
        <v>16.600000000000001</v>
      </c>
      <c r="H295">
        <v>11.4</v>
      </c>
      <c r="I295">
        <v>134997.3999999995</v>
      </c>
      <c r="J295">
        <v>2001</v>
      </c>
      <c r="K295">
        <v>5</v>
      </c>
    </row>
    <row r="296" spans="1:11" x14ac:dyDescent="0.3">
      <c r="A296" t="s">
        <v>37</v>
      </c>
      <c r="B296" t="s">
        <v>14</v>
      </c>
      <c r="C296" s="11">
        <v>37020</v>
      </c>
      <c r="D296">
        <v>5.4</v>
      </c>
      <c r="F296">
        <v>14.3</v>
      </c>
      <c r="G296">
        <v>20</v>
      </c>
      <c r="H296">
        <v>11</v>
      </c>
      <c r="I296">
        <v>134997.3999999995</v>
      </c>
      <c r="J296">
        <v>2001</v>
      </c>
      <c r="K296">
        <v>5</v>
      </c>
    </row>
    <row r="297" spans="1:11" x14ac:dyDescent="0.3">
      <c r="A297" t="s">
        <v>37</v>
      </c>
      <c r="B297" t="s">
        <v>14</v>
      </c>
      <c r="C297" s="11">
        <v>37022</v>
      </c>
      <c r="D297">
        <v>1</v>
      </c>
      <c r="F297">
        <v>15</v>
      </c>
      <c r="G297">
        <v>21.5</v>
      </c>
      <c r="H297">
        <v>10</v>
      </c>
      <c r="I297">
        <v>134997.3999999995</v>
      </c>
      <c r="J297">
        <v>2001</v>
      </c>
      <c r="K297">
        <v>5</v>
      </c>
    </row>
    <row r="298" spans="1:11" x14ac:dyDescent="0.3">
      <c r="A298" t="s">
        <v>37</v>
      </c>
      <c r="B298" t="s">
        <v>14</v>
      </c>
      <c r="C298" s="11">
        <v>37028</v>
      </c>
      <c r="D298">
        <v>0.4</v>
      </c>
      <c r="F298">
        <v>20.7</v>
      </c>
      <c r="G298">
        <v>28.2</v>
      </c>
      <c r="H298">
        <v>12</v>
      </c>
      <c r="I298">
        <v>134997.3999999995</v>
      </c>
      <c r="J298">
        <v>2001</v>
      </c>
      <c r="K298">
        <v>5</v>
      </c>
    </row>
    <row r="299" spans="1:11" x14ac:dyDescent="0.3">
      <c r="A299" t="s">
        <v>37</v>
      </c>
      <c r="B299" t="s">
        <v>14</v>
      </c>
      <c r="C299" s="11">
        <v>37029</v>
      </c>
      <c r="D299">
        <v>5.6</v>
      </c>
      <c r="F299">
        <v>18</v>
      </c>
      <c r="G299">
        <v>25.4</v>
      </c>
      <c r="H299">
        <v>11.9</v>
      </c>
      <c r="I299">
        <v>134997.3999999995</v>
      </c>
      <c r="J299">
        <v>2001</v>
      </c>
      <c r="K299">
        <v>5</v>
      </c>
    </row>
    <row r="300" spans="1:11" x14ac:dyDescent="0.3">
      <c r="A300" t="s">
        <v>37</v>
      </c>
      <c r="B300" t="s">
        <v>14</v>
      </c>
      <c r="C300" s="11">
        <v>37041</v>
      </c>
      <c r="D300">
        <v>1.8</v>
      </c>
      <c r="F300">
        <v>22.7</v>
      </c>
      <c r="G300">
        <v>28.3</v>
      </c>
      <c r="H300">
        <v>17</v>
      </c>
      <c r="I300">
        <v>134997.3999999995</v>
      </c>
      <c r="J300">
        <v>2001</v>
      </c>
      <c r="K300">
        <v>5</v>
      </c>
    </row>
    <row r="301" spans="1:11" x14ac:dyDescent="0.3">
      <c r="A301" t="s">
        <v>37</v>
      </c>
      <c r="B301" t="s">
        <v>14</v>
      </c>
      <c r="C301" s="11">
        <v>37042</v>
      </c>
      <c r="D301">
        <v>16.2</v>
      </c>
      <c r="F301">
        <v>18.7</v>
      </c>
      <c r="G301">
        <v>24.9</v>
      </c>
      <c r="H301">
        <v>14.9</v>
      </c>
      <c r="I301">
        <v>134997.3999999995</v>
      </c>
      <c r="J301">
        <v>2001</v>
      </c>
      <c r="K301">
        <v>5</v>
      </c>
    </row>
    <row r="302" spans="1:11" x14ac:dyDescent="0.3">
      <c r="A302" t="s">
        <v>37</v>
      </c>
      <c r="B302" t="s">
        <v>14</v>
      </c>
      <c r="C302" s="11">
        <v>37045</v>
      </c>
      <c r="D302">
        <v>19.8</v>
      </c>
      <c r="F302">
        <v>10.8</v>
      </c>
      <c r="G302">
        <v>18.2</v>
      </c>
      <c r="H302">
        <v>5.9</v>
      </c>
      <c r="I302">
        <v>134997.3999999995</v>
      </c>
      <c r="J302">
        <v>2001</v>
      </c>
      <c r="K302">
        <v>6</v>
      </c>
    </row>
    <row r="303" spans="1:11" x14ac:dyDescent="0.3">
      <c r="A303" t="s">
        <v>37</v>
      </c>
      <c r="B303" t="s">
        <v>14</v>
      </c>
      <c r="C303" s="11">
        <v>37048</v>
      </c>
      <c r="D303">
        <v>31.2</v>
      </c>
      <c r="F303">
        <v>14.6</v>
      </c>
      <c r="G303">
        <v>21.8</v>
      </c>
      <c r="H303">
        <v>9.4</v>
      </c>
      <c r="I303">
        <v>134997.3999999995</v>
      </c>
      <c r="J303">
        <v>2001</v>
      </c>
      <c r="K303">
        <v>6</v>
      </c>
    </row>
    <row r="304" spans="1:11" x14ac:dyDescent="0.3">
      <c r="A304" t="s">
        <v>37</v>
      </c>
      <c r="B304" t="s">
        <v>14</v>
      </c>
      <c r="C304" s="11">
        <v>37052</v>
      </c>
      <c r="D304">
        <v>1.5</v>
      </c>
      <c r="F304">
        <v>19.2</v>
      </c>
      <c r="G304">
        <v>25</v>
      </c>
      <c r="H304">
        <v>13.6</v>
      </c>
      <c r="I304">
        <v>134997.3999999995</v>
      </c>
      <c r="J304">
        <v>2001</v>
      </c>
      <c r="K304">
        <v>6</v>
      </c>
    </row>
    <row r="305" spans="1:11" x14ac:dyDescent="0.3">
      <c r="A305" t="s">
        <v>37</v>
      </c>
      <c r="B305" t="s">
        <v>14</v>
      </c>
      <c r="C305" s="11">
        <v>37053</v>
      </c>
      <c r="D305">
        <v>15.8</v>
      </c>
      <c r="F305">
        <v>12.2</v>
      </c>
      <c r="G305">
        <v>23.5</v>
      </c>
      <c r="H305">
        <v>10.199999999999999</v>
      </c>
      <c r="I305">
        <v>134997.3999999995</v>
      </c>
      <c r="J305">
        <v>2001</v>
      </c>
      <c r="K305">
        <v>6</v>
      </c>
    </row>
    <row r="306" spans="1:11" x14ac:dyDescent="0.3">
      <c r="A306" t="s">
        <v>37</v>
      </c>
      <c r="B306" t="s">
        <v>14</v>
      </c>
      <c r="C306" s="11">
        <v>37058</v>
      </c>
      <c r="D306">
        <v>7.1</v>
      </c>
      <c r="F306">
        <v>20.5</v>
      </c>
      <c r="G306">
        <v>26.1</v>
      </c>
      <c r="H306">
        <v>13.1</v>
      </c>
      <c r="I306">
        <v>134997.3999999995</v>
      </c>
      <c r="J306">
        <v>2001</v>
      </c>
      <c r="K306">
        <v>6</v>
      </c>
    </row>
    <row r="307" spans="1:11" x14ac:dyDescent="0.3">
      <c r="A307" t="s">
        <v>37</v>
      </c>
      <c r="B307" t="s">
        <v>14</v>
      </c>
      <c r="C307" s="11">
        <v>37059</v>
      </c>
      <c r="D307">
        <v>10.4</v>
      </c>
      <c r="F307">
        <v>16.2</v>
      </c>
      <c r="G307">
        <v>24.2</v>
      </c>
      <c r="H307">
        <v>13.4</v>
      </c>
      <c r="I307">
        <v>134997.3999999995</v>
      </c>
      <c r="J307">
        <v>2001</v>
      </c>
      <c r="K307">
        <v>6</v>
      </c>
    </row>
    <row r="308" spans="1:11" x14ac:dyDescent="0.3">
      <c r="A308" t="s">
        <v>37</v>
      </c>
      <c r="B308" t="s">
        <v>14</v>
      </c>
      <c r="C308" s="11">
        <v>37064</v>
      </c>
      <c r="D308">
        <v>2.4</v>
      </c>
      <c r="F308">
        <v>18.7</v>
      </c>
      <c r="G308">
        <v>24.4</v>
      </c>
      <c r="H308">
        <v>16.5</v>
      </c>
      <c r="I308">
        <v>134997.3999999995</v>
      </c>
      <c r="J308">
        <v>2001</v>
      </c>
      <c r="K308">
        <v>6</v>
      </c>
    </row>
    <row r="309" spans="1:11" x14ac:dyDescent="0.3">
      <c r="A309" t="s">
        <v>37</v>
      </c>
      <c r="B309" t="s">
        <v>14</v>
      </c>
      <c r="C309" s="11">
        <v>37070</v>
      </c>
      <c r="D309">
        <v>9.1</v>
      </c>
      <c r="F309">
        <v>21.8</v>
      </c>
      <c r="G309">
        <v>28.6</v>
      </c>
      <c r="H309">
        <v>17.600000000000001</v>
      </c>
      <c r="I309">
        <v>134997.3999999995</v>
      </c>
      <c r="J309">
        <v>2001</v>
      </c>
      <c r="K309">
        <v>6</v>
      </c>
    </row>
    <row r="310" spans="1:11" x14ac:dyDescent="0.3">
      <c r="A310" t="s">
        <v>37</v>
      </c>
      <c r="B310" t="s">
        <v>14</v>
      </c>
      <c r="C310" s="11">
        <v>37072</v>
      </c>
      <c r="D310">
        <v>1.5</v>
      </c>
      <c r="F310">
        <v>21.9</v>
      </c>
      <c r="G310">
        <v>27.4</v>
      </c>
      <c r="H310">
        <v>15.7</v>
      </c>
      <c r="I310">
        <v>134997.3999999995</v>
      </c>
      <c r="J310">
        <v>2001</v>
      </c>
      <c r="K310">
        <v>6</v>
      </c>
    </row>
    <row r="311" spans="1:11" x14ac:dyDescent="0.3">
      <c r="A311" t="s">
        <v>37</v>
      </c>
      <c r="B311" t="s">
        <v>14</v>
      </c>
      <c r="C311" s="11">
        <v>37076</v>
      </c>
      <c r="D311">
        <v>0.5</v>
      </c>
      <c r="F311">
        <v>16.899999999999999</v>
      </c>
      <c r="G311">
        <v>20.6</v>
      </c>
      <c r="H311">
        <v>11.9</v>
      </c>
      <c r="I311">
        <v>134997.3999999995</v>
      </c>
      <c r="J311">
        <v>2001</v>
      </c>
      <c r="K311">
        <v>7</v>
      </c>
    </row>
    <row r="312" spans="1:11" x14ac:dyDescent="0.3">
      <c r="A312" t="s">
        <v>37</v>
      </c>
      <c r="B312" t="s">
        <v>14</v>
      </c>
      <c r="C312" s="11">
        <v>37080</v>
      </c>
      <c r="D312">
        <v>6.6</v>
      </c>
      <c r="F312">
        <v>23.1</v>
      </c>
      <c r="G312">
        <v>27.9</v>
      </c>
      <c r="H312">
        <v>17.5</v>
      </c>
      <c r="I312">
        <v>134997.3999999995</v>
      </c>
      <c r="J312">
        <v>2001</v>
      </c>
      <c r="K312">
        <v>7</v>
      </c>
    </row>
    <row r="313" spans="1:11" x14ac:dyDescent="0.3">
      <c r="A313" t="s">
        <v>37</v>
      </c>
      <c r="B313" t="s">
        <v>14</v>
      </c>
      <c r="C313" s="11">
        <v>37083</v>
      </c>
      <c r="D313">
        <v>1.8</v>
      </c>
      <c r="F313">
        <v>22.6</v>
      </c>
      <c r="G313">
        <v>30.1</v>
      </c>
      <c r="H313">
        <v>14.8</v>
      </c>
      <c r="I313">
        <v>134997.3999999995</v>
      </c>
      <c r="J313">
        <v>2001</v>
      </c>
      <c r="K313">
        <v>7</v>
      </c>
    </row>
    <row r="314" spans="1:11" x14ac:dyDescent="0.3">
      <c r="A314" t="s">
        <v>37</v>
      </c>
      <c r="B314" t="s">
        <v>14</v>
      </c>
      <c r="C314" s="11">
        <v>37085</v>
      </c>
      <c r="D314">
        <v>0.8</v>
      </c>
      <c r="F314">
        <v>20.7</v>
      </c>
      <c r="G314">
        <v>26.9</v>
      </c>
      <c r="H314">
        <v>13.1</v>
      </c>
      <c r="I314">
        <v>134997.3999999995</v>
      </c>
      <c r="J314">
        <v>2001</v>
      </c>
      <c r="K314">
        <v>7</v>
      </c>
    </row>
    <row r="315" spans="1:11" x14ac:dyDescent="0.3">
      <c r="A315" t="s">
        <v>37</v>
      </c>
      <c r="B315" t="s">
        <v>14</v>
      </c>
      <c r="C315" s="11">
        <v>37088</v>
      </c>
      <c r="D315">
        <v>9.4</v>
      </c>
      <c r="F315">
        <v>24.6</v>
      </c>
      <c r="G315">
        <v>30.5</v>
      </c>
      <c r="H315">
        <v>20.100000000000001</v>
      </c>
      <c r="I315">
        <v>134997.3999999995</v>
      </c>
      <c r="J315">
        <v>2001</v>
      </c>
      <c r="K315">
        <v>7</v>
      </c>
    </row>
    <row r="316" spans="1:11" x14ac:dyDescent="0.3">
      <c r="A316" t="s">
        <v>37</v>
      </c>
      <c r="B316" t="s">
        <v>14</v>
      </c>
      <c r="C316" s="11">
        <v>37089</v>
      </c>
      <c r="D316">
        <v>6.3</v>
      </c>
      <c r="F316">
        <v>18.100000000000001</v>
      </c>
      <c r="G316">
        <v>26.1</v>
      </c>
      <c r="H316">
        <v>14.6</v>
      </c>
      <c r="I316">
        <v>134997.3999999995</v>
      </c>
      <c r="J316">
        <v>2001</v>
      </c>
      <c r="K316">
        <v>7</v>
      </c>
    </row>
    <row r="317" spans="1:11" x14ac:dyDescent="0.3">
      <c r="A317" t="s">
        <v>37</v>
      </c>
      <c r="B317" t="s">
        <v>14</v>
      </c>
      <c r="C317" s="11">
        <v>37091</v>
      </c>
      <c r="D317">
        <v>4.5</v>
      </c>
      <c r="F317">
        <v>20.2</v>
      </c>
      <c r="G317">
        <v>24.9</v>
      </c>
      <c r="H317">
        <v>17.2</v>
      </c>
      <c r="I317">
        <v>134997.3999999995</v>
      </c>
      <c r="J317">
        <v>2001</v>
      </c>
      <c r="K317">
        <v>7</v>
      </c>
    </row>
    <row r="318" spans="1:11" x14ac:dyDescent="0.3">
      <c r="A318" t="s">
        <v>37</v>
      </c>
      <c r="B318" t="s">
        <v>14</v>
      </c>
      <c r="C318" s="11">
        <v>37092</v>
      </c>
      <c r="D318">
        <v>9.4</v>
      </c>
      <c r="F318">
        <v>16.899999999999999</v>
      </c>
      <c r="G318">
        <v>21.3</v>
      </c>
      <c r="H318">
        <v>15</v>
      </c>
      <c r="I318">
        <v>134997.3999999995</v>
      </c>
      <c r="J318">
        <v>2001</v>
      </c>
      <c r="K318">
        <v>7</v>
      </c>
    </row>
    <row r="319" spans="1:11" x14ac:dyDescent="0.3">
      <c r="A319" t="s">
        <v>37</v>
      </c>
      <c r="B319" t="s">
        <v>14</v>
      </c>
      <c r="C319" s="11">
        <v>37095</v>
      </c>
      <c r="D319">
        <v>2.2000000000000002</v>
      </c>
      <c r="F319">
        <v>20.9</v>
      </c>
      <c r="G319">
        <v>25.3</v>
      </c>
      <c r="H319">
        <v>17.5</v>
      </c>
      <c r="I319">
        <v>134997.3999999995</v>
      </c>
      <c r="J319">
        <v>2001</v>
      </c>
      <c r="K319">
        <v>7</v>
      </c>
    </row>
    <row r="320" spans="1:11" x14ac:dyDescent="0.3">
      <c r="A320" t="s">
        <v>37</v>
      </c>
      <c r="B320" t="s">
        <v>14</v>
      </c>
      <c r="C320" s="11">
        <v>37096</v>
      </c>
      <c r="D320">
        <v>7.9</v>
      </c>
      <c r="F320">
        <v>19.3</v>
      </c>
      <c r="G320">
        <v>21.2</v>
      </c>
      <c r="H320">
        <v>16.5</v>
      </c>
      <c r="I320">
        <v>134997.3999999995</v>
      </c>
      <c r="J320">
        <v>2001</v>
      </c>
      <c r="K320">
        <v>7</v>
      </c>
    </row>
    <row r="321" spans="1:11" x14ac:dyDescent="0.3">
      <c r="A321" t="s">
        <v>37</v>
      </c>
      <c r="B321" t="s">
        <v>14</v>
      </c>
      <c r="C321" s="11">
        <v>37097</v>
      </c>
      <c r="D321">
        <v>0.5</v>
      </c>
      <c r="F321">
        <v>20.9</v>
      </c>
      <c r="G321">
        <v>23.3</v>
      </c>
      <c r="H321">
        <v>15.9</v>
      </c>
      <c r="I321">
        <v>134997.3999999995</v>
      </c>
      <c r="J321">
        <v>2001</v>
      </c>
      <c r="K321">
        <v>7</v>
      </c>
    </row>
    <row r="322" spans="1:11" x14ac:dyDescent="0.3">
      <c r="A322" t="s">
        <v>37</v>
      </c>
      <c r="B322" t="s">
        <v>14</v>
      </c>
      <c r="C322" s="11">
        <v>37100</v>
      </c>
      <c r="D322">
        <v>1</v>
      </c>
      <c r="F322">
        <v>24.3</v>
      </c>
      <c r="G322">
        <v>30</v>
      </c>
      <c r="H322">
        <v>16.7</v>
      </c>
      <c r="I322">
        <v>134997.3999999995</v>
      </c>
      <c r="J322">
        <v>2001</v>
      </c>
      <c r="K322">
        <v>7</v>
      </c>
    </row>
    <row r="323" spans="1:11" x14ac:dyDescent="0.3">
      <c r="A323" t="s">
        <v>37</v>
      </c>
      <c r="B323" t="s">
        <v>14</v>
      </c>
      <c r="C323" s="11">
        <v>37101</v>
      </c>
      <c r="D323">
        <v>4.8</v>
      </c>
      <c r="F323">
        <v>23.9</v>
      </c>
      <c r="G323">
        <v>30</v>
      </c>
      <c r="H323">
        <v>17.399999999999999</v>
      </c>
      <c r="I323">
        <v>134997.3999999995</v>
      </c>
      <c r="J323">
        <v>2001</v>
      </c>
      <c r="K323">
        <v>7</v>
      </c>
    </row>
    <row r="324" spans="1:11" x14ac:dyDescent="0.3">
      <c r="A324" t="s">
        <v>37</v>
      </c>
      <c r="B324" t="s">
        <v>14</v>
      </c>
      <c r="C324" s="11">
        <v>37102</v>
      </c>
      <c r="D324">
        <v>0.5</v>
      </c>
      <c r="F324">
        <v>21.2</v>
      </c>
      <c r="G324">
        <v>26.8</v>
      </c>
      <c r="H324">
        <v>17.399999999999999</v>
      </c>
      <c r="I324">
        <v>134997.3999999995</v>
      </c>
      <c r="J324">
        <v>2001</v>
      </c>
      <c r="K324">
        <v>7</v>
      </c>
    </row>
    <row r="325" spans="1:11" x14ac:dyDescent="0.3">
      <c r="A325" t="s">
        <v>37</v>
      </c>
      <c r="B325" t="s">
        <v>14</v>
      </c>
      <c r="C325" s="11">
        <v>37124</v>
      </c>
      <c r="D325">
        <v>4.8</v>
      </c>
      <c r="F325">
        <v>22.3</v>
      </c>
      <c r="G325">
        <v>27.5</v>
      </c>
      <c r="H325">
        <v>16.899999999999999</v>
      </c>
      <c r="I325">
        <v>134997.3999999995</v>
      </c>
      <c r="J325">
        <v>2001</v>
      </c>
      <c r="K325">
        <v>8</v>
      </c>
    </row>
    <row r="326" spans="1:11" x14ac:dyDescent="0.3">
      <c r="A326" t="s">
        <v>37</v>
      </c>
      <c r="B326" t="s">
        <v>14</v>
      </c>
      <c r="C326" s="11">
        <v>37134</v>
      </c>
      <c r="D326">
        <v>6.9</v>
      </c>
      <c r="F326">
        <v>15.1</v>
      </c>
      <c r="G326">
        <v>20.399999999999999</v>
      </c>
      <c r="H326">
        <v>13.9</v>
      </c>
      <c r="I326">
        <v>134997.3999999995</v>
      </c>
      <c r="J326">
        <v>2001</v>
      </c>
      <c r="K326">
        <v>8</v>
      </c>
    </row>
    <row r="327" spans="1:11" x14ac:dyDescent="0.3">
      <c r="A327" t="s">
        <v>37</v>
      </c>
      <c r="B327" t="s">
        <v>14</v>
      </c>
      <c r="C327" s="11">
        <v>37135</v>
      </c>
      <c r="D327">
        <v>4.3</v>
      </c>
      <c r="F327">
        <v>16</v>
      </c>
      <c r="G327">
        <v>22.1</v>
      </c>
      <c r="H327">
        <v>12.5</v>
      </c>
      <c r="I327">
        <v>134997.3999999995</v>
      </c>
      <c r="J327">
        <v>2001</v>
      </c>
      <c r="K327">
        <v>9</v>
      </c>
    </row>
    <row r="328" spans="1:11" x14ac:dyDescent="0.3">
      <c r="A328" t="s">
        <v>37</v>
      </c>
      <c r="B328" t="s">
        <v>14</v>
      </c>
      <c r="C328" s="11">
        <v>37139</v>
      </c>
      <c r="D328">
        <v>19.100000000000001</v>
      </c>
      <c r="F328">
        <v>14.9</v>
      </c>
      <c r="G328">
        <v>16.399999999999999</v>
      </c>
      <c r="H328">
        <v>12.2</v>
      </c>
      <c r="I328">
        <v>134997.3999999995</v>
      </c>
      <c r="J328">
        <v>2001</v>
      </c>
      <c r="K328">
        <v>9</v>
      </c>
    </row>
    <row r="329" spans="1:11" x14ac:dyDescent="0.3">
      <c r="A329" t="s">
        <v>37</v>
      </c>
      <c r="B329" t="s">
        <v>14</v>
      </c>
      <c r="C329" s="11">
        <v>37143</v>
      </c>
      <c r="D329">
        <v>15</v>
      </c>
      <c r="F329">
        <v>11.9</v>
      </c>
      <c r="G329">
        <v>17</v>
      </c>
      <c r="H329">
        <v>9.6999999999999993</v>
      </c>
      <c r="I329">
        <v>134997.3999999995</v>
      </c>
      <c r="J329">
        <v>2001</v>
      </c>
      <c r="K329">
        <v>9</v>
      </c>
    </row>
    <row r="330" spans="1:11" x14ac:dyDescent="0.3">
      <c r="A330" t="s">
        <v>37</v>
      </c>
      <c r="B330" t="s">
        <v>14</v>
      </c>
      <c r="C330" s="11">
        <v>37149</v>
      </c>
      <c r="D330">
        <v>15.5</v>
      </c>
      <c r="F330">
        <v>11.7</v>
      </c>
      <c r="G330">
        <v>14.2</v>
      </c>
      <c r="H330">
        <v>9</v>
      </c>
      <c r="I330">
        <v>134997.3999999995</v>
      </c>
      <c r="J330">
        <v>2001</v>
      </c>
      <c r="K330">
        <v>9</v>
      </c>
    </row>
    <row r="331" spans="1:11" x14ac:dyDescent="0.3">
      <c r="A331" t="s">
        <v>37</v>
      </c>
      <c r="B331" t="s">
        <v>14</v>
      </c>
      <c r="C331" s="11">
        <v>37150</v>
      </c>
      <c r="D331">
        <v>2</v>
      </c>
      <c r="F331">
        <v>11.2</v>
      </c>
      <c r="G331">
        <v>16.899999999999999</v>
      </c>
      <c r="H331">
        <v>7.3</v>
      </c>
      <c r="I331">
        <v>134997.3999999995</v>
      </c>
      <c r="J331">
        <v>2001</v>
      </c>
      <c r="K331">
        <v>9</v>
      </c>
    </row>
    <row r="332" spans="1:11" x14ac:dyDescent="0.3">
      <c r="A332" t="s">
        <v>37</v>
      </c>
      <c r="B332" t="s">
        <v>14</v>
      </c>
      <c r="C332" s="11">
        <v>37151</v>
      </c>
      <c r="D332">
        <v>4.8</v>
      </c>
      <c r="F332">
        <v>10.9</v>
      </c>
      <c r="G332">
        <v>13</v>
      </c>
      <c r="H332">
        <v>8.6</v>
      </c>
      <c r="I332">
        <v>134997.3999999995</v>
      </c>
      <c r="J332">
        <v>2001</v>
      </c>
      <c r="K332">
        <v>9</v>
      </c>
    </row>
    <row r="333" spans="1:11" x14ac:dyDescent="0.3">
      <c r="A333" t="s">
        <v>37</v>
      </c>
      <c r="B333" t="s">
        <v>14</v>
      </c>
      <c r="C333" s="11">
        <v>37152</v>
      </c>
      <c r="D333">
        <v>2.5</v>
      </c>
      <c r="F333">
        <v>11.4</v>
      </c>
      <c r="G333">
        <v>16.600000000000001</v>
      </c>
      <c r="H333">
        <v>8.9</v>
      </c>
      <c r="I333">
        <v>134997.3999999995</v>
      </c>
      <c r="J333">
        <v>2001</v>
      </c>
      <c r="K333">
        <v>9</v>
      </c>
    </row>
    <row r="334" spans="1:11" x14ac:dyDescent="0.3">
      <c r="A334" t="s">
        <v>37</v>
      </c>
      <c r="B334" t="s">
        <v>14</v>
      </c>
      <c r="C334" s="11">
        <v>37153</v>
      </c>
      <c r="D334">
        <v>2</v>
      </c>
      <c r="F334">
        <v>11.2</v>
      </c>
      <c r="G334">
        <v>17.8</v>
      </c>
      <c r="H334">
        <v>5.5</v>
      </c>
      <c r="I334">
        <v>134997.3999999995</v>
      </c>
      <c r="J334">
        <v>2001</v>
      </c>
      <c r="K334">
        <v>9</v>
      </c>
    </row>
    <row r="335" spans="1:11" x14ac:dyDescent="0.3">
      <c r="A335" t="s">
        <v>37</v>
      </c>
      <c r="B335" t="s">
        <v>14</v>
      </c>
      <c r="C335" s="11">
        <v>37157</v>
      </c>
      <c r="D335">
        <v>9.9</v>
      </c>
      <c r="F335">
        <v>12.9</v>
      </c>
      <c r="G335">
        <v>15</v>
      </c>
      <c r="H335">
        <v>10.8</v>
      </c>
      <c r="I335">
        <v>134997.3999999995</v>
      </c>
      <c r="J335">
        <v>2001</v>
      </c>
      <c r="K335">
        <v>9</v>
      </c>
    </row>
    <row r="336" spans="1:11" x14ac:dyDescent="0.3">
      <c r="A336" t="s">
        <v>37</v>
      </c>
      <c r="B336" t="s">
        <v>14</v>
      </c>
      <c r="C336" s="11">
        <v>37158</v>
      </c>
      <c r="D336">
        <v>2</v>
      </c>
      <c r="F336">
        <v>16.5</v>
      </c>
      <c r="G336">
        <v>22.6</v>
      </c>
      <c r="H336">
        <v>12.6</v>
      </c>
      <c r="I336">
        <v>134997.3999999995</v>
      </c>
      <c r="J336">
        <v>2001</v>
      </c>
      <c r="K336">
        <v>9</v>
      </c>
    </row>
    <row r="337" spans="1:11" x14ac:dyDescent="0.3">
      <c r="A337" t="s">
        <v>37</v>
      </c>
      <c r="B337" t="s">
        <v>14</v>
      </c>
      <c r="C337" s="11">
        <v>37159</v>
      </c>
      <c r="D337">
        <v>20.8</v>
      </c>
      <c r="F337">
        <v>14.7</v>
      </c>
      <c r="G337">
        <v>16.899999999999999</v>
      </c>
      <c r="H337">
        <v>13.7</v>
      </c>
      <c r="I337">
        <v>134997.3999999995</v>
      </c>
      <c r="J337">
        <v>2001</v>
      </c>
      <c r="K337">
        <v>9</v>
      </c>
    </row>
    <row r="338" spans="1:11" x14ac:dyDescent="0.3">
      <c r="A338" t="s">
        <v>37</v>
      </c>
      <c r="B338" t="s">
        <v>14</v>
      </c>
      <c r="C338" s="11">
        <v>37160</v>
      </c>
      <c r="D338">
        <v>32.799999999999997</v>
      </c>
      <c r="F338">
        <v>13.1</v>
      </c>
      <c r="G338">
        <v>16.8</v>
      </c>
      <c r="H338">
        <v>11.1</v>
      </c>
      <c r="I338">
        <v>134997.3999999995</v>
      </c>
      <c r="J338">
        <v>2001</v>
      </c>
      <c r="K338">
        <v>9</v>
      </c>
    </row>
    <row r="339" spans="1:11" x14ac:dyDescent="0.3">
      <c r="A339" t="s">
        <v>37</v>
      </c>
      <c r="B339" t="s">
        <v>14</v>
      </c>
      <c r="C339" s="11">
        <v>37184</v>
      </c>
      <c r="D339">
        <v>0.8</v>
      </c>
      <c r="F339">
        <v>12.6</v>
      </c>
      <c r="G339">
        <v>13.3</v>
      </c>
      <c r="H339">
        <v>11.1</v>
      </c>
      <c r="I339">
        <v>134997.3999999995</v>
      </c>
      <c r="J339">
        <v>2001</v>
      </c>
      <c r="K339">
        <v>10</v>
      </c>
    </row>
    <row r="340" spans="1:11" x14ac:dyDescent="0.3">
      <c r="A340" t="s">
        <v>37</v>
      </c>
      <c r="B340" t="s">
        <v>14</v>
      </c>
      <c r="C340" s="11">
        <v>37190</v>
      </c>
      <c r="D340">
        <v>5.0999999999999996</v>
      </c>
      <c r="F340">
        <v>9.3000000000000007</v>
      </c>
      <c r="G340">
        <v>11.1</v>
      </c>
      <c r="H340">
        <v>8.1999999999999993</v>
      </c>
      <c r="I340">
        <v>134997.3999999995</v>
      </c>
      <c r="J340">
        <v>2001</v>
      </c>
      <c r="K340">
        <v>10</v>
      </c>
    </row>
    <row r="341" spans="1:11" x14ac:dyDescent="0.3">
      <c r="A341" t="s">
        <v>37</v>
      </c>
      <c r="B341" t="s">
        <v>14</v>
      </c>
      <c r="C341" s="11">
        <v>37204</v>
      </c>
      <c r="D341">
        <v>5.0999999999999996</v>
      </c>
      <c r="F341">
        <v>4.5999999999999996</v>
      </c>
      <c r="G341">
        <v>9.9</v>
      </c>
      <c r="H341">
        <v>2.1</v>
      </c>
      <c r="I341">
        <v>134997.3999999995</v>
      </c>
      <c r="J341">
        <v>2001</v>
      </c>
      <c r="K341">
        <v>11</v>
      </c>
    </row>
    <row r="342" spans="1:11" x14ac:dyDescent="0.3">
      <c r="A342" t="s">
        <v>37</v>
      </c>
      <c r="B342" t="s">
        <v>14</v>
      </c>
      <c r="C342" s="11">
        <v>37207</v>
      </c>
      <c r="D342">
        <v>1.8</v>
      </c>
      <c r="F342">
        <v>4.3</v>
      </c>
      <c r="G342">
        <v>4.4000000000000004</v>
      </c>
      <c r="H342">
        <v>2.9</v>
      </c>
      <c r="I342">
        <v>134997.3999999995</v>
      </c>
      <c r="J342">
        <v>2001</v>
      </c>
      <c r="K342">
        <v>11</v>
      </c>
    </row>
    <row r="343" spans="1:11" x14ac:dyDescent="0.3">
      <c r="A343" t="s">
        <v>37</v>
      </c>
      <c r="B343" t="s">
        <v>14</v>
      </c>
      <c r="C343" s="11">
        <v>37208</v>
      </c>
      <c r="D343">
        <v>2</v>
      </c>
      <c r="F343">
        <v>4.5999999999999996</v>
      </c>
      <c r="G343">
        <v>7.5</v>
      </c>
      <c r="H343">
        <v>1.3</v>
      </c>
      <c r="I343">
        <v>134997.3999999995</v>
      </c>
      <c r="J343">
        <v>2001</v>
      </c>
      <c r="K343">
        <v>11</v>
      </c>
    </row>
    <row r="344" spans="1:11" x14ac:dyDescent="0.3">
      <c r="A344" t="s">
        <v>37</v>
      </c>
      <c r="B344" t="s">
        <v>14</v>
      </c>
      <c r="C344" s="11">
        <v>37218</v>
      </c>
      <c r="D344">
        <v>1.5</v>
      </c>
      <c r="F344">
        <v>3.3</v>
      </c>
      <c r="G344">
        <v>5.9</v>
      </c>
      <c r="H344">
        <v>1.1000000000000001</v>
      </c>
      <c r="I344">
        <v>134997.3999999995</v>
      </c>
      <c r="J344">
        <v>2001</v>
      </c>
      <c r="K344">
        <v>11</v>
      </c>
    </row>
    <row r="345" spans="1:11" x14ac:dyDescent="0.3">
      <c r="A345" t="s">
        <v>37</v>
      </c>
      <c r="B345" t="s">
        <v>14</v>
      </c>
      <c r="C345" s="11">
        <v>37230</v>
      </c>
      <c r="D345">
        <v>1.5</v>
      </c>
      <c r="F345">
        <v>0.3</v>
      </c>
      <c r="G345">
        <v>3.7</v>
      </c>
      <c r="H345">
        <v>-1.5</v>
      </c>
      <c r="I345">
        <v>134997.3999999995</v>
      </c>
      <c r="J345">
        <v>2001</v>
      </c>
      <c r="K345">
        <v>12</v>
      </c>
    </row>
    <row r="346" spans="1:11" x14ac:dyDescent="0.3">
      <c r="A346" t="s">
        <v>37</v>
      </c>
      <c r="B346" t="s">
        <v>14</v>
      </c>
      <c r="C346" s="11">
        <v>36903</v>
      </c>
      <c r="D346">
        <v>0.1</v>
      </c>
      <c r="F346">
        <v>1.4</v>
      </c>
      <c r="G346">
        <v>4.3</v>
      </c>
      <c r="H346">
        <v>1</v>
      </c>
      <c r="I346">
        <v>134997.3999999995</v>
      </c>
      <c r="J346">
        <v>2001</v>
      </c>
      <c r="K346">
        <v>1</v>
      </c>
    </row>
    <row r="347" spans="1:11" x14ac:dyDescent="0.3">
      <c r="A347" t="s">
        <v>37</v>
      </c>
      <c r="B347" t="s">
        <v>14</v>
      </c>
      <c r="C347" s="11">
        <v>36907</v>
      </c>
      <c r="D347">
        <v>0.1</v>
      </c>
      <c r="F347">
        <v>-4.7</v>
      </c>
      <c r="G347">
        <v>-1.8</v>
      </c>
      <c r="H347">
        <v>-8</v>
      </c>
      <c r="I347">
        <v>134997.3999999995</v>
      </c>
      <c r="J347">
        <v>2001</v>
      </c>
      <c r="K347">
        <v>1</v>
      </c>
    </row>
    <row r="348" spans="1:11" x14ac:dyDescent="0.3">
      <c r="A348" t="s">
        <v>37</v>
      </c>
      <c r="B348" t="s">
        <v>14</v>
      </c>
      <c r="C348" s="11">
        <v>36978</v>
      </c>
      <c r="D348">
        <v>0.1</v>
      </c>
      <c r="F348">
        <v>2.4</v>
      </c>
      <c r="G348">
        <v>3.6</v>
      </c>
      <c r="H348">
        <v>0.7</v>
      </c>
      <c r="I348">
        <v>134997.3999999995</v>
      </c>
      <c r="J348">
        <v>2001</v>
      </c>
      <c r="K348">
        <v>3</v>
      </c>
    </row>
    <row r="349" spans="1:11" x14ac:dyDescent="0.3">
      <c r="A349" t="s">
        <v>37</v>
      </c>
      <c r="B349" t="s">
        <v>14</v>
      </c>
      <c r="C349" s="11">
        <v>37006</v>
      </c>
      <c r="D349">
        <v>0.1</v>
      </c>
      <c r="F349">
        <v>15.2</v>
      </c>
      <c r="G349">
        <v>22</v>
      </c>
      <c r="H349">
        <v>6.8</v>
      </c>
      <c r="I349">
        <v>134997.3999999995</v>
      </c>
      <c r="J349">
        <v>2001</v>
      </c>
      <c r="K349">
        <v>4</v>
      </c>
    </row>
    <row r="350" spans="1:11" x14ac:dyDescent="0.3">
      <c r="A350" t="s">
        <v>37</v>
      </c>
      <c r="B350" t="s">
        <v>14</v>
      </c>
      <c r="C350" s="11">
        <v>37084</v>
      </c>
      <c r="D350">
        <v>0.1</v>
      </c>
      <c r="F350">
        <v>17.8</v>
      </c>
      <c r="G350">
        <v>26.7</v>
      </c>
      <c r="H350">
        <v>15.6</v>
      </c>
      <c r="I350">
        <v>134997.3999999995</v>
      </c>
      <c r="J350">
        <v>2001</v>
      </c>
      <c r="K350">
        <v>7</v>
      </c>
    </row>
    <row r="351" spans="1:11" x14ac:dyDescent="0.3">
      <c r="A351" t="s">
        <v>37</v>
      </c>
      <c r="B351" t="s">
        <v>14</v>
      </c>
      <c r="C351" s="11">
        <v>37090</v>
      </c>
      <c r="D351">
        <v>0.1</v>
      </c>
      <c r="F351">
        <v>19.3</v>
      </c>
      <c r="G351">
        <v>26.5</v>
      </c>
      <c r="H351">
        <v>10.9</v>
      </c>
      <c r="I351">
        <v>134997.3999999995</v>
      </c>
      <c r="J351">
        <v>2001</v>
      </c>
      <c r="K351">
        <v>7</v>
      </c>
    </row>
    <row r="352" spans="1:11" x14ac:dyDescent="0.3">
      <c r="A352" t="s">
        <v>37</v>
      </c>
      <c r="B352" t="s">
        <v>14</v>
      </c>
      <c r="C352" s="11">
        <v>37093</v>
      </c>
      <c r="D352">
        <v>0.1</v>
      </c>
      <c r="F352">
        <v>16.8</v>
      </c>
      <c r="G352">
        <v>19.8</v>
      </c>
      <c r="H352">
        <v>14.7</v>
      </c>
      <c r="I352">
        <v>134997.3999999995</v>
      </c>
      <c r="J352">
        <v>2001</v>
      </c>
      <c r="K352">
        <v>7</v>
      </c>
    </row>
    <row r="353" spans="1:11" x14ac:dyDescent="0.3">
      <c r="A353" t="s">
        <v>37</v>
      </c>
      <c r="B353" t="s">
        <v>14</v>
      </c>
      <c r="C353" s="11">
        <v>36951</v>
      </c>
      <c r="D353">
        <v>0</v>
      </c>
      <c r="E353">
        <v>30</v>
      </c>
      <c r="F353">
        <v>1.2</v>
      </c>
      <c r="G353">
        <v>7.2</v>
      </c>
      <c r="H353">
        <v>-1.4</v>
      </c>
      <c r="I353">
        <v>134997.3999999995</v>
      </c>
      <c r="J353">
        <v>2001</v>
      </c>
      <c r="K353">
        <v>3</v>
      </c>
    </row>
    <row r="354" spans="1:11" x14ac:dyDescent="0.3">
      <c r="A354" t="s">
        <v>37</v>
      </c>
      <c r="B354" t="s">
        <v>14</v>
      </c>
      <c r="C354" s="11">
        <v>36914</v>
      </c>
      <c r="D354">
        <v>0</v>
      </c>
      <c r="E354">
        <v>10</v>
      </c>
      <c r="F354">
        <v>-0.2</v>
      </c>
      <c r="G354">
        <v>1.4</v>
      </c>
      <c r="H354">
        <v>-1.8</v>
      </c>
      <c r="I354">
        <v>134997.3999999995</v>
      </c>
      <c r="J354">
        <v>2001</v>
      </c>
      <c r="K354">
        <v>1</v>
      </c>
    </row>
    <row r="355" spans="1:11" x14ac:dyDescent="0.3">
      <c r="A355" t="s">
        <v>37</v>
      </c>
      <c r="B355" t="s">
        <v>14</v>
      </c>
      <c r="C355" s="11">
        <v>37239</v>
      </c>
      <c r="E355">
        <v>30</v>
      </c>
      <c r="F355">
        <v>-7.2</v>
      </c>
      <c r="G355">
        <v>-2.2999999999999998</v>
      </c>
      <c r="H355">
        <v>-10.199999999999999</v>
      </c>
      <c r="I355">
        <v>134997.3999999995</v>
      </c>
      <c r="J355">
        <v>2001</v>
      </c>
      <c r="K355">
        <v>12</v>
      </c>
    </row>
    <row r="356" spans="1:11" x14ac:dyDescent="0.3">
      <c r="A356" t="s">
        <v>37</v>
      </c>
      <c r="B356" t="s">
        <v>14</v>
      </c>
      <c r="C356" s="11">
        <v>37240</v>
      </c>
      <c r="E356">
        <v>30</v>
      </c>
      <c r="F356">
        <v>-8.3000000000000007</v>
      </c>
      <c r="G356">
        <v>-2.4</v>
      </c>
      <c r="H356">
        <v>-12.2</v>
      </c>
      <c r="I356">
        <v>134997.3999999995</v>
      </c>
      <c r="J356">
        <v>2001</v>
      </c>
      <c r="K356">
        <v>12</v>
      </c>
    </row>
    <row r="357" spans="1:11" x14ac:dyDescent="0.3">
      <c r="A357" t="s">
        <v>37</v>
      </c>
      <c r="B357" t="s">
        <v>14</v>
      </c>
      <c r="C357" s="11">
        <v>37241</v>
      </c>
      <c r="E357">
        <v>30</v>
      </c>
      <c r="F357">
        <v>-6.2</v>
      </c>
      <c r="G357">
        <v>0.4</v>
      </c>
      <c r="H357">
        <v>-10.8</v>
      </c>
      <c r="I357">
        <v>134997.3999999995</v>
      </c>
      <c r="J357">
        <v>2001</v>
      </c>
      <c r="K357">
        <v>12</v>
      </c>
    </row>
    <row r="358" spans="1:11" x14ac:dyDescent="0.3">
      <c r="A358" t="s">
        <v>37</v>
      </c>
      <c r="B358" t="s">
        <v>14</v>
      </c>
      <c r="C358" s="11">
        <v>37242</v>
      </c>
      <c r="E358">
        <v>10</v>
      </c>
      <c r="F358">
        <v>-5.0999999999999996</v>
      </c>
      <c r="G358">
        <v>-1.5</v>
      </c>
      <c r="H358">
        <v>-8.4</v>
      </c>
      <c r="I358">
        <v>134997.3999999995</v>
      </c>
      <c r="J358">
        <v>2001</v>
      </c>
      <c r="K358">
        <v>12</v>
      </c>
    </row>
    <row r="359" spans="1:11" x14ac:dyDescent="0.3">
      <c r="A359" t="s">
        <v>37</v>
      </c>
      <c r="B359" t="s">
        <v>14</v>
      </c>
      <c r="C359" s="11">
        <v>37243</v>
      </c>
      <c r="E359">
        <v>10</v>
      </c>
      <c r="F359">
        <v>-0.5</v>
      </c>
      <c r="G359">
        <v>5</v>
      </c>
      <c r="H359">
        <v>-3.2</v>
      </c>
      <c r="I359">
        <v>134997.3999999995</v>
      </c>
      <c r="J359">
        <v>2001</v>
      </c>
      <c r="K359">
        <v>12</v>
      </c>
    </row>
    <row r="360" spans="1:11" x14ac:dyDescent="0.3">
      <c r="A360" t="s">
        <v>37</v>
      </c>
      <c r="B360" t="s">
        <v>14</v>
      </c>
      <c r="C360" s="11">
        <v>37244</v>
      </c>
      <c r="E360">
        <v>10</v>
      </c>
      <c r="F360">
        <v>-3.4</v>
      </c>
      <c r="G360">
        <v>3.5</v>
      </c>
      <c r="H360">
        <v>-5.8</v>
      </c>
      <c r="I360">
        <v>134997.3999999995</v>
      </c>
      <c r="J360">
        <v>2001</v>
      </c>
      <c r="K360">
        <v>12</v>
      </c>
    </row>
    <row r="361" spans="1:11" x14ac:dyDescent="0.3">
      <c r="A361" t="s">
        <v>37</v>
      </c>
      <c r="B361" t="s">
        <v>14</v>
      </c>
      <c r="C361" s="11">
        <v>37248</v>
      </c>
      <c r="E361">
        <v>10</v>
      </c>
      <c r="F361">
        <v>-1.4</v>
      </c>
      <c r="G361">
        <v>1.8</v>
      </c>
      <c r="H361">
        <v>-1.7</v>
      </c>
      <c r="I361">
        <v>134997.3999999995</v>
      </c>
      <c r="J361">
        <v>2001</v>
      </c>
      <c r="K361">
        <v>12</v>
      </c>
    </row>
    <row r="362" spans="1:11" x14ac:dyDescent="0.3">
      <c r="A362" t="s">
        <v>37</v>
      </c>
      <c r="B362" t="s">
        <v>14</v>
      </c>
      <c r="C362" s="11">
        <v>37249</v>
      </c>
      <c r="E362">
        <v>10</v>
      </c>
      <c r="F362">
        <v>-9.3000000000000007</v>
      </c>
      <c r="G362">
        <v>-1.7</v>
      </c>
      <c r="H362">
        <v>-12.8</v>
      </c>
      <c r="I362">
        <v>134997.3999999995</v>
      </c>
      <c r="J362">
        <v>2001</v>
      </c>
      <c r="K362">
        <v>12</v>
      </c>
    </row>
    <row r="363" spans="1:11" x14ac:dyDescent="0.3">
      <c r="A363" t="s">
        <v>37</v>
      </c>
      <c r="B363" t="s">
        <v>14</v>
      </c>
      <c r="C363" s="11">
        <v>37250</v>
      </c>
      <c r="E363">
        <v>10</v>
      </c>
      <c r="F363">
        <v>-8.1</v>
      </c>
      <c r="G363">
        <v>-3.6</v>
      </c>
      <c r="H363">
        <v>-11.7</v>
      </c>
      <c r="I363">
        <v>134997.3999999995</v>
      </c>
      <c r="J363">
        <v>2001</v>
      </c>
      <c r="K363">
        <v>12</v>
      </c>
    </row>
    <row r="364" spans="1:11" x14ac:dyDescent="0.3">
      <c r="A364" t="s">
        <v>37</v>
      </c>
      <c r="B364" t="s">
        <v>14</v>
      </c>
      <c r="C364" s="11">
        <v>37251</v>
      </c>
      <c r="E364">
        <v>10</v>
      </c>
      <c r="F364">
        <v>-3.6</v>
      </c>
      <c r="G364">
        <v>1.1000000000000001</v>
      </c>
      <c r="H364">
        <v>-6.2</v>
      </c>
      <c r="I364">
        <v>134997.3999999995</v>
      </c>
      <c r="J364">
        <v>2001</v>
      </c>
      <c r="K364">
        <v>12</v>
      </c>
    </row>
    <row r="365" spans="1:11" x14ac:dyDescent="0.3">
      <c r="A365" t="s">
        <v>37</v>
      </c>
      <c r="B365" t="s">
        <v>14</v>
      </c>
      <c r="C365" s="11">
        <v>37252</v>
      </c>
      <c r="E365">
        <v>20</v>
      </c>
      <c r="F365">
        <v>-1.1000000000000001</v>
      </c>
      <c r="G365">
        <v>3.2</v>
      </c>
      <c r="H365">
        <v>-2.1</v>
      </c>
      <c r="I365">
        <v>134997.3999999995</v>
      </c>
      <c r="J365">
        <v>2001</v>
      </c>
      <c r="K365">
        <v>12</v>
      </c>
    </row>
    <row r="366" spans="1:11" x14ac:dyDescent="0.3">
      <c r="A366" t="s">
        <v>37</v>
      </c>
      <c r="B366" t="s">
        <v>14</v>
      </c>
      <c r="C366" s="11">
        <v>36913</v>
      </c>
      <c r="D366">
        <v>0.1</v>
      </c>
      <c r="E366">
        <v>20</v>
      </c>
      <c r="F366">
        <v>-1.4</v>
      </c>
      <c r="G366">
        <v>-1</v>
      </c>
      <c r="H366">
        <v>-2.6</v>
      </c>
      <c r="I366">
        <v>134997.3999999995</v>
      </c>
      <c r="J366">
        <v>2001</v>
      </c>
      <c r="K366">
        <v>1</v>
      </c>
    </row>
    <row r="367" spans="1:11" x14ac:dyDescent="0.3">
      <c r="A367" t="s">
        <v>37</v>
      </c>
      <c r="B367" t="s">
        <v>14</v>
      </c>
      <c r="C367" s="11">
        <v>36977</v>
      </c>
      <c r="D367">
        <v>0.9</v>
      </c>
      <c r="E367">
        <v>20</v>
      </c>
      <c r="F367">
        <v>1.7</v>
      </c>
      <c r="G367">
        <v>8.6999999999999993</v>
      </c>
      <c r="H367">
        <v>0.7</v>
      </c>
      <c r="I367">
        <v>134997.3999999995</v>
      </c>
      <c r="J367">
        <v>2001</v>
      </c>
      <c r="K367">
        <v>3</v>
      </c>
    </row>
    <row r="368" spans="1:11" x14ac:dyDescent="0.3">
      <c r="A368" t="s">
        <v>37</v>
      </c>
      <c r="B368" t="s">
        <v>14</v>
      </c>
      <c r="C368" s="11">
        <v>37238</v>
      </c>
      <c r="D368">
        <v>8.1</v>
      </c>
      <c r="E368">
        <v>20</v>
      </c>
      <c r="F368">
        <v>-6.9</v>
      </c>
      <c r="G368">
        <v>0.9</v>
      </c>
      <c r="H368">
        <v>-10.7</v>
      </c>
      <c r="I368">
        <v>134997.3999999995</v>
      </c>
      <c r="J368">
        <v>2001</v>
      </c>
      <c r="K368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1E44-7D48-46BC-9CD4-71FA63965CF7}">
  <dimension ref="B3:H25"/>
  <sheetViews>
    <sheetView workbookViewId="0">
      <selection activeCell="G5" sqref="G5"/>
    </sheetView>
  </sheetViews>
  <sheetFormatPr defaultRowHeight="14.4" x14ac:dyDescent="0.3"/>
  <cols>
    <col min="2" max="2" width="14.88671875" bestFit="1" customWidth="1"/>
    <col min="3" max="3" width="12.44140625" bestFit="1" customWidth="1"/>
    <col min="4" max="4" width="17.33203125" bestFit="1" customWidth="1"/>
    <col min="5" max="5" width="24.21875" bestFit="1" customWidth="1"/>
    <col min="6" max="6" width="12" bestFit="1" customWidth="1"/>
    <col min="7" max="7" width="23.21875" bestFit="1" customWidth="1"/>
    <col min="8" max="8" width="23.33203125" bestFit="1" customWidth="1"/>
  </cols>
  <sheetData>
    <row r="3" spans="2:8" x14ac:dyDescent="0.3">
      <c r="B3" s="1" t="s">
        <v>2</v>
      </c>
      <c r="C3" t="s">
        <v>4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</row>
    <row r="4" spans="2:8" x14ac:dyDescent="0.3">
      <c r="B4" s="2">
        <v>2000</v>
      </c>
      <c r="C4" s="9">
        <v>4799.9000000000196</v>
      </c>
      <c r="D4" s="9">
        <v>353.90000000000015</v>
      </c>
      <c r="E4" s="9">
        <v>37.800000000000004</v>
      </c>
      <c r="F4" s="9">
        <v>3.5555499587399737E-2</v>
      </c>
      <c r="G4" s="9"/>
      <c r="H4" s="9">
        <v>4799.9000000000196</v>
      </c>
    </row>
    <row r="5" spans="2:8" x14ac:dyDescent="0.3">
      <c r="B5" s="2">
        <v>2001</v>
      </c>
      <c r="C5" s="9">
        <v>5192.9000000000269</v>
      </c>
      <c r="D5" s="9">
        <v>499.30000000000075</v>
      </c>
      <c r="E5" s="9">
        <v>81.299999999999983</v>
      </c>
      <c r="F5" s="9">
        <v>3.8466666765434344E-2</v>
      </c>
      <c r="G5" s="9">
        <v>4799.9000000000196</v>
      </c>
      <c r="H5" s="9">
        <v>9992.8000000000466</v>
      </c>
    </row>
    <row r="6" spans="2:8" x14ac:dyDescent="0.3">
      <c r="B6" s="2">
        <v>2002</v>
      </c>
      <c r="C6" s="9">
        <v>6707.3000000000347</v>
      </c>
      <c r="D6" s="9">
        <v>605.00000000000011</v>
      </c>
      <c r="E6" s="9">
        <v>88.5</v>
      </c>
      <c r="F6" s="9">
        <v>4.9684660593463721E-2</v>
      </c>
      <c r="G6" s="9">
        <v>5192.9000000000269</v>
      </c>
      <c r="H6" s="9">
        <v>16700.100000000082</v>
      </c>
    </row>
    <row r="7" spans="2:8" x14ac:dyDescent="0.3">
      <c r="B7" s="2">
        <v>2003</v>
      </c>
      <c r="C7" s="9">
        <v>4297.5000000000155</v>
      </c>
      <c r="D7" s="9">
        <v>294.80000000000018</v>
      </c>
      <c r="E7" s="9">
        <v>69.7</v>
      </c>
      <c r="F7" s="9">
        <v>3.1833946431561136E-2</v>
      </c>
      <c r="G7" s="9">
        <v>6707.3000000000347</v>
      </c>
      <c r="H7" s="9">
        <v>20997.600000000097</v>
      </c>
    </row>
    <row r="8" spans="2:8" x14ac:dyDescent="0.3">
      <c r="B8" s="2">
        <v>2004</v>
      </c>
      <c r="C8" s="9">
        <v>5596.1000000000313</v>
      </c>
      <c r="D8" s="9">
        <v>472.0000000000004</v>
      </c>
      <c r="E8" s="9">
        <v>41.2</v>
      </c>
      <c r="F8" s="9">
        <v>4.1453390954196541E-2</v>
      </c>
      <c r="G8" s="9">
        <v>4297.5000000000155</v>
      </c>
      <c r="H8" s="9">
        <v>26593.700000000128</v>
      </c>
    </row>
    <row r="9" spans="2:8" x14ac:dyDescent="0.3">
      <c r="B9" s="2">
        <v>2005</v>
      </c>
      <c r="C9" s="9">
        <v>5641.4000000000215</v>
      </c>
      <c r="D9" s="9">
        <v>482.00000000000057</v>
      </c>
      <c r="E9" s="9">
        <v>140.40000000000003</v>
      </c>
      <c r="F9" s="9">
        <v>4.1788952972427934E-2</v>
      </c>
      <c r="G9" s="9">
        <v>5596.1000000000313</v>
      </c>
      <c r="H9" s="9">
        <v>32235.100000000148</v>
      </c>
    </row>
    <row r="10" spans="2:8" x14ac:dyDescent="0.3">
      <c r="B10" s="2">
        <v>2006</v>
      </c>
      <c r="C10" s="9">
        <v>5415.2000000000144</v>
      </c>
      <c r="D10" s="9">
        <v>484.00000000000051</v>
      </c>
      <c r="E10" s="9">
        <v>22.8</v>
      </c>
      <c r="F10" s="9">
        <v>4.0113365146291963E-2</v>
      </c>
      <c r="G10" s="9">
        <v>5641.4000000000215</v>
      </c>
      <c r="H10" s="9">
        <v>37650.300000000163</v>
      </c>
    </row>
    <row r="11" spans="2:8" x14ac:dyDescent="0.3">
      <c r="B11" s="2">
        <v>2007</v>
      </c>
      <c r="C11" s="9">
        <v>7079.9000000000096</v>
      </c>
      <c r="D11" s="9">
        <v>502.20000000000056</v>
      </c>
      <c r="E11" s="9">
        <v>71.8</v>
      </c>
      <c r="F11" s="9">
        <v>5.2444713750042858E-2</v>
      </c>
      <c r="G11" s="9">
        <v>5415.2000000000144</v>
      </c>
      <c r="H11" s="9">
        <v>44730.200000000172</v>
      </c>
    </row>
    <row r="12" spans="2:8" x14ac:dyDescent="0.3">
      <c r="B12" s="2">
        <v>2008</v>
      </c>
      <c r="C12" s="9">
        <v>6576.8000000000093</v>
      </c>
      <c r="D12" s="9">
        <v>486.00000000000034</v>
      </c>
      <c r="E12" s="9">
        <v>73.999999999999986</v>
      </c>
      <c r="F12" s="9">
        <v>4.8717975309154352E-2</v>
      </c>
      <c r="G12" s="9">
        <v>7079.9000000000096</v>
      </c>
      <c r="H12" s="9">
        <v>51307.000000000189</v>
      </c>
    </row>
    <row r="13" spans="2:8" x14ac:dyDescent="0.3">
      <c r="B13" s="2">
        <v>2009</v>
      </c>
      <c r="C13" s="9">
        <v>7743.2000000000089</v>
      </c>
      <c r="D13" s="9">
        <v>475.30000000000041</v>
      </c>
      <c r="E13" s="9">
        <v>69.499999999999986</v>
      </c>
      <c r="F13" s="9">
        <v>5.735814171235918E-2</v>
      </c>
      <c r="G13" s="9">
        <v>6576.8000000000093</v>
      </c>
      <c r="H13" s="9">
        <v>59050.200000000201</v>
      </c>
    </row>
    <row r="14" spans="2:8" x14ac:dyDescent="0.3">
      <c r="B14" s="2">
        <v>2010</v>
      </c>
      <c r="C14" s="9">
        <v>7965.4000000000269</v>
      </c>
      <c r="D14" s="9">
        <v>642.59999999999945</v>
      </c>
      <c r="E14" s="9">
        <v>128</v>
      </c>
      <c r="F14" s="9">
        <v>5.9004099338209895E-2</v>
      </c>
      <c r="G14" s="9">
        <v>7743.2000000000089</v>
      </c>
      <c r="H14" s="9">
        <v>67015.600000000224</v>
      </c>
    </row>
    <row r="15" spans="2:8" x14ac:dyDescent="0.3">
      <c r="B15" s="2">
        <v>2011</v>
      </c>
      <c r="C15" s="9">
        <v>5562.1000000000131</v>
      </c>
      <c r="D15" s="9">
        <v>454.60000000000053</v>
      </c>
      <c r="E15" s="9">
        <v>141.69999999999999</v>
      </c>
      <c r="F15" s="9">
        <v>4.1201534251771026E-2</v>
      </c>
      <c r="G15" s="9">
        <v>7965.4000000000269</v>
      </c>
      <c r="H15" s="9">
        <v>72577.700000000244</v>
      </c>
    </row>
    <row r="16" spans="2:8" x14ac:dyDescent="0.3">
      <c r="B16" s="2">
        <v>2012</v>
      </c>
      <c r="C16" s="9">
        <v>6425.4000000000397</v>
      </c>
      <c r="D16" s="9">
        <v>523.60000000000048</v>
      </c>
      <c r="E16" s="9">
        <v>114.19999999999997</v>
      </c>
      <c r="F16" s="9">
        <v>4.7596472228354496E-2</v>
      </c>
      <c r="G16" s="9">
        <v>5562.1000000000131</v>
      </c>
      <c r="H16" s="9">
        <v>79003.100000000282</v>
      </c>
    </row>
    <row r="17" spans="2:8" x14ac:dyDescent="0.3">
      <c r="B17" s="2">
        <v>2013</v>
      </c>
      <c r="C17" s="9">
        <v>6825.9000000000378</v>
      </c>
      <c r="D17" s="9">
        <v>672.09999999999968</v>
      </c>
      <c r="E17" s="9">
        <v>49.899999999999991</v>
      </c>
      <c r="F17" s="9">
        <v>5.0563196031924044E-2</v>
      </c>
      <c r="G17" s="9">
        <v>6425.4000000000397</v>
      </c>
      <c r="H17" s="9">
        <v>85829.00000000032</v>
      </c>
    </row>
    <row r="18" spans="2:8" x14ac:dyDescent="0.3">
      <c r="B18" s="2">
        <v>2014</v>
      </c>
      <c r="C18" s="9">
        <v>7393.1000000000331</v>
      </c>
      <c r="D18" s="9">
        <v>625</v>
      </c>
      <c r="E18" s="9">
        <v>167.10000000000002</v>
      </c>
      <c r="F18" s="9">
        <v>5.4764758432385069E-2</v>
      </c>
      <c r="G18" s="9">
        <v>6825.9000000000378</v>
      </c>
      <c r="H18" s="9">
        <v>93222.100000000355</v>
      </c>
    </row>
    <row r="19" spans="2:8" x14ac:dyDescent="0.3">
      <c r="B19" s="2">
        <v>2015</v>
      </c>
      <c r="C19" s="9">
        <v>5484.3000000000247</v>
      </c>
      <c r="D19" s="9">
        <v>366.50000000000028</v>
      </c>
      <c r="E19" s="9">
        <v>47.9</v>
      </c>
      <c r="F19" s="9">
        <v>4.0625226856221268E-2</v>
      </c>
      <c r="G19" s="9">
        <v>7393.1000000000331</v>
      </c>
      <c r="H19" s="9">
        <v>98706.400000000373</v>
      </c>
    </row>
    <row r="20" spans="2:8" x14ac:dyDescent="0.3">
      <c r="B20" s="2">
        <v>2016</v>
      </c>
      <c r="C20" s="9">
        <v>8167.3000000000366</v>
      </c>
      <c r="D20" s="9">
        <v>471.60000000000048</v>
      </c>
      <c r="E20" s="9">
        <v>45.9</v>
      </c>
      <c r="F20" s="9">
        <v>6.0499683697612452E-2</v>
      </c>
      <c r="G20" s="9">
        <v>5484.3000000000247</v>
      </c>
      <c r="H20" s="9">
        <v>106873.70000000039</v>
      </c>
    </row>
    <row r="21" spans="2:8" x14ac:dyDescent="0.3">
      <c r="B21" s="2">
        <v>2017</v>
      </c>
      <c r="C21" s="9">
        <v>9849.400000000016</v>
      </c>
      <c r="D21" s="9">
        <v>1406.8000000000002</v>
      </c>
      <c r="E21" s="9">
        <v>67.399999999999991</v>
      </c>
      <c r="F21" s="9">
        <v>7.2959923672604454E-2</v>
      </c>
      <c r="G21" s="9">
        <v>8167.3000000000366</v>
      </c>
      <c r="H21" s="9">
        <v>116723.10000000041</v>
      </c>
    </row>
    <row r="22" spans="2:8" x14ac:dyDescent="0.3">
      <c r="B22" s="2">
        <v>2018</v>
      </c>
      <c r="C22" s="9">
        <v>4919.200000000018</v>
      </c>
      <c r="D22" s="9">
        <v>444.40000000000032</v>
      </c>
      <c r="E22" s="9">
        <v>15.999999999999998</v>
      </c>
      <c r="F22" s="9">
        <v>3.6439220310909959E-2</v>
      </c>
      <c r="G22" s="9">
        <v>9849.400000000016</v>
      </c>
      <c r="H22" s="9">
        <v>121642.30000000042</v>
      </c>
    </row>
    <row r="23" spans="2:8" x14ac:dyDescent="0.3">
      <c r="B23" s="2">
        <v>2019</v>
      </c>
      <c r="C23" s="9">
        <v>6675.9000000000251</v>
      </c>
      <c r="D23" s="9">
        <v>668.49999999999989</v>
      </c>
      <c r="E23" s="9">
        <v>29.099999999999998</v>
      </c>
      <c r="F23" s="9">
        <v>4.9452063521223742E-2</v>
      </c>
      <c r="G23" s="9">
        <v>4919.200000000018</v>
      </c>
      <c r="H23" s="9">
        <v>128318.20000000045</v>
      </c>
    </row>
    <row r="24" spans="2:8" x14ac:dyDescent="0.3">
      <c r="B24" s="2">
        <v>2020</v>
      </c>
      <c r="C24" s="9">
        <v>6679.2000000000162</v>
      </c>
      <c r="D24" s="9">
        <v>547.10000000000036</v>
      </c>
      <c r="E24" s="9">
        <v>34.5</v>
      </c>
      <c r="F24" s="9">
        <v>4.947650843645908E-2</v>
      </c>
      <c r="G24" s="9">
        <v>6675.9000000000251</v>
      </c>
      <c r="H24" s="9">
        <v>134997.40000000046</v>
      </c>
    </row>
    <row r="25" spans="2:8" x14ac:dyDescent="0.3">
      <c r="B25" s="2" t="s">
        <v>3</v>
      </c>
      <c r="C25" s="9">
        <v>134997.3999999995</v>
      </c>
      <c r="D25" s="9">
        <v>11477.29999999999</v>
      </c>
      <c r="E25" s="9">
        <v>1538.7</v>
      </c>
      <c r="F25" s="9">
        <v>1</v>
      </c>
      <c r="G25" s="9">
        <v>6675.899999999996</v>
      </c>
      <c r="H25" s="9">
        <v>134997.39999999997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2458-5B3C-4AA4-B6C9-EC0B905849FD}">
  <dimension ref="B3:H14"/>
  <sheetViews>
    <sheetView workbookViewId="0">
      <selection activeCell="H8" sqref="G7:H8"/>
    </sheetView>
  </sheetViews>
  <sheetFormatPr defaultRowHeight="14.4" x14ac:dyDescent="0.3"/>
  <cols>
    <col min="2" max="2" width="19.33203125" bestFit="1" customWidth="1"/>
    <col min="3" max="3" width="12.44140625" bestFit="1" customWidth="1"/>
    <col min="4" max="4" width="15.77734375" bestFit="1" customWidth="1"/>
    <col min="5" max="5" width="18" bestFit="1" customWidth="1"/>
    <col min="6" max="6" width="18.5546875" bestFit="1" customWidth="1"/>
    <col min="7" max="7" width="20.21875" bestFit="1" customWidth="1"/>
    <col min="8" max="8" width="17.21875" bestFit="1" customWidth="1"/>
  </cols>
  <sheetData>
    <row r="3" spans="2:8" x14ac:dyDescent="0.3">
      <c r="B3" s="1" t="s">
        <v>2</v>
      </c>
      <c r="C3" t="s">
        <v>4</v>
      </c>
      <c r="D3" t="s">
        <v>24</v>
      </c>
      <c r="E3" t="s">
        <v>25</v>
      </c>
      <c r="F3" t="s">
        <v>39</v>
      </c>
      <c r="G3" t="s">
        <v>40</v>
      </c>
      <c r="H3" t="s">
        <v>41</v>
      </c>
    </row>
    <row r="4" spans="2:8" x14ac:dyDescent="0.3">
      <c r="B4" s="2" t="s">
        <v>14</v>
      </c>
      <c r="C4" s="9">
        <v>15985.499999999995</v>
      </c>
      <c r="D4" s="9">
        <v>630.20000000000005</v>
      </c>
      <c r="E4" s="9">
        <v>384</v>
      </c>
      <c r="F4" s="9">
        <v>0.11841339166532136</v>
      </c>
      <c r="G4" s="13">
        <v>42233</v>
      </c>
      <c r="H4" s="13">
        <v>44153</v>
      </c>
    </row>
    <row r="5" spans="2:8" x14ac:dyDescent="0.3">
      <c r="B5" s="2" t="s">
        <v>15</v>
      </c>
      <c r="C5" s="9">
        <v>14831.69999999995</v>
      </c>
      <c r="D5" s="9">
        <v>1390.8000000000004</v>
      </c>
      <c r="E5" s="9">
        <v>2088.7999999999997</v>
      </c>
      <c r="F5" s="9">
        <v>0.10986656039301501</v>
      </c>
      <c r="G5" s="13">
        <v>43807</v>
      </c>
      <c r="H5" s="13">
        <v>44153</v>
      </c>
    </row>
    <row r="6" spans="2:8" x14ac:dyDescent="0.3">
      <c r="B6" s="2" t="s">
        <v>16</v>
      </c>
      <c r="C6" s="9">
        <v>13321.999999999951</v>
      </c>
      <c r="D6" s="9">
        <v>1007.9000000000002</v>
      </c>
      <c r="E6" s="9">
        <v>663.49999999999989</v>
      </c>
      <c r="F6" s="9">
        <v>9.868338205032097E-2</v>
      </c>
      <c r="G6" s="13">
        <v>44009</v>
      </c>
      <c r="H6" s="13">
        <v>44153</v>
      </c>
    </row>
    <row r="7" spans="2:8" x14ac:dyDescent="0.3">
      <c r="B7" s="2" t="s">
        <v>17</v>
      </c>
      <c r="C7" s="9">
        <v>17380.8</v>
      </c>
      <c r="D7" s="9">
        <v>1373.6000000000001</v>
      </c>
      <c r="E7" s="9">
        <v>1387</v>
      </c>
      <c r="F7" s="9">
        <v>0.12874914627985476</v>
      </c>
      <c r="G7" s="13">
        <v>44046</v>
      </c>
      <c r="H7" s="13">
        <v>44135</v>
      </c>
    </row>
    <row r="8" spans="2:8" x14ac:dyDescent="0.3">
      <c r="B8" s="2" t="s">
        <v>18</v>
      </c>
      <c r="C8" s="9">
        <v>2341.3000000000015</v>
      </c>
      <c r="D8" s="9"/>
      <c r="E8" s="9">
        <v>133.69999999999996</v>
      </c>
      <c r="F8" s="9">
        <v>1.7343296982016025E-2</v>
      </c>
      <c r="G8" s="13">
        <v>37480</v>
      </c>
      <c r="H8" s="13">
        <v>38472</v>
      </c>
    </row>
    <row r="9" spans="2:8" x14ac:dyDescent="0.3">
      <c r="B9" s="2" t="s">
        <v>19</v>
      </c>
      <c r="C9" s="9">
        <v>12658.89999999994</v>
      </c>
      <c r="D9" s="9">
        <v>611.0999999999998</v>
      </c>
      <c r="E9" s="9">
        <v>989.89999999999873</v>
      </c>
      <c r="F9" s="9">
        <v>9.3771435598018829E-2</v>
      </c>
      <c r="G9" s="13">
        <v>43502</v>
      </c>
      <c r="H9" s="13">
        <v>44153</v>
      </c>
    </row>
    <row r="10" spans="2:8" x14ac:dyDescent="0.3">
      <c r="B10" s="2" t="s">
        <v>20</v>
      </c>
      <c r="C10" s="9">
        <v>11477.299999999905</v>
      </c>
      <c r="D10" s="9">
        <v>547.1</v>
      </c>
      <c r="E10" s="9">
        <v>1092.6999999999989</v>
      </c>
      <c r="F10" s="9">
        <v>8.5018674433729444E-2</v>
      </c>
      <c r="G10" s="13">
        <v>43501</v>
      </c>
      <c r="H10" s="13">
        <v>44153</v>
      </c>
    </row>
    <row r="11" spans="2:8" x14ac:dyDescent="0.3">
      <c r="B11" s="2" t="s">
        <v>21</v>
      </c>
      <c r="C11" s="9">
        <v>22298.19999999999</v>
      </c>
      <c r="D11" s="9">
        <v>8.6</v>
      </c>
      <c r="E11" s="9">
        <v>1223.1999999999991</v>
      </c>
      <c r="F11" s="9">
        <v>0.1651750330006361</v>
      </c>
      <c r="G11" s="13">
        <v>41427</v>
      </c>
      <c r="H11" s="13">
        <v>44153</v>
      </c>
    </row>
    <row r="12" spans="2:8" x14ac:dyDescent="0.3">
      <c r="B12" s="2" t="s">
        <v>22</v>
      </c>
      <c r="C12" s="9">
        <v>12182.299999999901</v>
      </c>
      <c r="D12" s="9">
        <v>610.59999999999945</v>
      </c>
      <c r="E12" s="9">
        <v>1396.299999999999</v>
      </c>
      <c r="F12" s="9">
        <v>9.0240997234020404E-2</v>
      </c>
      <c r="G12" s="13">
        <v>42753</v>
      </c>
      <c r="H12" s="13">
        <v>44153</v>
      </c>
    </row>
    <row r="13" spans="2:8" x14ac:dyDescent="0.3">
      <c r="B13" s="2" t="s">
        <v>23</v>
      </c>
      <c r="C13" s="9">
        <v>12519.399999999998</v>
      </c>
      <c r="D13" s="9">
        <v>499.30000000000007</v>
      </c>
      <c r="E13" s="9">
        <v>917.8</v>
      </c>
      <c r="F13" s="9">
        <v>9.2738082363068061E-2</v>
      </c>
      <c r="G13" s="13">
        <v>37754</v>
      </c>
      <c r="H13" s="13">
        <v>44153</v>
      </c>
    </row>
    <row r="14" spans="2:8" x14ac:dyDescent="0.3">
      <c r="B14" s="2" t="s">
        <v>3</v>
      </c>
      <c r="C14" s="9">
        <v>134997.3999999995</v>
      </c>
      <c r="D14" s="9">
        <v>6679.1999999999953</v>
      </c>
      <c r="E14" s="9">
        <v>10276.900000000005</v>
      </c>
      <c r="F14" s="9">
        <v>1</v>
      </c>
      <c r="G14" s="13">
        <v>43501</v>
      </c>
      <c r="H14" s="13">
        <v>44153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C47B-0A54-45A3-9120-41D9C49B34FB}">
  <dimension ref="B3:G14"/>
  <sheetViews>
    <sheetView topLeftCell="A2" zoomScale="143" workbookViewId="0">
      <selection activeCell="B5" sqref="B5"/>
    </sheetView>
  </sheetViews>
  <sheetFormatPr defaultRowHeight="14.4" x14ac:dyDescent="0.3"/>
  <cols>
    <col min="2" max="2" width="14.88671875" bestFit="1" customWidth="1"/>
    <col min="3" max="3" width="12.5546875" bestFit="1" customWidth="1"/>
    <col min="6" max="6" width="19.33203125" bestFit="1" customWidth="1"/>
    <col min="7" max="7" width="10.6640625" bestFit="1" customWidth="1"/>
  </cols>
  <sheetData>
    <row r="3" spans="2:7" x14ac:dyDescent="0.3">
      <c r="B3" s="1" t="s">
        <v>2</v>
      </c>
      <c r="C3" t="s">
        <v>4</v>
      </c>
      <c r="F3" s="1" t="s">
        <v>2</v>
      </c>
      <c r="G3" t="s">
        <v>50</v>
      </c>
    </row>
    <row r="4" spans="2:7" x14ac:dyDescent="0.3">
      <c r="B4" s="2" t="s">
        <v>47</v>
      </c>
      <c r="C4" s="9">
        <v>51981.800000001305</v>
      </c>
      <c r="F4" s="2" t="s">
        <v>14</v>
      </c>
      <c r="G4" s="9">
        <v>10</v>
      </c>
    </row>
    <row r="5" spans="2:7" x14ac:dyDescent="0.3">
      <c r="B5" s="2" t="s">
        <v>48</v>
      </c>
      <c r="C5" s="9">
        <v>68183.900000000183</v>
      </c>
      <c r="F5" s="2" t="s">
        <v>15</v>
      </c>
      <c r="G5" s="9">
        <v>10</v>
      </c>
    </row>
    <row r="6" spans="2:7" x14ac:dyDescent="0.3">
      <c r="B6" s="2" t="s">
        <v>49</v>
      </c>
      <c r="C6" s="9">
        <v>14831.69999999995</v>
      </c>
      <c r="F6" s="2" t="s">
        <v>16</v>
      </c>
      <c r="G6" s="9">
        <v>10</v>
      </c>
    </row>
    <row r="7" spans="2:7" x14ac:dyDescent="0.3">
      <c r="B7" s="2" t="s">
        <v>3</v>
      </c>
      <c r="C7" s="9">
        <v>134997.3999999995</v>
      </c>
      <c r="F7" s="2" t="s">
        <v>17</v>
      </c>
      <c r="G7" s="9">
        <v>10</v>
      </c>
    </row>
    <row r="8" spans="2:7" x14ac:dyDescent="0.3">
      <c r="F8" s="2" t="s">
        <v>18</v>
      </c>
      <c r="G8" s="9">
        <v>10</v>
      </c>
    </row>
    <row r="9" spans="2:7" x14ac:dyDescent="0.3">
      <c r="F9" s="2" t="s">
        <v>19</v>
      </c>
      <c r="G9" s="9">
        <v>10</v>
      </c>
    </row>
    <row r="10" spans="2:7" x14ac:dyDescent="0.3">
      <c r="F10" s="2" t="s">
        <v>20</v>
      </c>
      <c r="G10" s="9">
        <v>10</v>
      </c>
    </row>
    <row r="11" spans="2:7" x14ac:dyDescent="0.3">
      <c r="F11" s="2" t="s">
        <v>21</v>
      </c>
      <c r="G11" s="9">
        <v>10</v>
      </c>
    </row>
    <row r="12" spans="2:7" x14ac:dyDescent="0.3">
      <c r="F12" s="2" t="s">
        <v>22</v>
      </c>
      <c r="G12" s="9">
        <v>10</v>
      </c>
    </row>
    <row r="13" spans="2:7" x14ac:dyDescent="0.3">
      <c r="F13" s="2" t="s">
        <v>23</v>
      </c>
      <c r="G13" s="9">
        <v>10</v>
      </c>
    </row>
    <row r="14" spans="2:7" x14ac:dyDescent="0.3">
      <c r="F14" s="2" t="s">
        <v>3</v>
      </c>
      <c r="G14" s="9">
        <v>10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BCA1-FEB9-4CC8-A55B-7791F0D6A982}">
  <dimension ref="I22"/>
  <sheetViews>
    <sheetView workbookViewId="0">
      <selection activeCell="I22" sqref="I22"/>
    </sheetView>
  </sheetViews>
  <sheetFormatPr defaultRowHeight="14.4" x14ac:dyDescent="0.3"/>
  <sheetData>
    <row r="22" spans="9:9" x14ac:dyDescent="0.3">
      <c r="I22" s="4"/>
    </row>
  </sheetData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8B4E-EEB7-443A-8BAB-2590F62FDD4F}">
  <dimension ref="C3:F9"/>
  <sheetViews>
    <sheetView workbookViewId="0">
      <selection activeCell="D4" sqref="D4"/>
    </sheetView>
  </sheetViews>
  <sheetFormatPr defaultRowHeight="14.4" x14ac:dyDescent="0.3"/>
  <cols>
    <col min="4" max="4" width="14" bestFit="1" customWidth="1"/>
    <col min="5" max="5" width="11.21875" bestFit="1" customWidth="1"/>
  </cols>
  <sheetData>
    <row r="3" spans="3:6" x14ac:dyDescent="0.3">
      <c r="C3" t="s">
        <v>12</v>
      </c>
      <c r="D3">
        <v>2000</v>
      </c>
      <c r="E3">
        <v>2001</v>
      </c>
      <c r="F3" t="s">
        <v>13</v>
      </c>
    </row>
    <row r="4" spans="3:6" ht="23.4" x14ac:dyDescent="0.45">
      <c r="C4">
        <v>2003</v>
      </c>
      <c r="D4" s="8" vm="1">
        <f>CUBEVALUE("ThisWorkbookDataModel","[Measures].[suma srazek]","[data].[rok].["&amp;D3&amp;"]")</f>
        <v>4799.9000000000196</v>
      </c>
      <c r="E4" s="8" vm="2">
        <f>CUBEVALUE("ThisWorkbookDataModel","[Measures].[suma srazek]","[data].[rok].["&amp;E3&amp;"]")</f>
        <v>5192.9000000000269</v>
      </c>
    </row>
    <row r="9" spans="3:6" x14ac:dyDescent="0.3">
      <c r="E9">
        <v>2000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9B73-0790-4BF0-B6DB-55D7A9161377}">
  <dimension ref="A1:A3"/>
  <sheetViews>
    <sheetView workbookViewId="0">
      <selection sqref="A1:A3"/>
    </sheetView>
  </sheetViews>
  <sheetFormatPr defaultRowHeight="14.4" x14ac:dyDescent="0.3"/>
  <cols>
    <col min="1" max="1" width="12.21875" customWidth="1"/>
  </cols>
  <sheetData>
    <row r="1" spans="1:1" x14ac:dyDescent="0.3">
      <c r="A1" s="7" t="s">
        <v>9</v>
      </c>
    </row>
    <row r="2" spans="1:1" x14ac:dyDescent="0.3">
      <c r="A2" s="6" t="s">
        <v>10</v>
      </c>
    </row>
    <row r="3" spans="1:1" x14ac:dyDescent="0.3">
      <c r="A3" s="5" t="s">
        <v>11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e 7 9 f a e 2 - 1 1 9 a - 4 6 6 b - b f b b - d 4 6 9 0 9 3 f 5 3 c 1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 P r om r   z   m a x i m a l n i _ t e p l o t a < / M e a s u r e N a m e > < D i s p l a y N a m e > P r om r   z   m a x i m a l n i _ t e p l o t a < / D i s p l a y N a m e > < V i s i b l e > F a l s e < / V i s i b l e > < / i t e m > < i t e m > < M e a s u r e N a m e > s c e n a r 1   s u m a   s r a z e k < / M e a s u r e N a m e > < D i s p l a y N a m e > s c e n a r 1   s u m a   s r a z e k < / D i s p l a y N a m e > < V i s i b l e > F a l s e < / V i s i b l e > < / i t e m > < i t e m > < M e a s u r e N a m e > s c e n a r 2   s u m a   s r a z e k   r u z y n e < / M e a s u r e N a m e > < D i s p l a y N a m e > s c e n a r 2   s u m a   s r a z e k   r u z y n e < / D i s p l a y N a m e > < V i s i b l e > F a l s e < / V i s i b l e > < / i t e m > < i t e m > < M e a s u r e N a m e > s c e n a r 3 < / M e a s u r e N a m e > < D i s p l a y N a m e > s c e n a r 3 < / D i s p l a y N a m e > < V i s i b l e > F a l s e < / V i s i b l e > < / i t e m > < i t e m > < M e a s u r e N a m e > s c e n a r 4   s u m a   s r a z e k   r o k   2 0 0 0 < / M e a s u r e N a m e > < D i s p l a y N a m e > s c e n a r 4   s u m a   s r a z e k   r o k   2 0 0 0 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o b l a s t i _ 7 4 b f f 4 5 a - 0 f 2 e - 4 7 d 5 - a c 0 f - f 1 4 d 8 e 1 3 b 0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 1 0 0 < / i n t > < / v a l u e > < / i t e m > < i t e m > < k e y > < s t r i n g > z e m < / s t r i n g > < / k e y > < v a l u e > < i n t > 8 8 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a _ s t a r a _ 9 c c 7 0 6 9 0 - 8 9 0 6 - 4 1 f 5 - a a 4 3 - 7 d 6 6 5 b 2 5 7 f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 1 0 0 < / i n t > < / v a l u e > < / i t e m > < i t e m > < k e y > < s t r i n g > l o k a l i t a < / s t r i n g > < / k e y > < v a l u e > < i n t > 9 7 < / i n t > < / v a l u e > < / i t e m > < i t e m > < k e y > < s t r i n g > d a t u m < / s t r i n g > < / k e y > < v a l u e > < i n t > 9 3 < / i n t > < / v a l u e > < / i t e m > < i t e m > < k e y > < s t r i n g > s r a z k y < / s t r i n g > < / k e y > < v a l u e > < i n t > 9 3 < / i n t > < / v a l u e > < / i t e m > < i t e m > < k e y > < s t r i n g > s n i h < / s t r i n g > < / k e y > < v a l u e > < i n t > 7 6 < / i n t > < / v a l u e > < / i t e m > < i t e m > < k e y > < s t r i n g > p r u m e r n a _ t e p l o t a < / s t r i n g > < / k e y > < v a l u e > < i n t > 1 8 8 < / i n t > < / v a l u e > < / i t e m > < i t e m > < k e y > < s t r i n g > m a x i m a l n i _ t e p l o t a < / s t r i n g > < / k e y > < v a l u e > < i n t > 1 9 1 < / i n t > < / v a l u e > < / i t e m > < i t e m > < k e y > < s t r i n g > m i n i m a l n i _ t e p l o t a < / s t r i n g > < / k e y > < v a l u e > < i n t > 1 8 6 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_ l o k a l i t y _ 5 a 7 f 7 2 c 6 - 5 3 c 6 - 4 3 7 4 - 9 f 5 4 - a 7 5 e 7 8 9 1 9 d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 9 7 < / i n t > < / v a l u e > < / i t e m > < / C o l u m n W i d t h s > < C o l u m n D i s p l a y I n d e x > < i t e m > < k e y > < s t r i n g > l o k a l i t a 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d a t a _ 6 b c 8 a 2 b 4 - 3 c 5 b - 4 e 7 1 - b 6 e 8 - a b 0 6 6 8 2 f 4 b 4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_ r o k y _ 3 e 0 4 c 7 c e - e f e e - 4 1 1 d - a e 4 3 - c 8 2 5 6 b d 3 b b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 R o k < / s t r i n g > < / k e y > < v a l u e > < i n t > 7 4 < / i n t > < / v a l u e > < / i t e m > < / C o l u m n W i d t h s > < C o l u m n D i s p l a y I n d e x > < i t e m > < k e y > < s t r i n g > R o k 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d a t a _ 6 b c 8 a 2 b 4 - 3 c 5 b - 4 e 7 1 - b 6 e 8 - a b 0 6 6 8 2 f 4 b 4 4 , d i m _ o b l a s t i _ 7 4 b f f 4 5 a - 0 f 2 e - 4 7 d 5 - a c 0 f - f 1 4 d 8 e 1 3 b 0 0 4 , t y p _ o b d o b i , t y p _ o b d o b i   1 , d i m _ r o k y _ 3 e 0 4 c 7 c e - e f e e - 4 1 1 d - a e 4 3 - c 8 2 5 6 b d 3 b b 0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 d i m _ r o k y 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 d i m _ r o k y 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 t y p _ o b d o b i 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 t y p _ o b d o b i 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 C o l u m n s \ S l o u p e c 1 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 t y p _ o b d o b i 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 t y p _ o b d o b i 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 C o l u m n s \ t y p _ o b d o b i 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 d a t a _ s t a r a 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 d a t a _ s t a r a 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 d i m _ l o k a l i t y 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 d i m _ l o k a l i t y 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 C o l u m n s \ P Yi d a t   s l o u p e c 2 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 d a t a _ 6 b c 8 a 2 b 4 - 3 c 5 b - 4 e 7 1 - b 6 e 8 - a b 0 6 6 8 2 f 4 b 4 4 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 t y p _ o b d o b i 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 t y p _ o b d o b i 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 d i m _ o b l a s t i _ 7 4 b f f 4 5 a - 0 f 2 e - 4 7 d 5 - a c 0 f - f 1 4 d 8 e 1 3 b 0 0 4 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 d i m _ r o k y _ 3 e 0 4 c 7 c e - e f e e - 4 1 1 d - a e 4 3 - c 8 2 5 6 b d 3 b b 0 1 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6 3 8 7 0 d 6 b - 5 d 2 5 - 4 7 7 c - 9 6 f 2 - 2 2 a 1 f 4 1 5 5 0 2 5 "   x m l n s = " h t t p : / / s c h e m a s . m i c r o s o f t . c o m / D a t a M a s h u p " > A A A A A D A I A A B Q S w M E F A A C A A g A X V 2 M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X V 2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d j F h E 2 y 2 o K g U A A M k a A A A T A B w A R m 9 y b X V s Y X M v U 2 V j d G l v b j E u b S C i G A A o o B Q A A A A A A A A A A A A A A A A A A A A A A A A A A A D t W M 1 u G z c Q v h v w O x D b i w x s F c s N c k i R Q + u 4 Q N r E D m w 3 R W M b B q U d R 7 S 4 5 I L k K l o J B v o C O f U U 5 J R j D k a f I L 3 I f p E + S Y e 7 0 v 5 I X N m y j a R B 4 9 / V L n e + b 4 Y z 8 5 H U 0 D F M C r K X / W 9 9 v 7 q y u q K 7 V E F A A m r o s Z B 9 S h 4 R D m Z 1 h e D X y 0 D J U 7 y x N e g A b / 4 m V a 8 t Z a / x E + P Q 3 J T C g D C 6 4 W 0 + P P x V g 9 K H E R i l 5 L A n t U g O H 8 v X g k s a 6 M N Q w 4 N v r f 3 m g O u B t + Y T E X P u E 6 N i W P M z p B z + e J + 2 O S B m i j 0 6 e G I g f O T l j z 3 / F y a C R 1 4 6 y j s 6 O 3 i M T 4 4 m R r 7 x X o Y X 7 w T + j D 8 S k 0 Q e m k k H N v c V F f p E q n B T 8 j g U + 0 k E u j G D 6 Y 9 G n j Z U s A 5 4 v n 0 d i I G B O f P J y O O y R z k z d O 4 B 2 o j D 6 V 3 8 A O l d r e i w l 8 w N 1 o J 1 5 2 5 G K g 5 B C X p s I O K y g K A i S Z + H d M B C y g W b H Z B b C J l Y M O J s b X W F i Z o A z W U A B k B 9 z h R I 8 R f k Q P r 8 z p O g h P q / z w I W H s s 2 p 9 q w z 5 Q G B Y G a P C g G 3 G k i z O I u y o Q h o O m Z A O e w L 5 K I p 7 A f S C D 5 5 V 8 F M I a L 2 2 g 0 5 r j 5 U 5 v V i Z o z V Z 6 q i O m e 7 D N t Y D p T 9 t u + e O 9 e W k 0 E 6 Q 9 B U D I k r 5 j p x u 1 P P Z f I o 5 + 0 Q R F D 2 z H v J U g k k D 3 M d G H i d M Q d t f 3 n l 2 9 Z J E / B R j P A 1 B 8 W I d + U Y Z s J a I x m u 3 2 p 3 5 T m b i e A N m Y H x l v i I y P G 5 0 R z G U e Y A 7 n J P e A o o F n u 6 I Y L 3 a / 0 i r w 9 T D t C C W + b d p W d o / F 7 0 p W B s G W b 4 + x i H d M O v K A 8 h s Z C a r 7 X x F / 8 n r y i p u / u Y 2 r 6 I w f u U q X h p G n L 4 1 Y N U c Q h p k a l c L i 8 / B t B P j w k u 7 J X k P o h C D I 6 j r o h n h 3 q E 6 C d L s G s g O b v Q F X j I G V w h F n 5 R J g H 9 5 v W k Q L o u Q z C 8 f n E T B p E 6 J B T I B H O Z I A h / u j G n u G H 2 E j h 2 H o F O Q V 2 Q g 4 y P 4 / Q x j o x X R D E E x A p D V x 6 B L g G 4 k 0 + l c K 2 B L m W m 9 3 V T l U I b 7 g Z 2 y L O S Q 9 P b X c R U 9 p L + b Z W q U 5 L A M P 2 w v Z X z N w b e t C q u v D d J 3 P h c R x x 1 m F F 0 U G n c C F 7 i K l X O O L w u N w H 0 g v y z x 9 / k p 6 M G J S A 9 t D 4 x R v I G j 6 2 k q S A 2 Q Z 0 J P h Z M o v g I l R Z o m D B l R Q t r b 6 J l p 1 Z A m U N J d a m 7 a / N p 3 B i d m I D q i C 0 K 4 d t y j N C p Z d y V l u D i I o g v c 7 d n 3 d i D j K X u 9 J l R f l q c M v 6 1 + m j O 4 K 1 v u g d y / K C M 7 d t + a o 1 / 2 W t 2 b l 8 O z 4 f i t h Y K 8 i 5 1 n / t U J i q 3 z b C + B Y L a x e e F 2 / Y 5 X s z o X w V 2 B w z F 9 w m B y r q d x I O S E e J b n z R J f r 1 U M G x n V x q 7 e 0 o J e f q + 7 r q 5 1 h x f + n a l 4 N i H R i F + W M t Y I G + D 3 r J r B L s y t e 2 f m v o T f p T 4 y A 1 b Z c 5 3 i b g T t F b W 6 7 7 u Y j c r A W W 0 J 5 d v N P j 8 8 5 1 1 9 f T 4 W X A Z 9 g j u l c g L i F 1 D n K 3 l b j W T T X u K t G 6 4 b 5 l l t 1 k E R 3 J D t V 5 v i x Y Q / f t K c S t 1 9 A 2 e A R b y v h j y E g 0 P t c h i G S h Q F 1 j R z M q z m J S u X o q X 4 N a 0 G j d g 6 q a 5 i Y 6 e 1 T q k r S 6 I 4 e a d n f t L E 3 t X z M r 7 d I v k w S X C j g 7 v 6 P Z 3 / n y z Z n a s / p V u l 2 n Y K U h t S J W H l M n Y 3 l x L X E u q m Q v c U 3 7 U 9 x i N r d T g 7 q x s b 6 + 7 m + 0 / F Z F I q E P Q d q p B Z 0 c h s W l Y 0 E l Q 2 t j M s 9 k D / d 2 B p W o m V 7 8 m G x L 0 2 X i V S N f 5 G R / t w Z G 0 T R B d H M L 1 0 i q i n i K a T t p 3 3 M 7 i l 0 Q N I T K E Z a L o Z 2 4 b F B r 2 v r P b p 4 Z N a Q s S N b u i 0 5 + x b z 8 C 1 B L A Q I t A B Q A A g A I A F 1 d j F h 6 k q P w p A A A A P Y A A A A S A A A A A A A A A A A A A A A A A A A A A A B D b 2 5 m a W c v U G F j a 2 F n Z S 5 4 b W x Q S w E C L Q A U A A I A C A B d X Y x Y D 8 r p q 6 Q A A A D p A A A A E w A A A A A A A A A A A A A A A A D w A A A A W 0 N v b n R l b n R f V H l w Z X N d L n h t b F B L A Q I t A B Q A A g A I A F 1 d j F h E 2 y 2 o K g U A A M k a A A A T A A A A A A A A A A A A A A A A A O E B A A B G b 3 J t d W x h c y 9 T Z W N 0 a W 9 u M S 5 t U E s F B g A A A A A D A A M A w g A A A F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N m A A A A A A A A 4 W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b m 9 2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M D I 2 Z W V i L T g 0 Y j c t N D Y 4 O C 1 i N m Y w L W N l N z g z N T Z k M W V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A 5 O j U 4 O j Q y L j g z M T I 5 M T J a I i A v P j x F b n R y e S B U e X B l P S J G a W x s Q 2 9 s d W 1 u V H l w Z X M i I F Z h b H V l P S J z Q m d Z S k J n W U F C Z 1 k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b m 9 2 Y S 9 B d X R v U m V t b 3 Z l Z E N v b H V t b n M x L n t z d G F u a W N l L D B 9 J n F 1 b 3 Q 7 L C Z x d W 9 0 O 1 N l Y 3 R p b 2 4 x L 2 R h d G F f b m 9 2 Y S 9 B d X R v U m V t b 3 Z l Z E N v b H V t b n M x L n t s b 2 t h b G l 0 Y S w x f S Z x d W 9 0 O y w m c X V v d D t T Z W N 0 a W 9 u M S 9 k Y X R h X 2 5 v d m E v Q X V 0 b 1 J l b W 9 2 Z W R D b 2 x 1 b W 5 z M S 5 7 Z G F 0 d W 0 s M n 0 m c X V v d D s s J n F 1 b 3 Q 7 U 2 V j d G l v b j E v Z G F 0 Y V 9 u b 3 Z h L 0 F 1 d G 9 S Z W 1 v d m V k Q 2 9 s d W 1 u c z E u e 3 N y Y X p r e S w z f S Z x d W 9 0 O y w m c X V v d D t T Z W N 0 a W 9 u M S 9 k Y X R h X 2 5 v d m E v Q X V 0 b 1 J l b W 9 2 Z W R D b 2 x 1 b W 5 z M S 5 7 c 2 5 p a C w 0 f S Z x d W 9 0 O y w m c X V v d D t T Z W N 0 a W 9 u M S 9 k Y X R h X 2 5 v d m E v Q X V 0 b 1 J l b W 9 2 Z W R D b 2 x 1 b W 5 z M S 5 7 c H J 1 b W V y b m F f d G V w b G 9 0 Y S w 1 f S Z x d W 9 0 O y w m c X V v d D t T Z W N 0 a W 9 u M S 9 k Y X R h X 2 5 v d m E v Q X V 0 b 1 J l b W 9 2 Z W R D b 2 x 1 b W 5 z M S 5 7 b W F 4 a W 1 h b G 5 p X 3 R l c G x v d G E s N n 0 m c X V v d D s s J n F 1 b 3 Q 7 U 2 V j d G l v b j E v Z G F 0 Y V 9 u b 3 Z h L 0 F 1 d G 9 S Z W 1 v d m V k Q 2 9 s d W 1 u c z E u e 2 1 p b m l t Y W x u a V 9 0 Z X B s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b m 9 2 Y S 9 B d X R v U m V t b 3 Z l Z E N v b H V t b n M x L n t z d G F u a W N l L D B 9 J n F 1 b 3 Q 7 L C Z x d W 9 0 O 1 N l Y 3 R p b 2 4 x L 2 R h d G F f b m 9 2 Y S 9 B d X R v U m V t b 3 Z l Z E N v b H V t b n M x L n t s b 2 t h b G l 0 Y S w x f S Z x d W 9 0 O y w m c X V v d D t T Z W N 0 a W 9 u M S 9 k Y X R h X 2 5 v d m E v Q X V 0 b 1 J l b W 9 2 Z W R D b 2 x 1 b W 5 z M S 5 7 Z G F 0 d W 0 s M n 0 m c X V v d D s s J n F 1 b 3 Q 7 U 2 V j d G l v b j E v Z G F 0 Y V 9 u b 3 Z h L 0 F 1 d G 9 S Z W 1 v d m V k Q 2 9 s d W 1 u c z E u e 3 N y Y X p r e S w z f S Z x d W 9 0 O y w m c X V v d D t T Z W N 0 a W 9 u M S 9 k Y X R h X 2 5 v d m E v Q X V 0 b 1 J l b W 9 2 Z W R D b 2 x 1 b W 5 z M S 5 7 c 2 5 p a C w 0 f S Z x d W 9 0 O y w m c X V v d D t T Z W N 0 a W 9 u M S 9 k Y X R h X 2 5 v d m E v Q X V 0 b 1 J l b W 9 2 Z W R D b 2 x 1 b W 5 z M S 5 7 c H J 1 b W V y b m F f d G V w b G 9 0 Y S w 1 f S Z x d W 9 0 O y w m c X V v d D t T Z W N 0 a W 9 u M S 9 k Y X R h X 2 5 v d m E v Q X V 0 b 1 J l b W 9 2 Z W R D b 2 x 1 b W 5 z M S 5 7 b W F 4 a W 1 h b G 5 p X 3 R l c G x v d G E s N n 0 m c X V v d D s s J n F 1 b 3 Q 7 U 2 V j d G l v b j E v Z G F 0 Y V 9 u b 3 Z h L 0 F 1 d G 9 S Z W 1 v d m V k Q 2 9 s d W 1 u c z E u e 2 1 p b m l t Y W x u a V 9 0 Z X B s b 3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5 v d m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v d m E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O T l h Y j Z i L T Y 3 M j E t N G M 1 Y i 0 4 M T E z L W F j O W U z M z I x Z D R k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J U M D k 6 M T Q 6 M D M u O T A 2 M z c 4 O V o i I C 8 + P E V u d H J 5 I F R 5 c G U 9 I k Z p b G x D b 2 x 1 b W 5 U e X B l c y I g V m F s d W U 9 I n N C Z 1 l K Q m d Z Q U J n W T 0 i I C 8 + P E V u d H J 5 I F R 5 c G U 9 I k Z p b G x D b 2 x 1 b W 5 O Y W 1 l c y I g V m F s d W U 9 I n N b J n F 1 b 3 Q 7 c 3 R h b m l j Z S Z x d W 9 0 O y w m c X V v d D t s b 2 t h b G l 0 Y S Z x d W 9 0 O y w m c X V v d D t k Y X R 1 b S Z x d W 9 0 O y w m c X V v d D t z c m F 6 a 3 k m c X V v d D s s J n F 1 b 3 Q 7 c 2 5 p a C Z x d W 9 0 O y w m c X V v d D t w c n V t Z X J u Y V 9 0 Z X B s b 3 R h J n F 1 b 3 Q 7 L C Z x d W 9 0 O 2 1 h e G l t Y W x u a V 9 0 Z X B s b 3 R h J n F 1 b 3 Q 7 L C Z x d W 9 0 O 2 1 p b m l t Y W x u a V 9 0 Z X B s b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z d G F y Y S 9 a b c S b b s S b b s O 9 I H R 5 c C 5 7 c 3 R h b m l j Z S w w f S Z x d W 9 0 O y w m c X V v d D t T Z W N 0 a W 9 u M S 9 k Y X R h X 3 N 0 Y X J h L 1 p t x J t u x J t u w 7 0 g d H l w L n t s b 2 t h b G l 0 Y S w x f S Z x d W 9 0 O y w m c X V v d D t T Z W N 0 a W 9 u M S 9 k Y X R h X 3 N 0 Y X J h L 1 p t x J t u x J t u w 7 0 g d H l w L n t k Y X R 1 b S w y f S Z x d W 9 0 O y w m c X V v d D t T Z W N 0 a W 9 u M S 9 k Y X R h X 3 N 0 Y X J h L 1 p t x J t u x J t u w 7 0 g d H l w L n t z c m F 6 a 3 k s M 3 0 m c X V v d D s s J n F 1 b 3 Q 7 U 2 V j d G l v b j E v Z G F 0 Y V 9 z d G F y Y S 9 a b c S b b s S b b s O 9 I H R 5 c C 5 7 c 2 5 p a C w 0 f S Z x d W 9 0 O y w m c X V v d D t T Z W N 0 a W 9 u M S 9 k Y X R h X 3 N 0 Y X J h L 1 p t x J t u x J t u w 7 0 g d H l w L n t w c n V t Z X J u Y V 9 0 Z X B s b 3 R h L D V 9 J n F 1 b 3 Q 7 L C Z x d W 9 0 O 1 N l Y 3 R p b 2 4 x L 2 R h d G F f c 3 R h c m E v W m 3 E m 2 7 E m 2 7 D v S B 0 e X A u e 2 1 h e G l t Y W x u a V 9 0 Z X B s b 3 R h L D Z 9 J n F 1 b 3 Q 7 L C Z x d W 9 0 O 1 N l Y 3 R p b 2 4 x L 2 R h d G F f c 3 R h c m E v W m 3 E m 2 7 E m 2 7 D v S B 0 e X A u e 2 1 p b m l t Y W x u a V 9 0 Z X B s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c 3 R h c m E v W m 3 E m 2 7 E m 2 7 D v S B 0 e X A u e 3 N 0 Y W 5 p Y 2 U s M H 0 m c X V v d D s s J n F 1 b 3 Q 7 U 2 V j d G l v b j E v Z G F 0 Y V 9 z d G F y Y S 9 a b c S b b s S b b s O 9 I H R 5 c C 5 7 b G 9 r Y W x p d G E s M X 0 m c X V v d D s s J n F 1 b 3 Q 7 U 2 V j d G l v b j E v Z G F 0 Y V 9 z d G F y Y S 9 a b c S b b s S b b s O 9 I H R 5 c C 5 7 Z G F 0 d W 0 s M n 0 m c X V v d D s s J n F 1 b 3 Q 7 U 2 V j d G l v b j E v Z G F 0 Y V 9 z d G F y Y S 9 a b c S b b s S b b s O 9 I H R 5 c C 5 7 c 3 J h e m t 5 L D N 9 J n F 1 b 3 Q 7 L C Z x d W 9 0 O 1 N l Y 3 R p b 2 4 x L 2 R h d G F f c 3 R h c m E v W m 3 E m 2 7 E m 2 7 D v S B 0 e X A u e 3 N u a W g s N H 0 m c X V v d D s s J n F 1 b 3 Q 7 U 2 V j d G l v b j E v Z G F 0 Y V 9 z d G F y Y S 9 a b c S b b s S b b s O 9 I H R 5 c C 5 7 c H J 1 b W V y b m F f d G V w b G 9 0 Y S w 1 f S Z x d W 9 0 O y w m c X V v d D t T Z W N 0 a W 9 u M S 9 k Y X R h X 3 N 0 Y X J h L 1 p t x J t u x J t u w 7 0 g d H l w L n t t Y X h p b W F s b m l f d G V w b G 9 0 Y S w 2 f S Z x d W 9 0 O y w m c X V v d D t T Z W N 0 a W 9 u M S 9 k Y X R h X 3 N 0 Y X J h L 1 p t x J t u x J t u w 7 0 g d H l w L n t t a W 5 p b W F s b m l f d G V w b G 9 0 Y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3 N 0 Y X J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k Y X R h X 3 N 0 Y X J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2 V m Y j N j Z i 1 h O W V k L T R m N W U t O T V i Y y 1 l N 2 Q 3 N j E 5 M m I z Z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N 0 Y W 5 p Y 2 U m c X V v d D s s J n F 1 b 3 Q 7 e m V t x J s m c X V v d D t d I i A v P j x F b n R y e S B U e X B l P S J G a W x s Q 2 9 s d W 1 u V H l w Z X M i I F Z h b H V l P S J z Q m d Z P S I g L z 4 8 R W 5 0 c n k g V H l w Z T 0 i R m l s b E x h c 3 R V c G R h d G V k I i B W Y W x 1 Z T 0 i Z D I w M j Q t M D Q t M T J U M D k 6 N D I 6 N T c u M D Q 4 O D k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v Y m x h c 3 R p L 1 Z 5 c G x u x J t u w 6 k g Z G 9 s x a 8 u e 3 N 0 Y W 5 p Y 2 U s M H 0 m c X V v d D s s J n F 1 b 3 Q 7 U 2 V j d G l v b j E v Z G l t X 2 9 i b G F z d G k v V n l w b G 7 E m 2 7 D q S B k b 2 z F r y 5 7 e m V t x J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X 2 9 i b G F z d G k v V n l w b G 7 E m 2 7 D q S B k b 2 z F r y 5 7 c 3 R h b m l j Z S w w f S Z x d W 9 0 O y w m c X V v d D t T Z W N 0 a W 9 u M S 9 k a W 1 f b 2 J s Y X N 0 a S 9 W e X B s b s S b b s O p I G R v b M W v L n t 6 Z W 3 E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9 i b G F z d G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k a W 1 f b 2 J s Y X N 0 a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v d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j F m O W Y x O C 0 5 N m Q 0 L T Q 5 M j c t O W M 5 N S 0 3 M m Z k Z m F m N W U 0 M 2 Y i I C 8 + P E V u d H J 5 I F R 5 c G U 9 I k x v Y W R l Z F R v Q W 5 h b H l z a X N T Z X J 2 a W N l c y I g V m F s d W U 9 I m w w I i A v P j x F b n R y e S B U e X B l P S J G a W x s Q 2 9 1 b n Q i I F Z h b H V l P S J s N j c 4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F U M T A 6 N D Y 6 N T A u M z I z M j Q 2 M V o i I C 8 + P E V u d H J 5 I F R 5 c G U 9 I k Z p b G x D b 2 x 1 b W 5 U e X B l c y I g V m F s d W U 9 I n N C Z 2 t G Q X d Z Q U F B a 0 c i I C 8 + P E V u d H J 5 I F R 5 c G U 9 I k Z p b G x D b 2 x 1 b W 5 O Y W 1 l c y I g V m F s d W U 9 I n N b J n F 1 b 3 Q 7 b G 9 r Y W x p d G E m c X V v d D s s J n F 1 b 3 Q 7 Z G F 0 d W 0 m c X V v d D s s J n F 1 b 3 Q 7 c 3 J h e m t 5 J n F 1 b 3 Q 7 L C Z x d W 9 0 O 1 J v a y Z x d W 9 0 O y w m c X V v d D t 0 e X B f c 3 J h e m V r J n F 1 b 3 Q 7 L C Z x d W 9 0 O 3 R 5 c F 9 z c m F 6 Z W s y J n F 1 b 3 Q 7 L C Z x d W 9 0 O 3 R 5 c F 9 z c m F 6 Z W s z J n F 1 b 3 Q 7 L C Z x d W 9 0 O 2 R h d H V t I O K A k y B r b 3 B p Z S Z x d W 9 0 O y w m c X V v d D t 6 Z W 3 E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c 2 t v d m l z d G U v Q X V 0 b 1 J l b W 9 2 Z W R D b 2 x 1 b W 5 z M S 5 7 b G 9 r Y W x p d G E s M H 0 m c X V v d D s s J n F 1 b 3 Q 7 U 2 V j d G l v b j E v c G l z a 2 9 2 a X N 0 Z S 9 B d X R v U m V t b 3 Z l Z E N v b H V t b n M x L n t k Y X R 1 b S w x f S Z x d W 9 0 O y w m c X V v d D t T Z W N 0 a W 9 u M S 9 w a X N r b 3 Z p c 3 R l L 0 F 1 d G 9 S Z W 1 v d m V k Q 2 9 s d W 1 u c z E u e 3 N y Y X p r e S w y f S Z x d W 9 0 O y w m c X V v d D t T Z W N 0 a W 9 u M S 9 w a X N r b 3 Z p c 3 R l L 0 F 1 d G 9 S Z W 1 v d m V k Q 2 9 s d W 1 u c z E u e 1 J v a y w z f S Z x d W 9 0 O y w m c X V v d D t T Z W N 0 a W 9 u M S 9 w a X N r b 3 Z p c 3 R l L 0 F 1 d G 9 S Z W 1 v d m V k Q 2 9 s d W 1 u c z E u e 3 R 5 c F 9 z c m F 6 Z W s s N H 0 m c X V v d D s s J n F 1 b 3 Q 7 U 2 V j d G l v b j E v c G l z a 2 9 2 a X N 0 Z S 9 B d X R v U m V t b 3 Z l Z E N v b H V t b n M x L n t 0 e X B f c 3 J h e m V r M i w 1 f S Z x d W 9 0 O y w m c X V v d D t T Z W N 0 a W 9 u M S 9 w a X N r b 3 Z p c 3 R l L 0 F 1 d G 9 S Z W 1 v d m V k Q 2 9 s d W 1 u c z E u e 3 R 5 c F 9 z c m F 6 Z W s z L D Z 9 J n F 1 b 3 Q 7 L C Z x d W 9 0 O 1 N l Y 3 R p b 2 4 x L 3 B p c 2 t v d m l z d G U v Q X V 0 b 1 J l b W 9 2 Z W R D b 2 x 1 b W 5 z M S 5 7 Z G F 0 d W 0 g 4 o C T I G t v c G l l L D d 9 J n F 1 b 3 Q 7 L C Z x d W 9 0 O 1 N l Y 3 R p b 2 4 x L 3 B p c 2 t v d m l z d G U v Q X V 0 b 1 J l b W 9 2 Z W R D b 2 x 1 b W 5 z M S 5 7 e m V t x J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l z a 2 9 2 a X N 0 Z S 9 B d X R v U m V t b 3 Z l Z E N v b H V t b n M x L n t s b 2 t h b G l 0 Y S w w f S Z x d W 9 0 O y w m c X V v d D t T Z W N 0 a W 9 u M S 9 w a X N r b 3 Z p c 3 R l L 0 F 1 d G 9 S Z W 1 v d m V k Q 2 9 s d W 1 u c z E u e 2 R h d H V t L D F 9 J n F 1 b 3 Q 7 L C Z x d W 9 0 O 1 N l Y 3 R p b 2 4 x L 3 B p c 2 t v d m l z d G U v Q X V 0 b 1 J l b W 9 2 Z W R D b 2 x 1 b W 5 z M S 5 7 c 3 J h e m t 5 L D J 9 J n F 1 b 3 Q 7 L C Z x d W 9 0 O 1 N l Y 3 R p b 2 4 x L 3 B p c 2 t v d m l z d G U v Q X V 0 b 1 J l b W 9 2 Z W R D b 2 x 1 b W 5 z M S 5 7 U m 9 r L D N 9 J n F 1 b 3 Q 7 L C Z x d W 9 0 O 1 N l Y 3 R p b 2 4 x L 3 B p c 2 t v d m l z d G U v Q X V 0 b 1 J l b W 9 2 Z W R D b 2 x 1 b W 5 z M S 5 7 d H l w X 3 N y Y X p l a y w 0 f S Z x d W 9 0 O y w m c X V v d D t T Z W N 0 a W 9 u M S 9 w a X N r b 3 Z p c 3 R l L 0 F 1 d G 9 S Z W 1 v d m V k Q 2 9 s d W 1 u c z E u e 3 R 5 c F 9 z c m F 6 Z W s y L D V 9 J n F 1 b 3 Q 7 L C Z x d W 9 0 O 1 N l Y 3 R p b 2 4 x L 3 B p c 2 t v d m l z d G U v Q X V 0 b 1 J l b W 9 2 Z W R D b 2 x 1 b W 5 z M S 5 7 d H l w X 3 N y Y X p l a z M s N n 0 m c X V v d D s s J n F 1 b 3 Q 7 U 2 V j d G l v b j E v c G l z a 2 9 2 a X N 0 Z S 9 B d X R v U m V t b 3 Z l Z E N v b H V t b n M x L n t k Y X R 1 b S D i g J M g a 2 9 w a W U s N 3 0 m c X V v d D s s J n F 1 b 3 Q 7 U 2 V j d G l v b j E v c G l z a 2 9 2 a X N 0 Z S 9 B d X R v U m V t b 3 Z l Z E N v b H V t b n M x L n t 6 Z W 3 E m y w 4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z a 2 9 2 a X N 0 Z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P Z G V i c m F u J U M z J U E 5 J T I w b 3 N 0 Y X R u J U M z J U F E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W b G 8 l Q z U l Q k V l b i V D M y V B O S U z Q S U y M F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G 9 k b S V D M y V B R G 4 l Q z Q l O U J u J U M z J U J E J T I w c 2 x v d X B l Y y U y M G p l J T I w c C V D N S U 5 O W l k Y W 4 l Q z M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B v Z G 0 l Q z M l Q U R u J U M 0 J T l C b i V D M y V C R C U y M H N s b 3 V w Z W M l M j B q Z S U y M H A l Q z U l O T l p Z G F u J U M z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C V D N S U 5 O W l k Y W 4 l Q z M l Q T k l M 0 E l M j B W b G F z d G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R 1 c G x p Y 2 l 0 b i V D M y V B R C U y M H N s b 3 V w Z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A l Q z U l O T l p c G 9 q Z W 4 l Q z M l Q k Q l M j B k b 3 R h e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S b 3 p i Y W x l b i V D M y V B O S U y M G R p b V 9 v Y m x h c 3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V n l w b G 4 l Q z Q l O U J u J U M z J U E 5 J T I w Z G 9 s J U M 1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W Q 2 M W I x M S 0 w Y z V i L T Q z Z G U t O T g 1 M S 1 k M D U 4 Z D g w M W M 0 M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m l j Z W 5 p M S 9 W e c S N a c W h d M S b b s O 9 I H R l e H Q u e 2 x v a 2 F s a X R h L D B 9 J n F 1 b 3 Q 7 L C Z x d W 9 0 O 1 N l Y 3 R p b 2 4 x L 2 N 2 a W N l b m k x L 1 p t x J t u x J t u w 7 0 g d H l w L n t k Y X R 1 b S w x f S Z x d W 9 0 O y w m c X V v d D t T Z W N 0 a W 9 u M S 9 j d m l j Z W 5 p M S 9 a b c S b b s S b b s O 9 I H R 5 c C 5 7 c 3 J h e m t 5 L D J 9 J n F 1 b 3 Q 7 L C Z x d W 9 0 O 1 N l Y 3 R p b 2 4 x L 2 N 2 a W N l b m k x L 1 Z s b 8 W + Z W 7 D q T o g U m 9 r L n t S b 2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Z p Y 2 V u a T E v V n n E j W n F o X T E m 2 7 D v S B 0 Z X h 0 L n t s b 2 t h b G l 0 Y S w w f S Z x d W 9 0 O y w m c X V v d D t T Z W N 0 a W 9 u M S 9 j d m l j Z W 5 p M S 9 a b c S b b s S b b s O 9 I H R 5 c C 5 7 Z G F 0 d W 0 s M X 0 m c X V v d D s s J n F 1 b 3 Q 7 U 2 V j d G l v b j E v Y 3 Z p Y 2 V u a T E v W m 3 E m 2 7 E m 2 7 D v S B 0 e X A u e 3 N y Y X p r e S w y f S Z x d W 9 0 O y w m c X V v d D t T Z W N 0 a W 9 u M S 9 j d m l j Z W 5 p M S 9 W b G / F v m V u w 6 k 6 I F J v a y 5 7 U m 9 r L D N 9 J n F 1 b 3 Q 7 X S w m c X V v d D t S Z W x h d G l v b n N o a X B J b m Z v J n F 1 b 3 Q 7 O l t d f S I g L z 4 8 R W 5 0 c n k g V H l w Z T 0 i R m l s b E N v b H V t b k 5 h b W V z I i B W Y W x 1 Z T 0 i c 1 s m c X V v d D t s b 2 t h b G l 0 Y S Z x d W 9 0 O y w m c X V v d D t k Y X R 1 b S Z x d W 9 0 O y w m c X V v d D t z c m F 6 a 3 k m c X V v d D s s J n F 1 b 3 Q 7 U m 9 r J n F 1 b 3 Q 7 X S I g L z 4 8 R W 5 0 c n k g V H l w Z T 0 i R m l s b E N v b H V t b l R 5 c G V z I i B W Y W x 1 Z T 0 i c 0 J n a 0 Z B d z 0 9 I i A v P j x F b n R y e S B U e X B l P S J G a W x s T G F z d F V w Z G F 0 Z W Q i I F Z h b H V l P S J k M j A y N C 0 w N C 0 x M V Q x M D o 1 M D o w N C 4 z M z E 2 M z M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2 a W N l b m k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E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E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E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S 9 P J U M 1 J T k 5 J U M z J U F E e m 5 1 d C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S 9 W e S V D N C U 4 R G k l Q z U l Q T F 0 J U M 0 J T l C b i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O D F h N m I 1 L W F j O D M t N D U w M S 1 h O W F i L T F h Z D l i M j d j Z D E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m l j Z W 5 p M i 9 Q x Z l p c G 9 q Z W 7 D v S B k b 3 R h e i 5 7 c 3 R h b m l j Z S w w f S Z x d W 9 0 O y w m c X V v d D t T Z W N 0 a W 9 u M S 9 j d m l j Z W 5 p M i 9 U Z X h 0 I G 1 h b M O 9 b W k g c M O t c 2 1 l b n k u e 2 x v a 2 F s a X R h L D F 9 J n F 1 b 3 Q 7 L C Z x d W 9 0 O 1 N l Y 3 R p b 2 4 x L 2 N 2 a W N l b m k y L 1 D F m W l w b 2 p l b s O 9 I G R v d G F 6 L n t k Y X R 1 b S w y f S Z x d W 9 0 O y w m c X V v d D t T Z W N 0 a W 9 u M S 9 j d m l j Z W 5 p M i 9 a b c S b b s S b b s O 9 I H R 5 c D E u e 3 N y Y X p r e S w z f S Z x d W 9 0 O y w m c X V v d D t T Z W N 0 a W 9 u M S 9 j d m l j Z W 5 p M i 9 Q x Z l p c G 9 q Z W 7 D v S B k b 3 R h e i 5 7 c 2 5 p a C w 0 f S Z x d W 9 0 O y w m c X V v d D t T Z W N 0 a W 9 u M S 9 j d m l j Z W 5 p M i 9 Q x Z l p c G 9 q Z W 7 D v S B k b 3 R h e i 5 7 c H J 1 b W V y b m F f d G V w b G 9 0 Y S w 1 f S Z x d W 9 0 O y w m c X V v d D t T Z W N 0 a W 9 u M S 9 j d m l j Z W 5 p M i 9 Q x Z l p c G 9 q Z W 7 D v S B k b 3 R h e i 5 7 b W F 4 a W 1 h b G 5 p X 3 R l c G x v d G E s N n 0 m c X V v d D s s J n F 1 b 3 Q 7 U 2 V j d G l v b j E v Y 3 Z p Y 2 V u a T I v U M W Z a X B v a m V u w 7 0 g Z G 9 0 Y X o u e 2 1 p b m l t Y W x u a V 9 0 Z X B s b 3 R h L D d 9 J n F 1 b 3 Q 7 L C Z x d W 9 0 O 1 N l Y 3 R p b 2 4 x L 2 N 2 a W N l b m k y L 1 R l e H Q g b W F s w 7 1 t a S B w w 6 1 z b W V u e S 5 7 e m V t x J s s O H 0 m c X V v d D s s J n F 1 b 3 Q 7 U 2 V j d G l v b j E v Y 3 Z p Y 2 V u a T I v V m x v x b 5 l b s O p O i B S b 2 s u e 1 J v a y w 5 f S Z x d W 9 0 O y w m c X V v d D t T Z W N 0 a W 9 u M S 9 j d m l j Z W 5 p M i 9 W b G / F v m V u w 6 k 6 I E 3 E m 3 P D r W M u e 0 3 E m 3 P D r W M s M T B 9 J n F 1 b 3 Q 7 L C Z x d W 9 0 O 1 N l Y 3 R p b 2 4 x L 2 N 2 a W N l b m k y L 1 B v Z G 3 D r W 7 E m 2 7 D v S B z b G 9 1 c G V j I G p l I H D F m W l k Y W 7 D v S 5 7 d H l w X 3 B v Y 2 F z a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2 a W N l b m k y L 1 D F m W l w b 2 p l b s O 9 I G R v d G F 6 L n t z d G F u a W N l L D B 9 J n F 1 b 3 Q 7 L C Z x d W 9 0 O 1 N l Y 3 R p b 2 4 x L 2 N 2 a W N l b m k y L 1 R l e H Q g b W F s w 7 1 t a S B w w 6 1 z b W V u e S 5 7 b G 9 r Y W x p d G E s M X 0 m c X V v d D s s J n F 1 b 3 Q 7 U 2 V j d G l v b j E v Y 3 Z p Y 2 V u a T I v U M W Z a X B v a m V u w 7 0 g Z G 9 0 Y X o u e 2 R h d H V t L D J 9 J n F 1 b 3 Q 7 L C Z x d W 9 0 O 1 N l Y 3 R p b 2 4 x L 2 N 2 a W N l b m k y L 1 p t x J t u x J t u w 7 0 g d H l w M S 5 7 c 3 J h e m t 5 L D N 9 J n F 1 b 3 Q 7 L C Z x d W 9 0 O 1 N l Y 3 R p b 2 4 x L 2 N 2 a W N l b m k y L 1 D F m W l w b 2 p l b s O 9 I G R v d G F 6 L n t z b m l o L D R 9 J n F 1 b 3 Q 7 L C Z x d W 9 0 O 1 N l Y 3 R p b 2 4 x L 2 N 2 a W N l b m k y L 1 D F m W l w b 2 p l b s O 9 I G R v d G F 6 L n t w c n V t Z X J u Y V 9 0 Z X B s b 3 R h L D V 9 J n F 1 b 3 Q 7 L C Z x d W 9 0 O 1 N l Y 3 R p b 2 4 x L 2 N 2 a W N l b m k y L 1 D F m W l w b 2 p l b s O 9 I G R v d G F 6 L n t t Y X h p b W F s b m l f d G V w b G 9 0 Y S w 2 f S Z x d W 9 0 O y w m c X V v d D t T Z W N 0 a W 9 u M S 9 j d m l j Z W 5 p M i 9 Q x Z l p c G 9 q Z W 7 D v S B k b 3 R h e i 5 7 b W l u a W 1 h b G 5 p X 3 R l c G x v d G E s N 3 0 m c X V v d D s s J n F 1 b 3 Q 7 U 2 V j d G l v b j E v Y 3 Z p Y 2 V u a T I v V G V 4 d C B t Y W z D v W 1 p I H D D r X N t Z W 5 5 L n t 6 Z W 3 E m y w 4 f S Z x d W 9 0 O y w m c X V v d D t T Z W N 0 a W 9 u M S 9 j d m l j Z W 5 p M i 9 W b G / F v m V u w 6 k 6 I F J v a y 5 7 U m 9 r L D l 9 J n F 1 b 3 Q 7 L C Z x d W 9 0 O 1 N l Y 3 R p b 2 4 x L 2 N 2 a W N l b m k y L 1 Z s b 8 W + Z W 7 D q T o g T c S b c 8 O t Y y 5 7 T c S b c 8 O t Y y w x M H 0 m c X V v d D s s J n F 1 b 3 Q 7 U 2 V j d G l v b j E v Y 3 Z p Y 2 V u a T I v U G 9 k b c O t b s S b b s O 9 I H N s b 3 V w Z W M g a m U g c M W Z a W R h b s O 9 L n t 0 e X B f c G 9 j Y X N p L D E x f S Z x d W 9 0 O 1 0 s J n F 1 b 3 Q 7 U m V s Y X R p b 2 5 z a G l w S W 5 m b y Z x d W 9 0 O z p b X X 0 i I C 8 + P E V u d H J 5 I F R 5 c G U 9 I k Z p b G x D b 2 x 1 b W 5 O Y W 1 l c y I g V m F s d W U 9 I n N b J n F 1 b 3 Q 7 c 3 R h b m l j Z S Z x d W 9 0 O y w m c X V v d D t s b 2 t h b G l 0 Y S Z x d W 9 0 O y w m c X V v d D t k Y X R 1 b S Z x d W 9 0 O y w m c X V v d D t z c m F 6 a 3 k m c X V v d D s s J n F 1 b 3 Q 7 c 2 5 p a C Z x d W 9 0 O y w m c X V v d D t w c n V t Z X J u Y V 9 0 Z X B s b 3 R h J n F 1 b 3 Q 7 L C Z x d W 9 0 O 2 1 h e G l t Y W x u a V 9 0 Z X B s b 3 R h J n F 1 b 3 Q 7 L C Z x d W 9 0 O 2 1 p b m l t Y W x u a V 9 0 Z X B s b 3 R h J n F 1 b 3 Q 7 L C Z x d W 9 0 O 3 p l b c S b J n F 1 b 3 Q 7 L C Z x d W 9 0 O 1 J v a y Z x d W 9 0 O y w m c X V v d D t N x J t z w 6 1 j J n F 1 b 3 Q 7 L C Z x d W 9 0 O 3 R 5 c F 9 w b 2 N h c 2 k m c X V v d D t d I i A v P j x F b n R y e S B U e X B l P S J G a W x s Q 2 9 s d W 1 u V H l w Z X M i I F Z h b H V l P S J z Q m d Z S k J R W U F C Z 1 l H Q X d N Q S I g L z 4 8 R W 5 0 c n k g V H l w Z T 0 i R m l s b E x h c 3 R V c G R h d G V k I i B W Y W x 1 Z T 0 i Z D I w M j Q t M D Q t M T F U M T A 6 N T A 6 M T M u O D k 3 M T Q 3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m l j Z W 5 p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Q J U M 1 J T k 5 a X B v a m V u J U M z J U J E J T I w Z G 9 0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T b G 9 1 J U M 0 J T h E Z W 4 l Q z M l Q T k l M j B k b 3 R h e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S b 3 p i Y W x l b i V D M y V B O S U y M G R p b V 9 v Y m x h c 3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W b G 8 l Q z U l Q k V l b i V D M y V B O S U z Q S U y M E 0 l Q z Q l O U J z J U M z J U F E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U G 9 k b S V D M y V B R G 4 l Q z Q l O U J u J U M z J U J E J T I w c 2 x v d X B l Y y U y M G p l J T I w c C V D N S U 5 O W l k Y W 4 l Q z M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U Z X h 0 J T I w b W F s J U M z J U J E b W k l M j B w J U M z J U F E c 2 1 l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l h Z T E z N 2 Q t M T F h M y 0 0 O D E 2 L T h m M m Q t M j B j Y W J k Y T A 3 Y z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d G F u a W N l J n F 1 b 3 Q 7 L C Z x d W 9 0 O 2 x v a 2 F s a X R h J n F 1 b 3 Q 7 L C Z x d W 9 0 O 2 R h d H V t J n F 1 b 3 Q 7 L C Z x d W 9 0 O 3 N y Y X p r e S Z x d W 9 0 O y w m c X V v d D t z b m l o J n F 1 b 3 Q 7 L C Z x d W 9 0 O 3 B y d W 1 l c m 5 h X 3 R l c G x v d G E m c X V v d D s s J n F 1 b 3 Q 7 b W F 4 a W 1 h b G 5 p X 3 R l c G x v d G E m c X V v d D s s J n F 1 b 3 Q 7 b W l u a W 1 h b G 5 p X 3 R l c G x v d G E m c X V v d D t d I i A v P j x F b n R y e S B U e X B l P S J G a W x s Q 2 9 s d W 1 u V H l w Z X M i I F Z h b H V l P S J z Q m d Z S k J R V U Z C U V U 9 I i A v P j x F b n R y e S B U e X B l P S J G a W x s T G F z d F V w Z G F 0 Z W Q i I F Z h b H V l P S J k M j A y N C 0 w N C 0 x M l Q w O T o 0 M j o 1 N y 4 w N j M w N T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4 M z Q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a Z H J v a i 5 7 c 3 R h b m l j Z S w w f S Z x d W 9 0 O y w m c X V v d D t T Z W N 0 a W 9 u M S 9 k Y X R h L 1 p k c m 9 q L n t s b 2 t h b G l 0 Y S w x f S Z x d W 9 0 O y w m c X V v d D t T Z W N 0 a W 9 u M S 9 k Y X R h L 1 p k c m 9 q L n t k Y X R 1 b S w y f S Z x d W 9 0 O y w m c X V v d D t T Z W N 0 a W 9 u M S 9 k Y X R h L 1 p t x J t u x J t u w 7 0 g d H l w L n t z c m F 6 a 3 k s M 3 0 m c X V v d D s s J n F 1 b 3 Q 7 U 2 V j d G l v b j E v Z G F 0 Y S 9 a b c S b b s S b b s O 9 I H R 5 c C 5 7 c 2 5 p a C w 0 f S Z x d W 9 0 O y w m c X V v d D t T Z W N 0 a W 9 u M S 9 k Y X R h L 1 p t x J t u x J t u w 7 0 g d H l w L n t w c n V t Z X J u Y V 9 0 Z X B s b 3 R h L D V 9 J n F 1 b 3 Q 7 L C Z x d W 9 0 O 1 N l Y 3 R p b 2 4 x L 2 R h d G E v W m 3 E m 2 7 E m 2 7 D v S B 0 e X A u e 2 1 h e G l t Y W x u a V 9 0 Z X B s b 3 R h L D Z 9 J n F 1 b 3 Q 7 L C Z x d W 9 0 O 1 N l Y 3 R p b 2 4 x L 2 R h d G E v W m 3 E m 2 7 E m 2 7 D v S B 0 e X A u e 2 1 p b m l t Y W x u a V 9 0 Z X B s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W m R y b 2 o u e 3 N 0 Y W 5 p Y 2 U s M H 0 m c X V v d D s s J n F 1 b 3 Q 7 U 2 V j d G l v b j E v Z G F 0 Y S 9 a Z H J v a i 5 7 b G 9 r Y W x p d G E s M X 0 m c X V v d D s s J n F 1 b 3 Q 7 U 2 V j d G l v b j E v Z G F 0 Y S 9 a Z H J v a i 5 7 Z G F 0 d W 0 s M n 0 m c X V v d D s s J n F 1 b 3 Q 7 U 2 V j d G l v b j E v Z G F 0 Y S 9 a b c S b b s S b b s O 9 I H R 5 c C 5 7 c 3 J h e m t 5 L D N 9 J n F 1 b 3 Q 7 L C Z x d W 9 0 O 1 N l Y 3 R p b 2 4 x L 2 R h d G E v W m 3 E m 2 7 E m 2 7 D v S B 0 e X A u e 3 N u a W g s N H 0 m c X V v d D s s J n F 1 b 3 Q 7 U 2 V j d G l v b j E v Z G F 0 Y S 9 a b c S b b s S b b s O 9 I H R 5 c C 5 7 c H J 1 b W V y b m F f d G V w b G 9 0 Y S w 1 f S Z x d W 9 0 O y w m c X V v d D t T Z W N 0 a W 9 u M S 9 k Y X R h L 1 p t x J t u x J t u w 7 0 g d H l w L n t t Y X h p b W F s b m l f d G V w b G 9 0 Y S w 2 f S Z x d W 9 0 O y w m c X V v d D t T Z W N 0 a W 9 u M S 9 k Y X R h L 1 p t x J t u x J t u w 7 0 g d H l w L n t t a W 5 p b W F s b m l f d G V w b G 9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v a 3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T U 1 Z T Q x O C 0 3 Y 2 N l L T Q x N G E t O T Q 3 N i 0 4 Z j I y N D N i Y j M x N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m 9 r e S 9 a b c S b b s S b b s O 9 I H R 5 c C 5 7 U m 9 r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p b V 9 y b 2 t 5 L 1 p t x J t u x J t u w 7 0 g d H l w L n t S b 2 s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a y Z x d W 9 0 O 1 0 i I C 8 + P E V u d H J 5 I F R 5 c G U 9 I k Z p b G x D b 2 x 1 b W 5 U e X B l c y I g V m F s d W U 9 I n N B d z 0 9 I i A v P j x F b n R y e S B U e X B l P S J G a W x s T G F z d F V w Z G F 0 Z W Q i I F Z h b H V l P S J k M j A y N C 0 w N C 0 x M l Q w O T o 0 M j o 1 N y 4 w N D E w N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1 f c m 9 r e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y b 2 t 5 L 1 A l Q z U l O T l l d m V k Z W 4 l Q z M l Q T k l M j B u Y S U y M H R h Y n V s a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m 9 r e S 9 Q J U M 1 J T k 5 Z W p t Z W 5 v d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y b 2 t 5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u / r c d w c U G l w 2 3 M n O g A u Q A A A A A C A A A A A A A Q Z g A A A A E A A C A A A A C 6 P / i Z x r w s 1 o B F l P H D B S K M k w 7 B s K f B M f i r F a e o b T J / X A A A A A A O g A A A A A I A A C A A A A B K z L x m P + l X F + o r 7 M Y z 6 f y V z / L K / p a f x s Q h w z y Y a a a F F F A A A A D 7 6 O L m K Z 2 v V l G Q x Y D C i / 2 + X w B + h i K z l c h A G D 8 W Z X x c g 4 X o l j 1 S n 6 t N L P A l m b K x k b m G M X a 4 p 8 0 w y 3 L 5 T Y O y j 9 X N j U w / D t Q s 1 6 a R Z g y B Y w u i f E A A A A A A e v U y J F P j V U D V 7 C a + D q B a 0 W 7 9 s f 3 Q W N q 9 y M v l L G b 5 p Z A Y H B w c T z j K 8 O P c F k + H C x P I T U M 5 F F 6 Z B S u T 3 h n T y Q g d < / D a t a M a s h u p > 
</file>

<file path=customXml/item19.xml>��< ? x m l   v e r s i o n = " 1 . 0 "   e n c o d i n g = " U T F - 1 6 " ? > < G e m i n i   x m l n s = " h t t p : / / g e m i n i / p i v o t c u s t o m i z a t i o n / 5 4 6 f 0 b c 7 - 2 0 9 1 - 4 b b f - 8 f 3 2 - a a 0 4 5 c 7 5 c b f e " > < C u s t o m C o n t e n t > < ! [ C D A T A [ < ? x m l   v e r s i o n = " 1 . 0 "   e n c o d i n g = " u t f - 1 6 " ? > < S e t t i n g s > < C a l c u l a t e d F i e l d s > < i t e m > < M e a s u r e N a m e > P r om r   z   m a x i m a l n i _ t e p l o t a < / M e a s u r e N a m e > < D i s p l a y N a m e > P r om r   z   m a x i m a l n i _ t e p l o t a < / D i s p l a y N a m e > < V i s i b l e > F a l s e < / V i s i b l e > < / i t e m > < i t e m > < M e a s u r e N a m e > s c e n a r 1   s u m a   s r a z e k < / M e a s u r e N a m e > < D i s p l a y N a m e > s c e n a r 1   s u m a   s r a z e k < / D i s p l a y N a m e > < V i s i b l e > F a l s e < / V i s i b l e > < / i t e m > < i t e m > < M e a s u r e N a m e > s c e n a r 2   s u m a   s r a z e k   r u z y n e < / M e a s u r e N a m e > < D i s p l a y N a m e > s c e n a r 2   s u m a   s r a z e k   r u z y n e < / D i s p l a y N a m e > < V i s i b l e > F a l s e < / V i s i b l e > < / i t e m > < i t e m > < M e a s u r e N a m e > s c e n a r 3 < / M e a s u r e N a m e > < D i s p l a y N a m e > s c e n a r 3 < / D i s p l a y N a m e > < V i s i b l e > F a l s e < / V i s i b l e > < / i t e m > < i t e m > < M e a s u r e N a m e > s c e n a r 4   s u m a   s r a z e k   r o k   2 0 0 0 < / M e a s u r e N a m e > < D i s p l a y N a m e > s c e n a r 4  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 p r e d c h o z i   r o k   k u m u l a t i v n e < / M e a s u r e N a m e > < D i s p l a y N a m e > s u m a   s r a z e k   p r e d c h o z i   r o k   k u m u l a t i v n e 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 d a n y   r o k < / M e a s u r e N a m e > < D i s p l a y N a m e > d a n y   r o k < / D i s p l a y N a m e > < V i s i b l e > F a l s e < / V i s i b l e > < / i t e m > < i t e m > < M e a s u r e N a m e > p r e c h o z i   r o k < / M e a s u r e N a m e > < D i s p l a y N a m e > p r e c h o z i   r o k < / D i s p l a y N a m e > < V i s i b l e > F a l s e < / V i s i b l e > < / i t e m > < i t e m > < M e a s u r e N a m e > s u m a   s r a z e k   2 0 2 0 < / M e a s u r e N a m e > < D i s p l a y N a m e > s u m a   s r a z e k   2 0 2 0 < / D i s p l a y N a m e > < V i s i b l e > F a l s e < / V i s i b l e > < / i t e m > < i t e m > < M e a s u r e N a m e > s u m a   s r a z e k   m e s i c 1 < / M e a s u r e N a m e > < D i s p l a y N a m e > s u m a   s r a z e k   m e s i c 1 < / D i s p l a y N a m e > < V i s i b l e > F a l s e < / V i s i b l e > < / i t e m > < i t e m > < M e a s u r e N a m e > p o d i l   s r a z e k   n a   c e l k u < / M e a s u r e N a m e > < D i s p l a y N a m e > p o d i l   s r a z e k   n a   c e l k u < / D i s p l a y N a m e > < V i s i b l e > F a l s e < / V i s i b l e > < / i t e m > < i t e m > < M e a s u r e N a m e > m a x   d a t u m   m a s   s r a z e k < / M e a s u r e N a m e > < D i s p l a y N a m e > m a x   d a t u m   m a s   s r a z e k < / D i s p l a y N a m e > < V i s i b l e > F a l s e < / V i s i b l e > < / i t e m > < i t e m > < M e a s u r e N a m e > m a x   d a t u m   l o k a l i t a < / M e a s u r e N a m e > < D i s p l a y N a m e > m a x   d a t u m   l o k a l i t a 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 p o d i l   s r a z e k < / M e a s u r e N a m e > < D i s p l a y N a m e > p o d i l   s r a z e k < / D i s p l a y N a m e > < V i s i b l e > F a l s e < / V i s i b l e > < / i t e m > < i t e m > < M e a s u r e N a m e > s u m a   s r a z e k   p r e c h o z i   r o k 1 < / M e a s u r e N a m e > < D i s p l a y N a m e > s u m a   s r a z e k   p r e c h o z i   r o k 1 < / D i s p l a y N a m e > < V i s i b l e > F a l s e < / V i s i b l e > < / i t e m > < i t e m > < M e a s u r e N a m e > s u m a   s r a z e k   k u m u l a t i v n e 1 < / M e a s u r e N a m e > < D i s p l a y N a m e > s u m a   s r a z e k   k u m u l a t i v n e 1 < / D i s p l a y N a m e > < V i s i b l e > F a l s e < / V i s i b l e > < / i t e m > < i t e m > < M e a s u r e N a m e > s u m a   s r a z e k   d i m   r o k y < / M e a s u r e N a m e > < D i s p l a y N a m e > s u m a   s r a z e k   d i m   r o k y 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c d 0 6 1 9 6 - 1 3 d 7 - 4 6 d 6 - 8 e 4 0 - e 4 9 4 7 6 9 5 8 f 7 d " > < C u s t o m C o n t e n t > < ! [ C D A T A [ < ? x m l   v e r s i o n = " 1 . 0 "   e n c o d i n g = " u t f - 1 6 " ? > < S e t t i n g s > < C a l c u l a t e d F i e l d s > < i t e m > < M e a s u r e N a m e > P r om r   z   m a x i m a l n i _ t e p l o t a < / M e a s u r e N a m e > < D i s p l a y N a m e > P r om r   z   m a x i m a l n i _ t e p l o t a < / D i s p l a y N a m e > < V i s i b l e > F a l s e < / V i s i b l e > < / i t e m > < i t e m > < M e a s u r e N a m e > s c e n a r 1   s u m a   s r a z e k < / M e a s u r e N a m e > < D i s p l a y N a m e > s c e n a r 1   s u m a   s r a z e k < / D i s p l a y N a m e > < V i s i b l e > F a l s e < / V i s i b l e > < / i t e m > < i t e m > < M e a s u r e N a m e > s c e n a r 2   s u m a   s r a z e k   r u z y n e < / M e a s u r e N a m e > < D i s p l a y N a m e > s c e n a r 2   s u m a   s r a z e k   r u z y n e < / D i s p l a y N a m e > < V i s i b l e > F a l s e < / V i s i b l e > < / i t e m > < i t e m > < M e a s u r e N a m e > s c e n a r 3 < / M e a s u r e N a m e > < D i s p l a y N a m e > s c e n a r 3 < / D i s p l a y N a m e > < V i s i b l e > F a l s e < / V i s i b l e > < / i t e m > < i t e m > < M e a s u r e N a m e > s c e n a r 4   s u m a   s r a z e k   r o k   2 0 0 0 < / M e a s u r e N a m e > < D i s p l a y N a m e > s c e n a r 4  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 p r e d c h o z i   r o k   k u m u l a t i v n e < / M e a s u r e N a m e > < D i s p l a y N a m e > s u m a   s r a z e k   p r e d c h o z i   r o k   k u m u l a t i v n e 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 d a n y   r o k < / M e a s u r e N a m e > < D i s p l a y N a m e > d a n y   r o k < / D i s p l a y N a m e > < V i s i b l e > F a l s e < / V i s i b l e > < / i t e m > < i t e m > < M e a s u r e N a m e > p r e c h o z i   r o k < / M e a s u r e N a m e > < D i s p l a y N a m e > p r e c h o z i   r o k < / D i s p l a y N a m e > < V i s i b l e > F a l s e < / V i s i b l e > < / i t e m > < i t e m > < M e a s u r e N a m e > s u m a   s r a z e k   2 0 2 0 < / M e a s u r e N a m e > < D i s p l a y N a m e > s u m a   s r a z e k   2 0 2 0 < / D i s p l a y N a m e > < V i s i b l e > F a l s e < / V i s i b l e > < / i t e m > < i t e m > < M e a s u r e N a m e > s u m a   s r a z e k   m e s i c 1 < / M e a s u r e N a m e > < D i s p l a y N a m e > s u m a   s r a z e k   m e s i c 1 < / D i s p l a y N a m e > < V i s i b l e > F a l s e < / V i s i b l e > < / i t e m > < i t e m > < M e a s u r e N a m e > p o d i l   s r a z e k   n a   c e l k u < / M e a s u r e N a m e > < D i s p l a y N a m e > p o d i l   s r a z e k   n a   c e l k u < / D i s p l a y N a m e > < V i s i b l e > F a l s e < / V i s i b l e > < / i t e m > < i t e m > < M e a s u r e N a m e > m a x   d a t u m   m a s   s r a z e k < / M e a s u r e N a m e > < D i s p l a y N a m e > m a x   d a t u m   m a s   s r a z e k < / D i s p l a y N a m e > < V i s i b l e > F a l s e < / V i s i b l e > < / i t e m > < i t e m > < M e a s u r e N a m e > m a x   d a t u m   l o k a l i t a < / M e a s u r e N a m e > < D i s p l a y N a m e > m a x   d a t u m   l o k a l i t a 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 p o d i l   s r a z e k < / M e a s u r e N a m e > < D i s p l a y N a m e > p o d i l   s r a z e k < / D i s p l a y N a m e > < V i s i b l e > F a l s e < / V i s i b l e > < / i t e m > < i t e m > < M e a s u r e N a m e > s u m a   s r a z e k   p r e c h o z i   r o k 1 < / M e a s u r e N a m e > < D i s p l a y N a m e > s u m a   s r a z e k   p r e c h o z i   r o k 1 < / D i s p l a y N a m e > < V i s i b l e > F a l s e < / V i s i b l e > < / i t e m > < i t e m > < M e a s u r e N a m e > s u m a   s r a z e k   k u m u l a t i v n e 1 < / M e a s u r e N a m e > < D i s p l a y N a m e > s u m a   s r a z e k   k u m u l a t i v n e 1 < / D i s p l a y N a m e > < V i s i b l e > F a l s e < / V i s i b l e > < / i t e m > < i t e m > < M e a s u r e N a m e > s u m a   s r a z e k   d i m   r o k y < / M e a s u r e N a m e > < D i s p l a y N a m e > s u m a   s r a z e k   d i m   r o k y 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4 0 d f 8 a b b - a 1 8 8 - 4 8 a 8 - 9 e 3 a - 6 f c 2 4 e 6 b f d 0 8 " > < C u s t o m C o n t e n t > < ! [ C D A T A [ < ? x m l   v e r s i o n = " 1 . 0 "   e n c o d i n g = " u t f - 1 6 " ? > < S e t t i n g s > < C a l c u l a t e d F i e l d s > < i t e m > < M e a s u r e N a m e > P r om r   z   m a x i m a l n i _ t e p l o t a < / M e a s u r e N a m e > < D i s p l a y N a m e > P r om r   z   m a x i m a l n i _ t e p l o t a < / D i s p l a y N a m e > < V i s i b l e > F a l s e < / V i s i b l e > < / i t e m > < i t e m > < M e a s u r e N a m e > s c e n a r 1   s u m a   s r a z e k < / M e a s u r e N a m e > < D i s p l a y N a m e > s c e n a r 1   s u m a   s r a z e k < / D i s p l a y N a m e > < V i s i b l e > F a l s e < / V i s i b l e > < / i t e m > < i t e m > < M e a s u r e N a m e > s c e n a r 2   s u m a   s r a z e k   r u z y n e < / M e a s u r e N a m e > < D i s p l a y N a m e > s c e n a r 2   s u m a   s r a z e k   r u z y n e < / D i s p l a y N a m e > < V i s i b l e > F a l s e < / V i s i b l e > < / i t e m > < i t e m > < M e a s u r e N a m e > s c e n a r 3 < / M e a s u r e N a m e > < D i s p l a y N a m e > s c e n a r 3 < / D i s p l a y N a m e > < V i s i b l e > F a l s e < / V i s i b l e > < / i t e m > < i t e m > < M e a s u r e N a m e > s c e n a r 4   s u m a   s r a z e k   r o k   2 0 0 0 < / M e a s u r e N a m e > < D i s p l a y N a m e > s c e n a r 4  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 p r e d c h o z i   r o k   k u m u l a t i v n e < / M e a s u r e N a m e > < D i s p l a y N a m e > s u m a   s r a z e k   p r e d c h o z i   r o k   k u m u l a t i v n e 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 d a n y   r o k < / M e a s u r e N a m e > < D i s p l a y N a m e > d a n y   r o k < / D i s p l a y N a m e > < V i s i b l e > F a l s e < / V i s i b l e > < / i t e m > < i t e m > < M e a s u r e N a m e > p r e c h o z i   r o k < / M e a s u r e N a m e > < D i s p l a y N a m e > p r e c h o z i   r o k < / D i s p l a y N a m e > < V i s i b l e > F a l s e < / V i s i b l e > < / i t e m > < i t e m > < M e a s u r e N a m e > s u m a   s r a z e k   2 0 2 0 < / M e a s u r e N a m e > < D i s p l a y N a m e > s u m a   s r a z e k   2 0 2 0 < / D i s p l a y N a m e > < V i s i b l e > F a l s e < / V i s i b l e > < / i t e m > < i t e m > < M e a s u r e N a m e > s u m a   s r a z e k   m e s i c 1 < / M e a s u r e N a m e > < D i s p l a y N a m e > s u m a   s r a z e k   m e s i c 1 < / D i s p l a y N a m e > < V i s i b l e > F a l s e < / V i s i b l e > < / i t e m > < i t e m > < M e a s u r e N a m e > p o d i l   s r a z e k   n a   c e l k u < / M e a s u r e N a m e > < D i s p l a y N a m e > p o d i l   s r a z e k   n a   c e l k u < / D i s p l a y N a m e > < V i s i b l e > F a l s e < / V i s i b l e > < / i t e m > < i t e m > < M e a s u r e N a m e > m a x   d a t u m   m a s   s r a z e k < / M e a s u r e N a m e > < D i s p l a y N a m e > m a x   d a t u m   m a s   s r a z e k < / D i s p l a y N a m e > < V i s i b l e > F a l s e < / V i s i b l e > < / i t e m > < i t e m > < M e a s u r e N a m e > m a x   d a t u m   l o k a l i t a < / M e a s u r e N a m e > < D i s p l a y N a m e > m a x   d a t u m   l o k a l i t a 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 p o d i l   s r a z e k < / M e a s u r e N a m e > < D i s p l a y N a m e > p o d i l   s r a z e k < / D i s p l a y N a m e > < V i s i b l e > F a l s e < / V i s i b l e > < / i t e m > < i t e m > < M e a s u r e N a m e > s u m a   s r a z e k   p r e c h o z i   r o k 1 < / M e a s u r e N a m e > < D i s p l a y N a m e > s u m a   s r a z e k   p r e c h o z i   r o k 1 < / D i s p l a y N a m e > < V i s i b l e > F a l s e < / V i s i b l e > < / i t e m > < i t e m > < M e a s u r e N a m e > s u m a   s r a z e k   k u m u l a t i v n e 1 < / M e a s u r e N a m e > < D i s p l a y N a m e > s u m a   s r a z e k   k u m u l a t i v n e 1 < / D i s p l a y N a m e > < V i s i b l e > F a l s e < / V i s i b l e > < / i t e m > < i t e m > < M e a s u r e N a m e > s u m a   s r a z e k   d i m   r o k y < / M e a s u r e N a m e > < D i s p l a y N a m e > s u m a   s r a z e k   d i m   r o k y 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e e f 8 f 1 2 - 0 3 2 7 - 4 d 5 c - 8 6 9 d - 7 d 8 4 d 5 1 e e f 7 2 " > < C u s t o m C o n t e n t > < ! [ C D A T A [ < ? x m l   v e r s i o n = " 1 . 0 "   e n c o d i n g = " u t f - 1 6 " ? > < S e t t i n g s > < C a l c u l a t e d F i e l d s > < i t e m > < M e a s u r e N a m e > P r om r   z   m a x i m a l n i _ t e p l o t a < / M e a s u r e N a m e > < D i s p l a y N a m e > P r om r   z   m a x i m a l n i _ t e p l o t a < / D i s p l a y N a m e > < V i s i b l e > F a l s e < / V i s i b l e > < / i t e m > < i t e m > < M e a s u r e N a m e > s c e n a r 1   s u m a   s r a z e k < / M e a s u r e N a m e > < D i s p l a y N a m e > s c e n a r 1   s u m a   s r a z e k < / D i s p l a y N a m e > < V i s i b l e > F a l s e < / V i s i b l e > < / i t e m > < i t e m > < M e a s u r e N a m e > s c e n a r 2   s u m a   s r a z e k   r u z y n e < / M e a s u r e N a m e > < D i s p l a y N a m e > s c e n a r 2   s u m a   s r a z e k   r u z y n e < / D i s p l a y N a m e > < V i s i b l e > F a l s e < / V i s i b l e > < / i t e m > < i t e m > < M e a s u r e N a m e > s c e n a r 3 < / M e a s u r e N a m e > < D i s p l a y N a m e > s c e n a r 3 < / D i s p l a y N a m e > < V i s i b l e > F a l s e < / V i s i b l e > < / i t e m > < i t e m > < M e a s u r e N a m e > s c e n a r 4   s u m a   s r a z e k   r o k   2 0 0 0 < / M e a s u r e N a m e > < D i s p l a y N a m e > s c e n a r 4  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 p r e d c h o z i   r o k   k u m u l a t i v n e < / M e a s u r e N a m e > < D i s p l a y N a m e > s u m a   s r a z e k   p r e d c h o z i   r o k   k u m u l a t i v n e 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 d a n y   r o k < / M e a s u r e N a m e > < D i s p l a y N a m e > d a n y   r o k < / D i s p l a y N a m e > < V i s i b l e > F a l s e < / V i s i b l e > < / i t e m > < i t e m > < M e a s u r e N a m e > p r e c h o z i   r o k < / M e a s u r e N a m e > < D i s p l a y N a m e > p r e c h o z i   r o k < / D i s p l a y N a m e > < V i s i b l e > F a l s e < / V i s i b l e > < / i t e m > < i t e m > < M e a s u r e N a m e > s u m a   s r a z e k   2 0 2 0 < / M e a s u r e N a m e > < D i s p l a y N a m e > s u m a   s r a z e k   2 0 2 0 < / D i s p l a y N a m e > < V i s i b l e > F a l s e < / V i s i b l e > < / i t e m > < i t e m > < M e a s u r e N a m e > s u m a   s r a z e k   m e s i c 1 < / M e a s u r e N a m e > < D i s p l a y N a m e > s u m a   s r a z e k   m e s i c 1 < / D i s p l a y N a m e > < V i s i b l e > F a l s e < / V i s i b l e > < / i t e m > < i t e m > < M e a s u r e N a m e > p o d i l   s r a z e k   n a   c e l k u < / M e a s u r e N a m e > < D i s p l a y N a m e > p o d i l   s r a z e k   n a   c e l k u < / D i s p l a y N a m e > < V i s i b l e > F a l s e < / V i s i b l e > < / i t e m > < i t e m > < M e a s u r e N a m e > m a x   d a t u m   m a s   s r a z e k < / M e a s u r e N a m e > < D i s p l a y N a m e > m a x   d a t u m   m a s   s r a z e k < / D i s p l a y N a m e > < V i s i b l e > F a l s e < / V i s i b l e > < / i t e m > < i t e m > < M e a s u r e N a m e > m a x   d a t u m   l o k a l i t a < / M e a s u r e N a m e > < D i s p l a y N a m e > m a x   d a t u m   l o k a l i t a 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 p o d i l   s r a z e k < / M e a s u r e N a m e > < D i s p l a y N a m e > p o d i l   s r a z e k < / D i s p l a y N a m e > < V i s i b l e > F a l s e < / V i s i b l e > < / i t e m > < i t e m > < M e a s u r e N a m e > s u m a   s r a z e k   p r e c h o z i   r o k 1 < / M e a s u r e N a m e > < D i s p l a y N a m e > s u m a   s r a z e k   p r e c h o z i   r o k 1 < / D i s p l a y N a m e > < V i s i b l e > F a l s e < / V i s i b l e > < / i t e m > < i t e m > < M e a s u r e N a m e > s u m a   s r a z e k   k u m u l a t i v n e 1 < / M e a s u r e N a m e > < D i s p l a y N a m e > s u m a   s r a z e k   k u m u l a t i v n e 1 < / D i s p l a y N a m e > < V i s i b l e > F a l s e < / V i s i b l e > < / i t e m > < i t e m > < M e a s u r e N a m e > s u m a   s r a z e k   d i m   r o k y < / M e a s u r e N a m e > < D i s p l a y N a m e > s u m a   s r a z e k   d i m   r o k y 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0 4 8 6 d f 6 9 - d d e 3 - 4 1 4 c - 8 c c a - 2 a 4 1 8 5 f 6 a f 3 3 " > < C u s t o m C o n t e n t > < ! [ C D A T A [ < ? x m l   v e r s i o n = " 1 . 0 "   e n c o d i n g = " u t f - 1 6 " ? > < S e t t i n g s > < C a l c u l a t e d F i e l d s > < i t e m > < M e a s u r e N a m e > P r om r   z   m a x i m a l n i _ t e p l o t a < / M e a s u r e N a m e > < D i s p l a y N a m e > P r om r   z   m a x i m a l n i _ t e p l o t a < / D i s p l a y N a m e > < V i s i b l e > F a l s e < / V i s i b l e > < / i t e m > < i t e m > < M e a s u r e N a m e > s c e n a r 1   s u m a   s r a z e k < / M e a s u r e N a m e > < D i s p l a y N a m e > s c e n a r 1   s u m a   s r a z e k < / D i s p l a y N a m e > < V i s i b l e > F a l s e < / V i s i b l e > < / i t e m > < i t e m > < M e a s u r e N a m e > s c e n a r 2   s u m a   s r a z e k   r u z y n e < / M e a s u r e N a m e > < D i s p l a y N a m e > s c e n a r 2   s u m a   s r a z e k   r u z y n e < / D i s p l a y N a m e > < V i s i b l e > F a l s e < / V i s i b l e > < / i t e m > < i t e m > < M e a s u r e N a m e > s c e n a r 3 < / M e a s u r e N a m e > < D i s p l a y N a m e > s c e n a r 3 < / D i s p l a y N a m e > < V i s i b l e > F a l s e < / V i s i b l e > < / i t e m > < i t e m > < M e a s u r e N a m e > s c e n a r 4   s u m a   s r a z e k   r o k   2 0 0 0 < / M e a s u r e N a m e > < D i s p l a y N a m e > s c e n a r 4   s u m a   s r a z e k   r o k   2 0 0 0 < / D i s p l a y N a m e > < V i s i b l e > F a l s e < / V i s i b l e > < / i t e m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 s u m a   s r a z e k   p r e d c h o z i   r o k   k u m u l a t i v n e < / M e a s u r e N a m e > < D i s p l a y N a m e > s u m a   s r a z e k   p r e d c h o z i   r o k   k u m u l a t i v n e 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 d a n y   r o k < / M e a s u r e N a m e > < D i s p l a y N a m e > d a n y   r o k < / D i s p l a y N a m e > < V i s i b l e > F a l s e < / V i s i b l e > < / i t e m > < i t e m > < M e a s u r e N a m e > p r e c h o z i   r o k < / M e a s u r e N a m e > < D i s p l a y N a m e > p r e c h o z i   r o k < / D i s p l a y N a m e > < V i s i b l e > F a l s e < / V i s i b l e > < / i t e m > < i t e m > < M e a s u r e N a m e > s u m a   s r a z e k   2 0 2 0 < / M e a s u r e N a m e > < D i s p l a y N a m e > s u m a   s r a z e k   2 0 2 0 < / D i s p l a y N a m e > < V i s i b l e > F a l s e < / V i s i b l e > < / i t e m > < i t e m > < M e a s u r e N a m e > s u m a   s r a z e k   m e s i c 1 < / M e a s u r e N a m e > < D i s p l a y N a m e > s u m a   s r a z e k   m e s i c 1 < / D i s p l a y N a m e > < V i s i b l e > F a l s e < / V i s i b l e > < / i t e m > < i t e m > < M e a s u r e N a m e > p o d i l   s r a z e k   n a   c e l k u < / M e a s u r e N a m e > < D i s p l a y N a m e > p o d i l   s r a z e k   n a   c e l k u < / D i s p l a y N a m e > < V i s i b l e > F a l s e < / V i s i b l e > < / i t e m > < i t e m > < M e a s u r e N a m e > m a x   d a t u m   m a s   s r a z e k < / M e a s u r e N a m e > < D i s p l a y N a m e > m a x   d a t u m   m a s   s r a z e k < / D i s p l a y N a m e > < V i s i b l e > F a l s e < / V i s i b l e > < / i t e m > < i t e m > < M e a s u r e N a m e > m a x   d a t u m   l o k a l i t a < / M e a s u r e N a m e > < D i s p l a y N a m e > m a x   d a t u m   l o k a l i t a < / D i s p l a y N a m e > < V i s i b l e > F a l s e < / V i s i b l e > < / i t e m > < i t e m > < M e a s u r e N a m e > s u m a   s r a z e k   r u z y n e < / M e a s u r e N a m e > < D i s p l a y N a m e > s u m a   s r a z e k   r u z y n e < / D i s p l a y N a m e > < V i s i b l e > F a l s e < / V i s i b l e > < / i t e m > < i t e m > < M e a s u r e N a m e > s u m a   s r a z e k   r u z y n e   m e s i c   7 < / M e a s u r e N a m e > < D i s p l a y N a m e > s u m a   s r a z e k   r u z y n e   m e s i c   7 < / D i s p l a y N a m e > < V i s i b l e > F a l s e < / V i s i b l e > < / i t e m > < i t e m > < M e a s u r e N a m e > p o d i l   s r a z e k < / M e a s u r e N a m e > < D i s p l a y N a m e > p o d i l   s r a z e k < / D i s p l a y N a m e > < V i s i b l e > F a l s e < / V i s i b l e > < / i t e m > < i t e m > < M e a s u r e N a m e > s u m a   s r a z e k   p r e c h o z i   r o k 1 < / M e a s u r e N a m e > < D i s p l a y N a m e > s u m a   s r a z e k   p r e c h o z i   r o k 1 < / D i s p l a y N a m e > < V i s i b l e > F a l s e < / V i s i b l e > < / i t e m > < i t e m > < M e a s u r e N a m e > s u m a   s r a z e k   k u m u l a t i v n e 1 < / M e a s u r e N a m e > < D i s p l a y N a m e > s u m a   s r a z e k   k u m u l a t i v n e 1 < / D i s p l a y N a m e > < V i s i b l e > F a l s e < / V i s i b l e > < / i t e m > < i t e m > < M e a s u r e N a m e > s u m a   s r a z e k   d i m   r o k y < / M e a s u r e N a m e > < D i s p l a y N a m e > s u m a   s r a z e k   d i m   r o k y 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 t y p _ o b d o b i 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 t y p _ o b d o b i 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 C o l u m n s \ t y p _ o b d o b i 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 6 < / F o c u s R o w > < S e l e c t i o n E n d C o l u m n > 1 < / S e l e c t i o n E n d C o l u m n > < S e l e c t i o n E n d R o w > 6 < / S e l e c t i o n E n d R o w > < S e l e c t i o n S t a r t C o l u m n > 1 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 C o l u m n s \ t y p _ o b d o b i 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 t y p _ o b d o b i 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 t y p _ o b d o b i 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 C o l u m n s \ S l o u p e c 1 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 C o l u m n s \ S l o u p e c 1 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 z e m < / K e y > < / D i a g r a m O b j e c t K e y > < D i a g r a m O b j e c t K e y > < K e y > M e a s u r e s \ P o e t   z e m \ T a g I n f o \ V z o r e c < / K e y > < / D i a g r a m O b j e c t K e y > < D i a g r a m O b j e c t K e y > < K e y > M e a s u r e s \ P o e t   z e m \ T a g I n f o \ H o d n o t a 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D i a g r a m O b j e c t K e y > < K e y > L i n k s \ & l t ; C o l u m n s \ P o e t   z e m & g t ; - & l t ; M e a s u r e s \ z e m & g t ; < / K e y > < / D i a g r a m O b j e c t K e y > < D i a g r a m O b j e c t K e y > < K e y > L i n k s \ & l t ; C o l u m n s \ P o e t   z e m & g t ; - & l t ; M e a s u r e s \ z e m & g t ; \ C O L U M N < / K e y > < / D i a g r a m O b j e c t K e y > < D i a g r a m O b j e c t K e y > < K e y > L i n k s \ & l t ; C o l u m n s \ P o e t   z e m & g t ; - & l t ; M e a s u r e s \ z e m & g t ; \ M E A S U R E 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 z e m 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 z e m \ T a g I n f o \ V z o r e c 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 z e m \ T a g I n f o \ H o d n o t a 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 T a g s \ T a b l e s \ & l t ; T a b l e s \ t y p _ o b d o b i & g t ; < / K e y > < / D i a g r a m O b j e c t K e y > < D i a g r a m O b j e c t K e y > < K e y > D y n a m i c   T a g s \ T a b l e s \ & l t ; T a b l e s \ t y p _ o b d o b i   1 & g t ; < / K e y > < / D i a g r a m O b j e c t K e y > < D i a g r a m O b j e c t K e y > < K e y > D y n a m i c   T a g s \ T a b l e s \ & l t ; T a b l e s \ d i m _ r o k y & g t ; < / K e y > < / D i a g r a m O b j e c t K e y > < D i a g r a m O b j e c t K e y > < K e y > T a b l e s \ d a t a < / K e y > < / D i a g r a m O b j e c t K e y > < D i a g r a m O b j e c t K e y > < K e y > T a b l e s \ d a t a \ C o l u m n s \ s t a n i c e 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 T a b l e s \ d a t a \ C o l u m n s \ P Yi d a t   s l o u p e c 2 < / K e y > < / D i a g r a m O b j e c t K e y > < D i a g r a m O b j e c t K e y > < K e y > T a b l e s \ d a t a \ C o l u m n s \ r o k < / K e y > < / D i a g r a m O b j e c t K e y > < D i a g r a m O b j e c t K e y > < K e y > T a b l e s \ d a t a \ C o l u m n s \ m e s i c < / K e y > < / D i a g r a m O b j e c t K e y > < D i a g r a m O b j e c t K e y > < K e y > T a b l e s \ d a t a \ M e a s u r e s \ P r om r   z   m a x i m a l n i _ t e p l o t a < / K e y > < / D i a g r a m O b j e c t K e y > < D i a g r a m O b j e c t K e y > < K e y > T a b l e s \ d a t a \ M e a s u r e s \ s c e n a r 1   s u m a   s r a z e k < / K e y > < / D i a g r a m O b j e c t K e y > < D i a g r a m O b j e c t K e y > < K e y > T a b l e s \ d a t a \ M e a s u r e s \ s c e n a r 2   s u m a   s r a z e k   r u z y n e < / K e y > < / D i a g r a m O b j e c t K e y > < D i a g r a m O b j e c t K e y > < K e y > T a b l e s \ d a t a \ M e a s u r e s \ s c e n a r 3 < / K e y > < / D i a g r a m O b j e c t K e y > < D i a g r a m O b j e c t K e y > < K e y > T a b l e s \ d a t a \ M e a s u r e s \ s c e n a r 4   s u m a   s r a z e k   r o k   2 0 0 0 < / K e y > < / D i a g r a m O b j e c t K e y > < D i a g r a m O b j e c t K e y > < K e y > T a b l e s \ d a t a \ M e a s u r e s \ s u m a   s r a z e k   p r e d c h o z i   r o k < / K e y > < / D i a g r a m O b j e c t K e y > < D i a g r a m O b j e c t K e y > < K e y > T a b l e s \ d a t a \ M e a s u r e s \ s u m a   s r a z e k   p r e d c h o z i   r o k   k u m u l a t i v n e < / K e y > < / D i a g r a m O b j e c t K e y > < D i a g r a m O b j e c t K e y > < K e y > T a b l e s \ d a t a \ M e a s u r e s \ s u m a   s r a z e k   k u m u l a t i v n e < / K e y > < / D i a g r a m O b j e c t K e y > < D i a g r a m O b j e c t K e y > < K e y > T a b l e s \ d a t a \ M e a s u r e s \ s u m a   s r a z e k < / K e y > < / D i a g r a m O b j e c t K e y > < D i a g r a m O b j e c t K e y > < K e y > T a b l e s \ d a t a \ M e a s u r e s \ d a n y   r o k < / K e y > < / D i a g r a m O b j e c t K e y > < D i a g r a m O b j e c t K e y > < K e y > T a b l e s \ d a t a \ M e a s u r e s \ p r e c h o z i   r o k < / K e y > < / D i a g r a m O b j e c t K e y > < D i a g r a m O b j e c t K e y > < K e y > T a b l e s \ d a t a \ M e a s u r e s \ s u m a   s r a z e k   2 0 2 0 < / K e y > < / D i a g r a m O b j e c t K e y > < D i a g r a m O b j e c t K e y > < K e y > T a b l e s \ d a t a \ M e a s u r e s \ s u m a   s r a z e k   m e s i c 1 < / K e y > < / D i a g r a m O b j e c t K e y > < D i a g r a m O b j e c t K e y > < K e y > T a b l e s \ d a t a \ M e a s u r e s \ p o d i l   s r a z e k   n a   c e l k u < / K e y > < / D i a g r a m O b j e c t K e y > < D i a g r a m O b j e c t K e y > < K e y > T a b l e s \ d a t a \ M e a s u r e s \ m a x   d a t u m   m a s   s r a z e k < / K e y > < / D i a g r a m O b j e c t K e y > < D i a g r a m O b j e c t K e y > < K e y > T a b l e s \ d a t a \ M e a s u r e s \ m a x   d a t u m   l o k a l i t a < / K e y > < / D i a g r a m O b j e c t K e y > < D i a g r a m O b j e c t K e y > < K e y > T a b l e s \ d a t a \ M e a s u r e s \ s u m a   s r a z e k   r u z y n e < / K e y > < / D i a g r a m O b j e c t K e y > < D i a g r a m O b j e c t K e y > < K e y > T a b l e s \ d a t a \ M e a s u r e s \ s u m a   s r a z e k   r u z y n e   m e s i c   7 < / K e y > < / D i a g r a m O b j e c t K e y > < D i a g r a m O b j e c t K e y > < K e y > T a b l e s \ d a t a \ M e a s u r e s \ p o d i l   s r a z e k < / K e y > < / D i a g r a m O b j e c t K e y > < D i a g r a m O b j e c t K e y > < K e y > T a b l e s \ d a t a \ M e a s u r e s \ s u m a   s r a z e k   p r e c h o z i   r o k 1 < / K e y > < / D i a g r a m O b j e c t K e y > < D i a g r a m O b j e c t K e y > < K e y > T a b l e s \ d a t a \ M e a s u r e s \ s u m a   s r a z e k   k u m u l a t i v n e 1 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 T a b l e s \ d a t a \ M e a s u r e s \ s u m a   s r a z e k   d i m   r o k y 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 T a b l e s \ d i m _ o b l a s t i \ M e a s u r e s \ P o e t   z e m < / K e y > < / D i a g r a m O b j e c t K e y > < D i a g r a m O b j e c t K e y > < K e y > T a b l e s \ d i m _ o b l a s t i \ P o e t   z e m \ A d d i t i o n a l   I n f o \ I m p l i c i t n �   m � r a < / K e y > < / D i a g r a m O b j e c t K e y > < D i a g r a m O b j e c t K e y > < K e y > T a b l e s \ t y p _ o b d o b i < / K e y > < / D i a g r a m O b j e c t K e y > < D i a g r a m O b j e c t K e y > < K e y > T a b l e s \ t y p _ o b d o b i \ C o l u m n s \ S l o u p e c 1 < / K e y > < / D i a g r a m O b j e c t K e y > < D i a g r a m O b j e c t K e y > < K e y > T a b l e s \ t y p _ o b d o b i   1 < / K e y > < / D i a g r a m O b j e c t K e y > < D i a g r a m O b j e c t K e y > < K e y > T a b l e s \ t y p _ o b d o b i   1 \ C o l u m n s \ t y p _ o b d o b i < / K e y > < / D i a g r a m O b j e c t K e y > < D i a g r a m O b j e c t K e y > < K e y > T a b l e s \ d i m _ r o k y < / K e y > < / D i a g r a m O b j e c t K e y > < D i a g r a m O b j e c t K e y > < K e y > T a b l e s \ d i m _ r o k y \ C o l u m n s \ R o k 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D i a g r a m O b j e c t K e y > < K e y > R e l a t i o n s h i p s \ & l t ; T a b l e s \ d a t a \ C o l u m n s \ r o k & g t ; - & l t ; T a b l e s \ d i m _ r o k y \ C o l u m n s \ R o k & g t ; < / K e y > < / D i a g r a m O b j e c t K e y > < D i a g r a m O b j e c t K e y > < K e y > R e l a t i o n s h i p s \ & l t ; T a b l e s \ d a t a \ C o l u m n s \ r o k & g t ; - & l t ; T a b l e s \ d i m _ r o k y \ C o l u m n s \ R o k & g t ; \ F K < / K e y > < / D i a g r a m O b j e c t K e y > < D i a g r a m O b j e c t K e y > < K e y > R e l a t i o n s h i p s \ & l t ; T a b l e s \ d a t a \ C o l u m n s \ r o k & g t ; - & l t ; T a b l e s \ d i m _ r o k y \ C o l u m n s \ R o k & g t ; \ P K < / K e y > < / D i a g r a m O b j e c t K e y > < D i a g r a m O b j e c t K e y > < K e y > R e l a t i o n s h i p s \ & l t ; T a b l e s \ d a t a \ C o l u m n s \ r o k & g t ; - & l t ; T a b l e s \ d i m _ r o k y \ C o l u m n s \ R o k & g t ; \ C r o s s F i l t e r < / K e y > < / D i a g r a m O b j e c t K e y > < / A l l K e y s > < S e l e c t e d K e y s > < D i a g r a m O b j e c t K e y > < K e y > R e l a t i o n s h i p s \ & l t ; T a b l e s \ d a t a \ C o l u m n s \ r o k & g t ; - & l t ; T a b l e s \ d i m _ r o k y \ C o l u m n s \ R o k & g t ; 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 T a g s \ T a b l e s \ & l t ; T a b l e s \ t y p _ o b d o b i & g t ; 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 T a g s \ T a b l e s \ & l t ; T a b l e s \ t y p _ o b d o b i 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 T a g s \ T a b l e s \ & l t ; T a b l e s \ d i m _ r o k y & g t ; 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 6 2 8 < / H e i g h t > < I s E x p a n d e d > t r u e < / I s E x p a n d e d > < L a y e d O u t > t r u e < / L a y e d O u t > < L e f t > 2 8 6 . 7 6 9 8 7 3 6 4 2 8 6 0 3 8 < / L e f t > < S c r o l l V e r t i c a l O f f s e t > 1 8 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 T a b l e s \ d a t a \ C o l u m n s \ P Yi d a t   s l o u p e c 2 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 T a b l e s \ d a t a \ M e a s u r e s \ P r om r   z  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 T a b l e s \ d a t a \ M e a s u r e s \ s c e n a r 1   s u m a 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 T a b l e s \ d a t a \ M e a s u r e s \ s c e n a r 2   s u m a 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 T a b l e s \ d a t a \ M e a s u r e s \ s c e n a r 3 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 T a b l e s \ d a t a \ M e a s u r e s \ s c e n a r 4   s u m a   s r a z e k   r o k   2 0 0 0 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 p r e d c h o z i 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 p r e d c h o z i   r o k   k u m u l a t i v n e 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 k u m u l a t i v n e 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 T a b l e s \ d a t a \ M e a s u r e s \ d a n y 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 T a b l e s \ d a t a \ M e a s u r e s \ p r e c h o z i 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 2 0 2 0 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 m e s i c 1 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 T a b l e s \ d a t a \ M e a s u r e s \ p o d i l   s r a z e k   n a   c e l k u 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  d a t u m   m a s 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 T a b l e s \ d a t a \ M e a s u r e s \ m a x   d a t u m  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 r u z y n e   m e s i c  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 T a b l e s \ d a t a \ M e a s u r e s \ p o d i l 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 p r e c h o z i   r o k 1 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 k u m u l a t i v n e 1 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 T a b l e s \ d a t a \ M e a s u r e s \ s u m a   s r a z e k   d i m   r o k y 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 2 2 4 . 9 4 7 3 6 8 4 2 1 0 5 2 6 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 T a b l e s \ d i m _ o b l a s t i \ M e a s u r e s \ P o e t  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 T a b l e s \ d i m _ o b l a s t i \ P o e t   z e m \ A d d i t i o n a l 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 T a b l e s \ t y p _ o b d o b i 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 7 1 3 . 1 6 9 8 7 3 6 4 2 8 6 0 4 7 < / L e f t > < T a b I n d e x > 1 < / T a b I n d e x > < T o p > 1 7 . 3 6 8 4 2 1 0 5 2 6 3 1 5 8 9 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 T a b l e s \ t y p _ o b d o b i \ C o l u m n s \ S l o u p e c 1 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 T a b l e s \ t y p _ o b d o b i 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 6 7 6 . 2 7 3 6 8 4 2 1 0 5 2 6 5 4 < / L e f t > < T a b I n d e x > 3 < / T a b I n d e x > < T o p > 3 4 4 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 T a b l e s \ t y p _ o b d o b i   1 \ C o l u m n s \ t y p _ o b d o b i 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 T a b l e s \ d i m _ r o k y 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 9 5 3 . 1 6 9 8 7 3 6 4 2 8 6 0 4 7 < / L e f t > < T a b I n d e x > 4 < / T a b I n d e x > < T o p > 2 3 9 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 T a b l e s \ d i m _ r o k y \ C o l u m n s \ R o k 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 ( 2 7 0 , 7 6 9 8 7 3 6 4 2 8 6 , 3 1 4 ) .   K o n c o v �   b o d   2 :   ( 2 1 6 , 2 9 9 , 9 4 7 3 6 8 ) 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 2 7 0 . 7 6 9 8 7 3 6 4 2 8 6 0 3 8 < / b : _ x > < b : _ y > 3 1 4 < / b : _ y > < / b : P o i n t > < b : P o i n t > < b : _ x > 2 4 5 . 3 8 4 9 3 6 7 1 0 5 2 6 4 < / b : _ x > < b : _ y > 3 1 4 < / b : _ y > < / b : P o i n t > < b : P o i n t > < b : _ x > 2 4 3 . 3 8 4 9 3 6 7 1 0 5 2 6 4 < / b : _ x > < b : _ y > 3 1 2 < / b : _ y > < / b : P o i n t > < b : P o i n t > < b : _ x > 2 4 3 . 3 8 4 9 3 6 7 1 0 5 2 6 4 < / b : _ x > < b : _ y > 3 0 1 . 9 4 7 3 6 8 < / b : _ y > < / b : P o i n t > < b : P o i n t > < b : _ x > 2 4 1 . 3 8 4 9 3 6 7 1 0 5 2 6 4 < / b : _ x > < b : _ y > 2 9 9 . 9 4 7 3 6 8 < / b : _ y > < / b : P o i n t > < b : P o i n t > < b : _ x > 2 1 6 < / b : _ x > < b : _ y > 2 9 9 . 9 4 7 3 6 8 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 2 7 0 . 7 6 9 8 7 3 6 4 2 8 6 0 3 8 < / b : _ x > < b : _ y > 3 0 6 < / b : _ y > < / L a b e l L o c a t i o n > < L o c a t i o n   x m l n s : b = " h t t p : / / s c h e m a s . d a t a c o n t r a c t . o r g / 2 0 0 4 / 0 7 / S y s t e m . W i n d o w s " > < b : _ x > 2 8 6 . 7 6 9 8 7 3 6 4 2 8 6 0 3 8 < / b : _ x > < b : _ y > 3 1 4 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 2 9 1 . 9 4 7 3 6 8 < / b : _ y > < / L a b e l L o c a t i o n > < L o c a t i o n   x m l n s : b = " h t t p : / / s c h e m a s . d a t a c o n t r a c t . o r g / 2 0 0 4 / 0 7 / S y s t e m . W i n d o w s " > < b : _ x > 2 0 0 < / b : _ x > < b : _ y > 2 9 9 . 9 4 7 3 6 8 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 2 7 0 . 7 6 9 8 7 3 6 4 2 8 6 0 3 8 < / b : _ x > < b : _ y > 3 1 4 < / b : _ y > < / b : P o i n t > < b : P o i n t > < b : _ x > 2 4 5 . 3 8 4 9 3 6 7 1 0 5 2 6 4 < / b : _ x > < b : _ y > 3 1 4 < / b : _ y > < / b : P o i n t > < b : P o i n t > < b : _ x > 2 4 3 . 3 8 4 9 3 6 7 1 0 5 2 6 4 < / b : _ x > < b : _ y > 3 1 2 < / b : _ y > < / b : P o i n t > < b : P o i n t > < b : _ x > 2 4 3 . 3 8 4 9 3 6 7 1 0 5 2 6 4 < / b : _ x > < b : _ y > 3 0 1 . 9 4 7 3 6 8 < / b : _ y > < / b : P o i n t > < b : P o i n t > < b : _ x > 2 4 1 . 3 8 4 9 3 6 7 1 0 5 2 6 4 < / b : _ x > < b : _ y > 2 9 9 . 9 4 7 3 6 8 < / b : _ y > < / b : P o i n t > < b : P o i n t > < b : _ x > 2 1 6 < / b : _ x > < b : _ y > 2 9 9 . 9 4 7 3 6 8 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 R e l a t i o n s h i p s \ & l t ; T a b l e s \ d a t a \ C o l u m n s \ r o k & g t ; - & l t ; T a b l e s \ d i m _ r o k y \ C o l u m n s \ R o k & g t ; < / K e y > < / a : K e y > < a : V a l u e   i : t y p e = " D i a g r a m D i s p l a y L i n k V i e w S t a t e " > < A u t o m a t i o n P r o p e r t y H e l p e r T e x t > K o n c o v �   b o d   1 :   ( 5 0 2 , 7 6 9 8 7 3 6 4 2 8 6 , 3 1 4 ) .   K o n c o v �   b o d   2 :   ( 9 3 7 , 1 6 9 8 7 3 6 4 2 8 6 1 , 3 1 4 ) 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 5 0 2 . 7 6 9 8 7 3 6 4 2 8 6 0 3 8 < / b : _ x > < b : _ y > 3 1 3 . 9 9 9 9 9 9 9 9 9 9 9 9 9 4 < / b : _ y > < / b : P o i n t > < b : P o i n t > < b : _ x > 9 3 7 . 1 6 9 8 7 3 6 4 2 8 6 0 6 9 < / b : _ x > < b : _ y > 3 1 4 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 R e l a t i o n s h i p s \ & l t ; T a b l e s \ d a t a \ C o l u m n s \ r o k & g t ; - & l t ; T a b l e s \ d i m _ r o k y \ C o l u m n s \ R o k & g t ; \ F K 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 4 8 6 . 7 6 9 8 7 3 6 4 2 8 6 0 3 8 < / b : _ x > < b : _ y > 3 0 5 . 9 9 9 9 9 9 9 9 9 9 9 9 9 4 < / b : _ y > < / L a b e l L o c a t i o n > < L o c a t i o n   x m l n s : b = " h t t p : / / s c h e m a s . d a t a c o n t r a c t . o r g / 2 0 0 4 / 0 7 / S y s t e m . W i n d o w s " > < b : _ x > 4 8 6 . 7 6 9 8 7 3 6 4 2 8 6 0 3 8 < / b : _ x > < b : _ y > 3 1 4 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 R e l a t i o n s h i p s \ & l t ; T a b l e s \ d a t a \ C o l u m n s \ r o k & g t ; - & l t ; T a b l e s \ d i m _ r o k y \ C o l u m n s \ R o k & g t ; \ P K 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 9 3 7 . 1 6 9 8 7 3 6 4 2 8 6 0 6 9 < / b : _ x > < b : _ y > 3 0 6 < / b : _ y > < / L a b e l L o c a t i o n > < L o c a t i o n   x m l n s : b = " h t t p : / / s c h e m a s . d a t a c o n t r a c t . o r g / 2 0 0 4 / 0 7 / S y s t e m . W i n d o w s " > < b : _ x > 9 5 3 . 1 6 9 8 7 3 6 4 2 8 6 0 4 7 < / b : _ x > < b : _ y > 3 1 4 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 R e l a t i o n s h i p s \ & l t ; T a b l e s \ d a t a \ C o l u m n s \ r o k & g t ; - & l t ; T a b l e s \ d i m _ r o k y \ C o l u m n s \ R o k & g t ; \ C r o s s F i l t e r 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 5 0 2 . 7 6 9 8 7 3 6 4 2 8 6 0 3 8 < / b : _ x > < b : _ y > 3 1 3 . 9 9 9 9 9 9 9 9 9 9 9 9 9 4 < / b : _ y > < / b : P o i n t > < b : P o i n t > < b : _ x > 9 3 7 . 1 6 9 8 7 3 6 4 2 8 6 0 6 9 < / b : _ x > < b : _ y > 3 1 4 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 M e a s u r e s \ P r om r   z   m a x i m a l n i _ t e p l o t a < / K e y > < / D i a g r a m O b j e c t K e y > < D i a g r a m O b j e c t K e y > < K e y > M e a s u r e s \ P r om r   z   m a x i m a l n i _ t e p l o t a \ T a g I n f o \ V z o r e c < / K e y > < / D i a g r a m O b j e c t K e y > < D i a g r a m O b j e c t K e y > < K e y > M e a s u r e s \ P r om r   z   m a x i m a l n i _ t e p l o t a \ T a g I n f o \ H o d n o t a < / K e y > < / D i a g r a m O b j e c t K e y > < D i a g r a m O b j e c t K e y > < K e y > M e a s u r e s \ s c e n a r 1   s u m a   s r a z e k < / K e y > < / D i a g r a m O b j e c t K e y > < D i a g r a m O b j e c t K e y > < K e y > M e a s u r e s \ s c e n a r 1   s u m a   s r a z e k \ T a g I n f o \ V z o r e c < / K e y > < / D i a g r a m O b j e c t K e y > < D i a g r a m O b j e c t K e y > < K e y > M e a s u r e s \ s c e n a r 1   s u m a   s r a z e k \ T a g I n f o \ H o d n o t a < / K e y > < / D i a g r a m O b j e c t K e y > < D i a g r a m O b j e c t K e y > < K e y > M e a s u r e s \ s c e n a r 2   s u m a   s r a z e k   r u z y n e < / K e y > < / D i a g r a m O b j e c t K e y > < D i a g r a m O b j e c t K e y > < K e y > M e a s u r e s \ s c e n a r 2   s u m a   s r a z e k   r u z y n e \ T a g I n f o \ V z o r e c < / K e y > < / D i a g r a m O b j e c t K e y > < D i a g r a m O b j e c t K e y > < K e y > M e a s u r e s \ s c e n a r 2   s u m a   s r a z e k   r u z y n e \ T a g I n f o \ H o d n o t a < / K e y > < / D i a g r a m O b j e c t K e y > < D i a g r a m O b j e c t K e y > < K e y > M e a s u r e s \ s c e n a r 3 < / K e y > < / D i a g r a m O b j e c t K e y > < D i a g r a m O b j e c t K e y > < K e y > M e a s u r e s \ s c e n a r 3 \ T a g I n f o \ V z o r e c < / K e y > < / D i a g r a m O b j e c t K e y > < D i a g r a m O b j e c t K e y > < K e y > M e a s u r e s \ s c e n a r 3 \ T a g I n f o \ H o d n o t a < / K e y > < / D i a g r a m O b j e c t K e y > < D i a g r a m O b j e c t K e y > < K e y > M e a s u r e s \ s c e n a r 4   s u m a   s r a z e k   r o k   2 0 0 0 < / K e y > < / D i a g r a m O b j e c t K e y > < D i a g r a m O b j e c t K e y > < K e y > M e a s u r e s \ s c e n a r 4   s u m a   s r a z e k   r o k   2 0 0 0 \ T a g I n f o \ V z o r e c < / K e y > < / D i a g r a m O b j e c t K e y > < D i a g r a m O b j e c t K e y > < K e y > M e a s u r e s \ s c e n a r 4   s u m a   s r a z e k   r o k   2 0 0 0 \ T a g I n f o \ H o d n o t a < / K e y > < / D i a g r a m O b j e c t K e y > < D i a g r a m O b j e c t K e y > < K e y > M e a s u r e s \ s u m a   s r a z e k   p r e d c h o z i   r o k < / K e y > < / D i a g r a m O b j e c t K e y > < D i a g r a m O b j e c t K e y > < K e y > M e a s u r e s \ s u m a   s r a z e k   p r e d c h o z i   r o k \ T a g I n f o \ V z o r e c < / K e y > < / D i a g r a m O b j e c t K e y > < D i a g r a m O b j e c t K e y > < K e y > M e a s u r e s \ s u m a   s r a z e k   p r e d c h o z i   r o k \ T a g I n f o \ H o d n o t a < / K e y > < / D i a g r a m O b j e c t K e y > < D i a g r a m O b j e c t K e y > < K e y > M e a s u r e s \ s u m a   s r a z e k   p r e d c h o z i   r o k   k u m u l a t i v n e < / K e y > < / D i a g r a m O b j e c t K e y > < D i a g r a m O b j e c t K e y > < K e y > M e a s u r e s \ s u m a   s r a z e k   p r e d c h o z i   r o k   k u m u l a t i v n e \ T a g I n f o \ V z o r e c < / K e y > < / D i a g r a m O b j e c t K e y > < D i a g r a m O b j e c t K e y > < K e y > M e a s u r e s \ s u m a   s r a z e k   p r e d c h o z i   r o k   k u m u l a t i v n e \ T a g I n f o \ H o d n o t a < / K e y > < / D i a g r a m O b j e c t K e y > < D i a g r a m O b j e c t K e y > < K e y > M e a s u r e s \ s u m a   s r a z e k   k u m u l a t i v n e < / K e y > < / D i a g r a m O b j e c t K e y > < D i a g r a m O b j e c t K e y > < K e y > M e a s u r e s \ s u m a   s r a z e k   k u m u l a t i v n e \ T a g I n f o \ V z o r e c < / K e y > < / D i a g r a m O b j e c t K e y > < D i a g r a m O b j e c t K e y > < K e y > M e a s u r e s \ s u m a   s r a z e k   k u m u l a t i v n e \ T a g I n f o \ H o d n o t a < / K e y > < / D i a g r a m O b j e c t K e y > < D i a g r a m O b j e c t K e y > < K e y > M e a s u r e s \ s u m a   s r a z e k < / K e y > < / D i a g r a m O b j e c t K e y > < D i a g r a m O b j e c t K e y > < K e y > M e a s u r e s \ s u m a   s r a z e k \ T a g I n f o \ V z o r e c < / K e y > < / D i a g r a m O b j e c t K e y > < D i a g r a m O b j e c t K e y > < K e y > M e a s u r e s \ s u m a   s r a z e k \ T a g I n f o \ H o d n o t a < / K e y > < / D i a g r a m O b j e c t K e y > < D i a g r a m O b j e c t K e y > < K e y > M e a s u r e s \ d a n y   r o k < / K e y > < / D i a g r a m O b j e c t K e y > < D i a g r a m O b j e c t K e y > < K e y > M e a s u r e s \ d a n y   r o k \ T a g I n f o \ V z o r e c < / K e y > < / D i a g r a m O b j e c t K e y > < D i a g r a m O b j e c t K e y > < K e y > M e a s u r e s \ d a n y   r o k \ T a g I n f o \ H o d n o t a < / K e y > < / D i a g r a m O b j e c t K e y > < D i a g r a m O b j e c t K e y > < K e y > M e a s u r e s \ p r e c h o z i   r o k < / K e y > < / D i a g r a m O b j e c t K e y > < D i a g r a m O b j e c t K e y > < K e y > M e a s u r e s \ p r e c h o z i   r o k \ T a g I n f o \ V z o r e c < / K e y > < / D i a g r a m O b j e c t K e y > < D i a g r a m O b j e c t K e y > < K e y > M e a s u r e s \ p r e c h o z i   r o k \ T a g I n f o \ H o d n o t a < / K e y > < / D i a g r a m O b j e c t K e y > < D i a g r a m O b j e c t K e y > < K e y > M e a s u r e s \ s u m a   s r a z e k   2 0 2 0 < / K e y > < / D i a g r a m O b j e c t K e y > < D i a g r a m O b j e c t K e y > < K e y > M e a s u r e s \ s u m a   s r a z e k   2 0 2 0 \ T a g I n f o \ V z o r e c < / K e y > < / D i a g r a m O b j e c t K e y > < D i a g r a m O b j e c t K e y > < K e y > M e a s u r e s \ s u m a   s r a z e k   2 0 2 0 \ T a g I n f o \ H o d n o t a < / K e y > < / D i a g r a m O b j e c t K e y > < D i a g r a m O b j e c t K e y > < K e y > M e a s u r e s \ s u m a   s r a z e k   m e s i c 1 < / K e y > < / D i a g r a m O b j e c t K e y > < D i a g r a m O b j e c t K e y > < K e y > M e a s u r e s \ s u m a   s r a z e k   m e s i c 1 \ T a g I n f o \ V z o r e c < / K e y > < / D i a g r a m O b j e c t K e y > < D i a g r a m O b j e c t K e y > < K e y > M e a s u r e s \ s u m a   s r a z e k   m e s i c 1 \ T a g I n f o \ H o d n o t a < / K e y > < / D i a g r a m O b j e c t K e y > < D i a g r a m O b j e c t K e y > < K e y > M e a s u r e s \ p o d i l   s r a z e k   n a   c e l k u < / K e y > < / D i a g r a m O b j e c t K e y > < D i a g r a m O b j e c t K e y > < K e y > M e a s u r e s \ p o d i l   s r a z e k   n a   c e l k u \ T a g I n f o \ V z o r e c < / K e y > < / D i a g r a m O b j e c t K e y > < D i a g r a m O b j e c t K e y > < K e y > M e a s u r e s \ p o d i l   s r a z e k   n a   c e l k u \ T a g I n f o \ H o d n o t a < / K e y > < / D i a g r a m O b j e c t K e y > < D i a g r a m O b j e c t K e y > < K e y > M e a s u r e s \ m a x   d a t u m   m a s   s r a z e k < / K e y > < / D i a g r a m O b j e c t K e y > < D i a g r a m O b j e c t K e y > < K e y > M e a s u r e s \ m a x   d a t u m   m a s   s r a z e k \ T a g I n f o \ V z o r e c < / K e y > < / D i a g r a m O b j e c t K e y > < D i a g r a m O b j e c t K e y > < K e y > M e a s u r e s \ m a x   d a t u m   m a s   s r a z e k \ T a g I n f o \ H o d n o t a < / K e y > < / D i a g r a m O b j e c t K e y > < D i a g r a m O b j e c t K e y > < K e y > M e a s u r e s \ m a x   d a t u m   l o k a l i t a < / K e y > < / D i a g r a m O b j e c t K e y > < D i a g r a m O b j e c t K e y > < K e y > M e a s u r e s \ m a x   d a t u m   l o k a l i t a \ T a g I n f o \ V z o r e c < / K e y > < / D i a g r a m O b j e c t K e y > < D i a g r a m O b j e c t K e y > < K e y > M e a s u r e s \ m a x   d a t u m   l o k a l i t a \ T a g I n f o \ H o d n o t a < / K e y > < / D i a g r a m O b j e c t K e y > < D i a g r a m O b j e c t K e y > < K e y > M e a s u r e s \ s u m a   s r a z e k   r u z y n e < / K e y > < / D i a g r a m O b j e c t K e y > < D i a g r a m O b j e c t K e y > < K e y > M e a s u r e s \ s u m a   s r a z e k   r u z y n e \ T a g I n f o \ V z o r e c < / K e y > < / D i a g r a m O b j e c t K e y > < D i a g r a m O b j e c t K e y > < K e y > M e a s u r e s \ s u m a   s r a z e k   r u z y n e \ T a g I n f o \ H o d n o t a < / K e y > < / D i a g r a m O b j e c t K e y > < D i a g r a m O b j e c t K e y > < K e y > M e a s u r e s \ s u m a   s r a z e k   r u z y n e   m e s i c   7 < / K e y > < / D i a g r a m O b j e c t K e y > < D i a g r a m O b j e c t K e y > < K e y > M e a s u r e s \ s u m a   s r a z e k   r u z y n e   m e s i c   7 \ T a g I n f o \ V z o r e c < / K e y > < / D i a g r a m O b j e c t K e y > < D i a g r a m O b j e c t K e y > < K e y > M e a s u r e s \ s u m a   s r a z e k   r u z y n e   m e s i c   7 \ T a g I n f o \ H o d n o t a < / K e y > < / D i a g r a m O b j e c t K e y > < D i a g r a m O b j e c t K e y > < K e y > M e a s u r e s \ p o d i l   s r a z e k < / K e y > < / D i a g r a m O b j e c t K e y > < D i a g r a m O b j e c t K e y > < K e y > M e a s u r e s \ p o d i l   s r a z e k \ T a g I n f o \ V z o r e c < / K e y > < / D i a g r a m O b j e c t K e y > < D i a g r a m O b j e c t K e y > < K e y > M e a s u r e s \ p o d i l   s r a z e k \ T a g I n f o \ H o d n o t a < / K e y > < / D i a g r a m O b j e c t K e y > < D i a g r a m O b j e c t K e y > < K e y > M e a s u r e s \ s u m a   s r a z e k   p r e c h o z i   r o k 1 < / K e y > < / D i a g r a m O b j e c t K e y > < D i a g r a m O b j e c t K e y > < K e y > M e a s u r e s \ s u m a   s r a z e k   p r e c h o z i   r o k 1 \ T a g I n f o \ V z o r e c < / K e y > < / D i a g r a m O b j e c t K e y > < D i a g r a m O b j e c t K e y > < K e y > M e a s u r e s \ s u m a   s r a z e k   p r e c h o z i   r o k 1 \ T a g I n f o \ H o d n o t a < / K e y > < / D i a g r a m O b j e c t K e y > < D i a g r a m O b j e c t K e y > < K e y > M e a s u r e s \ s u m a   s r a z e k   k u m u l a t i v n e 1 < / K e y > < / D i a g r a m O b j e c t K e y > < D i a g r a m O b j e c t K e y > < K e y > M e a s u r e s \ s u m a   s r a z e k   k u m u l a t i v n e 1 \ T a g I n f o \ V z o r e c < / K e y > < / D i a g r a m O b j e c t K e y > < D i a g r a m O b j e c t K e y > < K e y > M e a s u r e s \ s u m a   s r a z e k   k u m u l a t i v n e 1 \ T a g I n f o \ H o d n o t a < / K e y > < / D i a g r a m O b j e c t K e y > < D i a g r a m O b j e c t K e y > < K e y > M e a s u r e s \ s u m a   s r a z e k   d i m   r o k y < / K e y > < / D i a g r a m O b j e c t K e y > < D i a g r a m O b j e c t K e y > < K e y > M e a s u r e s \ s u m a   s r a z e k   d i m   r o k y \ T a g I n f o \ V z o r e c < / K e y > < / D i a g r a m O b j e c t K e y > < D i a g r a m O b j e c t K e y > < K e y > M e a s u r e s \ s u m a   s r a z e k   d i m   r o k y \ T a g I n f o \ H o d n o t a 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 C o l u m n s \ P Yi d a t   s l o u p e c 2 < / K e y > < / D i a g r a m O b j e c t K e y > < D i a g r a m O b j e c t K e y > < K e y > C o l u m n s \ r o k < / K e y > < / D i a g r a m O b j e c t K e y > < D i a g r a m O b j e c t K e y > < K e y > C o l u m n s \ m e s i c 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 8 < / F o c u s R o w > < S e l e c t i o n E n d C o l u m n > 6 < / S e l e c t i o n E n d C o l u m n > < S e l e c t i o n E n d R o w > 8 < / S e l e c t i o n E n d R o w > < S e l e c t i o n S t a r t C o l u m n > 6 < / S e l e c t i o n S t a r t C o l u m n > < S e l e c t i o n S t a r t R o w > 8 < / S e l e c t i o n S t a r t R o w > < T e x t s > < M e a s u r e G r i d T e x t > < C o l u m n > 2 < / C o l u m n > < L a y e d O u t > t r u e < / L a y e d O u t > < T e x t > t a d y   s e   n c o   p o � t � < / T e x t > < / M e a s u r e G r i d T e x t > < M e a s u r e G r i d T e x t > < C o l u m n > 1 < / C o l u m n > < L a y e d O u t > t r u e < / L a y e d O u t > < R o w > 1 < / R o w > < T e x t > v � p o e t < / T e x t > < / M e a s u r e G r i d T e x t > < M e a s u r e G r i d T e x t > < C o l u m n > 2 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 z  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 M e a s u r e s \ P r om r   z   m a x i m a l n i _ t e p l o t a \ T a g I n f o \ V z o r e c 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 z   m a x i m a l n i _ t e p l o t a \ T a g I n f o \ H o d n o t a 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 M e a s u r e s \ s c e n a r 1   s u m a   s r a z e k 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 M e a s u r e s \ s c e n a r 1  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 M e a s u r e s \ s c e n a r 1  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 M e a s u r e s \ s c e n a r 2   s u m a   s r a z e k   r u z y n e < / K e y > < / a : K e y > < a : V a l u e   i : t y p e = " M e a s u r e G r i d N o d e V i e w S t a t e " > < C o l u m n > 2 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 M e a s u r e s \ s c e n a r 2   s u m a 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 M e a s u r e s \ s c e n a r 2   s u m a 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 M e a s u r e s \ s c e n a r 3 < / K e y > < / a : K e y > < a : V a l u e   i : t y p e = " M e a s u r e G r i d N o d e V i e w S t a t e " > < C o l u m n > 2 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 M e a s u r e s \ s c e n a r 3 \ T a g I n f o \ V z o r e c 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 M e a s u r e s \ s c e n a r 3 \ T a g I n f o \ H o d n o t a 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 M e a s u r e s \ s c e n a r 4   s u m a   s r a z e k   r o k   2 0 0 0 < / K e y > < / a : K e y > < a : V a l u e   i : t y p e = " M e a s u r e G r i d N o d e V i e w S t a t e " > < C o l u m n > 2 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 M e a s u r e s \ s c e n a r 4   s u m a   s r a z e k   r o k   2 0 0 0 \ T a g I n f o \ V z o r e c 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 M e a s u r e s \ s c e n a r 4   s u m a   s r a z e k   r o k   2 0 0 0 \ T a g I n f o \ H o d n o t a 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< / K e y > < / a : K e y > < a : V a l u e   i : t y p e = " M e a s u r e G r i d N o d e V i e w S t a t e " > < C o l u m n > 5 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  k u m u l a t i v n e < / K e y > < / a : K e y > < a : V a l u e   i : t y p e = " M e a s u r e G r i d N o d e V i e w S t a t e " > < C o l u m n > 5 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< / K e y > < / a : K e y > < a : V a l u e   i : t y p e = " M e a s u r e G r i d N o d e V i e w S t a t e " > < C o l u m n > 5 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< / K e y > < / a : K e y > < a : V a l u e   i : t y p e = " M e a s u r e G r i d N o d e V i e w S t a t e " > < C o l u m n > 5 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 M e a s u r e s \ d a n y   r o k 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 M e a s u r e s \ d a n y 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 M e a s u r e s \ d a n y 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 M e a s u r e s \ p r e c h o z i   r o k < / K e y > < / a : K e y > < a : V a l u e   i : t y p e = " M e a s u r e G r i d N o d e V i e w S t a t e " > < C o l u m n > 6 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 M e a s u r e s \ p r e c h o z i 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 2 0 2 0 < / K e y > < / a : K e y > < a : V a l u e   i : t y p e = " M e a s u r e G r i d N o d e V i e w S t a t e " > < C o l u m n > 2 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 2 0 2 0 \ T a g I n f o \ V z o r e c 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 2 0 2 0 \ T a g I n f o \ H o d n o t a 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 m e s i c 1 < / K e y > < / a : K e y > < a : V a l u e   i : t y p e = " M e a s u r e G r i d N o d e V i e w S t a t e " > < C o l u m n > 2 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 m e s i c 1 \ T a g I n f o \ V z o r e c 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 m e s i c 1 \ T a g I n f o \ H o d n o t a 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 s r a z e k   n a   c e l k u < / K e y > < / a : K e y > < a : V a l u e   i : t y p e = " M e a s u r e G r i d N o d e V i e w S t a t e " > < C o l u m n > 2 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 M e a s u r e s \ p o d i l   s r a z e k   n a   c e l k u \ T a g I n f o \ V z o r e c 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 s r a z e k   n a   c e l k u \ T a g I n f o \ H o d n o t a 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 d a t u m   m a s   s r a z e k < / K e y > < / a : K e y > < a : V a l u e   i : t y p e = " M e a s u r e G r i d N o d e V i e w S t a t e " > < C o l u m n > 2 < / C o l u m n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 M e a s u r e s \ m a x   d a t u m   m a s 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 d a t u m   m a s 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 d a t u m   l o k a l i t a < / K e y > < / a : K e y > < a : V a l u e   i : t y p e = " M e a s u r e G r i d N o d e V i e w S t a t e " > < C o l u m n > 2 < / C o l u m n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 M e a s u r e s \ m a x   d a t u m   l o k a l i t a \ T a g I n f o \ V z o r e c 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 d a t u m   l o k a l i t a \ T a g I n f o \ H o d n o t a 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 r u z y n e < / K e y > < / a : K e y > < a : V a l u e   i : t y p e = " M e a s u r e G r i d N o d e V i e w S t a t e " > < C o l u m n > 5 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 r u z y n e   m e s i c   7 < / K e y > < / a : K e y > < a : V a l u e   i : t y p e = " M e a s u r e G r i d N o d e V i e w S t a t e " > < C o l u m n > 5 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 r u z y n e   m e s i c   7 \ T a g I n f o \ V z o r e c 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 r u z y n e   m e s i c   7 \ T a g I n f o \ H o d n o t a 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 s r a z e k < / K e y > < / a : K e y > < a : V a l u e   i : t y p e = " M e a s u r e G r i d N o d e V i e w S t a t e " > < C o l u m n > 5 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 M e a s u r e s \ p o d i l 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 p r e c h o z i   r o k 1 < / K e y > < / a : K e y > < a : V a l u e   i : t y p e = " M e a s u r e G r i d N o d e V i e w S t a t e " > < C o l u m n > 5 < / C o l u m n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 p r e c h o z i   r o k 1 \ T a g I n f o \ V z o r e c 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 p r e c h o z i   r o k 1 \ T a g I n f o \ H o d n o t a 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 k u m u l a t i v n e 1 < / K e y > < / a : K e y > < a : V a l u e   i : t y p e = " M e a s u r e G r i d N o d e V i e w S t a t e " > < C o l u m n > 5 < / C o l u m n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 k u m u l a t i v n e 1 \ T a g I n f o \ V z o r e c 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 d i m   r o k y < / K e y > < / a : K e y > < a : V a l u e   i : t y p e = " M e a s u r e G r i d N o d e V i e w S t a t e " > < C o l u m n > 6 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 d i m   r o k y \ T a g I n f o \ V z o r e c 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 d i m   r o k y \ T a g I n f o \ H o d n o t a 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 C o l u m n s \ P Yi d a t   s l o u p e c 2 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 2 0 2 4 - 0 4 - 1 2 T 1 2 : 4 0 : 1 5 . 5 3 9 9 3 0 9 + 0 2 : 0 0 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y p _ o b d o b i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 t y p _ o b d o b i < / s t r i n g > < / k e y > < v a l u e > < i n t > 1 3 4 < / i n t > < / v a l u e > < / i t e m > < / C o l u m n W i d t h s > < C o l u m n D i s p l a y I n d e x > < i t e m > < k e y > < s t r i n g > t y p _ o b d o b i 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y p _ o b d o b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 S l o u p e c 1 < / s t r i n g > < / k e y > < v a l u e > < i n t > 1 2 1 < / i n t > < / v a l u e > < / i t e m > < / C o l u m n W i d t h s > < C o l u m n D i s p l a y I n d e x > < i t e m > < k e y > < s t r i n g > S l o u p e c 1 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a _ 6 b c 8 a 2 b 4 - 3 c 5 b - 4 e 7 1 - b 6 e 8 - a b 0 6 6 8 2 f 4 b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 1 0 0 < / i n t > < / v a l u e > < / i t e m > < i t e m > < k e y > < s t r i n g > l o k a l i t a < / s t r i n g > < / k e y > < v a l u e > < i n t > 9 7 < / i n t > < / v a l u e > < / i t e m > < i t e m > < k e y > < s t r i n g > d a t u m < / s t r i n g > < / k e y > < v a l u e > < i n t > 2 8 3 < / i n t > < / v a l u e > < / i t e m > < i t e m > < k e y > < s t r i n g > s r a z k y < / s t r i n g > < / k e y > < v a l u e > < i n t > 9 3 < / i n t > < / v a l u e > < / i t e m > < i t e m > < k e y > < s t r i n g > s n i h < / s t r i n g > < / k e y > < v a l u e > < i n t > 7 6 < / i n t > < / v a l u e > < / i t e m > < i t e m > < k e y > < s t r i n g > p r u m e r n a _ t e p l o t a < / s t r i n g > < / k e y > < v a l u e > < i n t > 4 7 1 < / i n t > < / v a l u e > < / i t e m > < i t e m > < k e y > < s t r i n g > m a x i m a l n i _ t e p l o t a < / s t r i n g > < / k e y > < v a l u e > < i n t > 1 9 1 < / i n t > < / v a l u e > < / i t e m > < i t e m > < k e y > < s t r i n g > m i n i m a l n i _ t e p l o t a < / s t r i n g > < / k e y > < v a l u e > < i n t > 1 8 6 < / i n t > < / v a l u e > < / i t e m > < i t e m > < k e y > < s t r i n g > P Yi d a t   s l o u p e c 2 < / s t r i n g > < / k e y > < v a l u e > < i n t > 1 7 1 < / i n t > < / v a l u e > < / i t e m > < i t e m > < k e y > < s t r i n g > r o k < / s t r i n g > < / k e y > < v a l u e > < i n t > 6 7 < / i n t > < / v a l u e > < / i t e m > < i t e m > < k e y > < s t r i n g > m e s i c < / s t r i n g > < / k e y > < v a l u e > < i n t > 9 1 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 P Yi d a t   s l o u p e c 2 < / s t r i n g > < / k e y > < v a l u e > < i n t > 8 < / i n t > < / v a l u e > < / i t e m > < i t e m > < k e y > < s t r i n g > r o k < / s t r i n g > < / k e y > < v a l u e > < i n t > 9 < / i n t > < / v a l u e > < / i t e m > < i t e m > < k e y > < s t r i n g > m e s i c < / s t r i n g > < / k e y > < v a l u e > < i n t > 1 0 < / i n t > < / v a l u e > < / i t e m > < / C o l u m n D i s p l a y I n d e x > < C o l u m n F r o z e n   / > < C o l u m n C h e c k e d   / > < C o l u m n F i l t e r > < i t e m > < k e y > < s t r i n g > r o k < / s t r i n g > < / k e y > < v a l u e > < F i l t e r E x p r e s s i o n   x s i : n i l = " t r u e "   / > < / v a l u e > < / i t e m > < i t e m > < k e y > < s t r i n g > l o k a l i t a < / s t r i n g > < / k e y > < v a l u e > < F i l t e r E x p r e s s i o n   x s i : n i l = " t r u e "   / > < / v a l u e > < / i t e m > < / C o l u m n F i l t e r > < S e l e c t i o n F i l t e r > < i t e m > < k e y > < s t r i n g > r o k < / s t r i n g > < / k e y > < v a l u e > < S e l e c t i o n F i l t e r   x s i : n i l = " t r u e "   / > < / v a l u e > < / i t e m > < i t e m > < k e y > < s t r i n g > l o k a l i t a < / s t r i n g > < / k e y > < v a l u e > < S e l e c t i o n F i l t e r   x s i : n i l = " t r u e "   / > < / v a l u e > < / i t e m > < / S e l e c t i o n F i l t e r > < F i l t e r P a r a m e t e r s > < i t e m > < k e y > < s t r i n g > r o k < / s t r i n g > < / k e y > < v a l u e > < C o m m a n d P a r a m e t e r s   / > < / v a l u e > < / i t e m > < i t e m > < k e y > < s t r i n g > l o k a l i t a 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C57A77E-BD64-4471-91FE-A88C1F1632C7}">
  <ds:schemaRefs/>
</ds:datastoreItem>
</file>

<file path=customXml/itemProps10.xml><?xml version="1.0" encoding="utf-8"?>
<ds:datastoreItem xmlns:ds="http://schemas.openxmlformats.org/officeDocument/2006/customXml" ds:itemID="{46825E05-21D3-44B1-A690-7756EC011C0F}">
  <ds:schemaRefs/>
</ds:datastoreItem>
</file>

<file path=customXml/itemProps11.xml><?xml version="1.0" encoding="utf-8"?>
<ds:datastoreItem xmlns:ds="http://schemas.openxmlformats.org/officeDocument/2006/customXml" ds:itemID="{14DB14B3-6F37-4698-A160-F23B688C75A5}">
  <ds:schemaRefs/>
</ds:datastoreItem>
</file>

<file path=customXml/itemProps12.xml><?xml version="1.0" encoding="utf-8"?>
<ds:datastoreItem xmlns:ds="http://schemas.openxmlformats.org/officeDocument/2006/customXml" ds:itemID="{BFED07A8-B308-4D31-AEAD-5A492893DC69}">
  <ds:schemaRefs/>
</ds:datastoreItem>
</file>

<file path=customXml/itemProps13.xml><?xml version="1.0" encoding="utf-8"?>
<ds:datastoreItem xmlns:ds="http://schemas.openxmlformats.org/officeDocument/2006/customXml" ds:itemID="{0A56B388-82E4-449E-A886-8192872C6007}">
  <ds:schemaRefs/>
</ds:datastoreItem>
</file>

<file path=customXml/itemProps14.xml><?xml version="1.0" encoding="utf-8"?>
<ds:datastoreItem xmlns:ds="http://schemas.openxmlformats.org/officeDocument/2006/customXml" ds:itemID="{4BCE4A3B-2399-46D3-9324-ED50FEB2FEDF}">
  <ds:schemaRefs/>
</ds:datastoreItem>
</file>

<file path=customXml/itemProps15.xml><?xml version="1.0" encoding="utf-8"?>
<ds:datastoreItem xmlns:ds="http://schemas.openxmlformats.org/officeDocument/2006/customXml" ds:itemID="{0EC34F49-D1AC-4E6F-9474-B32416F732CD}">
  <ds:schemaRefs/>
</ds:datastoreItem>
</file>

<file path=customXml/itemProps16.xml><?xml version="1.0" encoding="utf-8"?>
<ds:datastoreItem xmlns:ds="http://schemas.openxmlformats.org/officeDocument/2006/customXml" ds:itemID="{A8387F35-7FAC-4211-A9FD-C6679AE1D77C}">
  <ds:schemaRefs/>
</ds:datastoreItem>
</file>

<file path=customXml/itemProps17.xml><?xml version="1.0" encoding="utf-8"?>
<ds:datastoreItem xmlns:ds="http://schemas.openxmlformats.org/officeDocument/2006/customXml" ds:itemID="{93F6EE50-41E1-4B43-A285-4B26CA7B4636}">
  <ds:schemaRefs/>
</ds:datastoreItem>
</file>

<file path=customXml/itemProps18.xml><?xml version="1.0" encoding="utf-8"?>
<ds:datastoreItem xmlns:ds="http://schemas.openxmlformats.org/officeDocument/2006/customXml" ds:itemID="{2F8314D3-C263-4106-8AA7-11E118CAC22D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AD723C5A-55B1-47E0-AC4B-32C2463BE231}">
  <ds:schemaRefs/>
</ds:datastoreItem>
</file>

<file path=customXml/itemProps2.xml><?xml version="1.0" encoding="utf-8"?>
<ds:datastoreItem xmlns:ds="http://schemas.openxmlformats.org/officeDocument/2006/customXml" ds:itemID="{ECC1E9AF-6854-43B0-83CD-48ECD06149AA}">
  <ds:schemaRefs/>
</ds:datastoreItem>
</file>

<file path=customXml/itemProps20.xml><?xml version="1.0" encoding="utf-8"?>
<ds:datastoreItem xmlns:ds="http://schemas.openxmlformats.org/officeDocument/2006/customXml" ds:itemID="{A1A6D7AD-6281-43A3-8643-024A2585B3BF}">
  <ds:schemaRefs/>
</ds:datastoreItem>
</file>

<file path=customXml/itemProps21.xml><?xml version="1.0" encoding="utf-8"?>
<ds:datastoreItem xmlns:ds="http://schemas.openxmlformats.org/officeDocument/2006/customXml" ds:itemID="{2B1CD766-B579-482C-A6B1-3D9D8D27DEA7}">
  <ds:schemaRefs/>
</ds:datastoreItem>
</file>

<file path=customXml/itemProps22.xml><?xml version="1.0" encoding="utf-8"?>
<ds:datastoreItem xmlns:ds="http://schemas.openxmlformats.org/officeDocument/2006/customXml" ds:itemID="{07B3081A-BE3D-4C10-8F1A-23252AADF956}">
  <ds:schemaRefs/>
</ds:datastoreItem>
</file>

<file path=customXml/itemProps23.xml><?xml version="1.0" encoding="utf-8"?>
<ds:datastoreItem xmlns:ds="http://schemas.openxmlformats.org/officeDocument/2006/customXml" ds:itemID="{92139450-D456-4129-9D82-7EC34ADE5036}">
  <ds:schemaRefs/>
</ds:datastoreItem>
</file>

<file path=customXml/itemProps24.xml><?xml version="1.0" encoding="utf-8"?>
<ds:datastoreItem xmlns:ds="http://schemas.openxmlformats.org/officeDocument/2006/customXml" ds:itemID="{5E7CB267-19BA-495A-92F4-08D49F7242AE}">
  <ds:schemaRefs/>
</ds:datastoreItem>
</file>

<file path=customXml/itemProps25.xml><?xml version="1.0" encoding="utf-8"?>
<ds:datastoreItem xmlns:ds="http://schemas.openxmlformats.org/officeDocument/2006/customXml" ds:itemID="{76107149-9DF1-4F27-A4F4-B20F5D8AA890}">
  <ds:schemaRefs/>
</ds:datastoreItem>
</file>

<file path=customXml/itemProps26.xml><?xml version="1.0" encoding="utf-8"?>
<ds:datastoreItem xmlns:ds="http://schemas.openxmlformats.org/officeDocument/2006/customXml" ds:itemID="{874BBF62-A9B5-4965-BF2A-140B5B9E8403}">
  <ds:schemaRefs/>
</ds:datastoreItem>
</file>

<file path=customXml/itemProps27.xml><?xml version="1.0" encoding="utf-8"?>
<ds:datastoreItem xmlns:ds="http://schemas.openxmlformats.org/officeDocument/2006/customXml" ds:itemID="{C7539EF9-266D-4865-A8D5-223B3EBBC9AB}">
  <ds:schemaRefs/>
</ds:datastoreItem>
</file>

<file path=customXml/itemProps28.xml><?xml version="1.0" encoding="utf-8"?>
<ds:datastoreItem xmlns:ds="http://schemas.openxmlformats.org/officeDocument/2006/customXml" ds:itemID="{46E60221-31B1-4CB4-8B4A-7A628921A592}">
  <ds:schemaRefs/>
</ds:datastoreItem>
</file>

<file path=customXml/itemProps29.xml><?xml version="1.0" encoding="utf-8"?>
<ds:datastoreItem xmlns:ds="http://schemas.openxmlformats.org/officeDocument/2006/customXml" ds:itemID="{425C942D-0ECC-499B-88C8-C5FFBDF81330}">
  <ds:schemaRefs/>
</ds:datastoreItem>
</file>

<file path=customXml/itemProps3.xml><?xml version="1.0" encoding="utf-8"?>
<ds:datastoreItem xmlns:ds="http://schemas.openxmlformats.org/officeDocument/2006/customXml" ds:itemID="{F9CC193F-0AAA-4655-87E2-B69AF829EEEA}">
  <ds:schemaRefs/>
</ds:datastoreItem>
</file>

<file path=customXml/itemProps4.xml><?xml version="1.0" encoding="utf-8"?>
<ds:datastoreItem xmlns:ds="http://schemas.openxmlformats.org/officeDocument/2006/customXml" ds:itemID="{3218ABB0-F88C-41F4-9F55-7E62D6075020}">
  <ds:schemaRefs/>
</ds:datastoreItem>
</file>

<file path=customXml/itemProps5.xml><?xml version="1.0" encoding="utf-8"?>
<ds:datastoreItem xmlns:ds="http://schemas.openxmlformats.org/officeDocument/2006/customXml" ds:itemID="{14396204-3D4B-4970-B755-9B8AB96C8F42}">
  <ds:schemaRefs/>
</ds:datastoreItem>
</file>

<file path=customXml/itemProps6.xml><?xml version="1.0" encoding="utf-8"?>
<ds:datastoreItem xmlns:ds="http://schemas.openxmlformats.org/officeDocument/2006/customXml" ds:itemID="{C47D2CF7-E8B1-459B-848E-B57679EBA9DC}">
  <ds:schemaRefs/>
</ds:datastoreItem>
</file>

<file path=customXml/itemProps7.xml><?xml version="1.0" encoding="utf-8"?>
<ds:datastoreItem xmlns:ds="http://schemas.openxmlformats.org/officeDocument/2006/customXml" ds:itemID="{74455B92-1C00-4761-B3DC-BD26704D3E86}">
  <ds:schemaRefs/>
</ds:datastoreItem>
</file>

<file path=customXml/itemProps8.xml><?xml version="1.0" encoding="utf-8"?>
<ds:datastoreItem xmlns:ds="http://schemas.openxmlformats.org/officeDocument/2006/customXml" ds:itemID="{A4AFA379-4286-4433-BC10-111EF2967984}">
  <ds:schemaRefs/>
</ds:datastoreItem>
</file>

<file path=customXml/itemProps9.xml><?xml version="1.0" encoding="utf-8"?>
<ds:datastoreItem xmlns:ds="http://schemas.openxmlformats.org/officeDocument/2006/customXml" ds:itemID="{CBFA6B85-9A26-435A-93F2-2C514EC51D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List12</vt:lpstr>
      <vt:lpstr>List3</vt:lpstr>
      <vt:lpstr>List9</vt:lpstr>
      <vt:lpstr>List10</vt:lpstr>
      <vt:lpstr>List8</vt:lpstr>
      <vt:lpstr>List11</vt:lpstr>
      <vt:lpstr>List6</vt:lpstr>
      <vt:lpstr>List7</vt:lpstr>
      <vt:lpstr>List5</vt:lpstr>
      <vt:lpstr>List2</vt:lpstr>
      <vt:lpstr>List1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2024-04-11T06:40:26Z</dcterms:created>
  <dcterms:modified xsi:type="dcterms:W3CDTF">2024-04-12T10:40:16Z</dcterms:modified>
</cp:coreProperties>
</file>