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pivotCache/pivotCacheDefinition29.xml" ContentType="application/vnd.openxmlformats-officedocument.spreadsheetml.pivotCacheDefinition+xml"/>
  <Override PartName="/xl/pivotCache/pivotCacheDefinition30.xml" ContentType="application/vnd.openxmlformats-officedocument.spreadsheetml.pivotCacheDefinition+xml"/>
  <Override PartName="/xl/pivotCache/pivotCacheDefinition31.xml" ContentType="application/vnd.openxmlformats-officedocument.spreadsheetml.pivotCacheDefinition+xml"/>
  <Override PartName="/xl/pivotCache/pivotCacheDefinition32.xml" ContentType="application/vnd.openxmlformats-officedocument.spreadsheetml.pivotCacheDefinition+xml"/>
  <Override PartName="/xl/pivotCache/pivotCacheDefinition33.xml" ContentType="application/vnd.openxmlformats-officedocument.spreadsheetml.pivotCacheDefinition+xml"/>
  <Override PartName="/xl/pivotCache/pivotCacheDefinition3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pivotTables/pivotTable3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ACDB1354-E02A-4EA2-A7F4-5EBCF0E5564D}" xr6:coauthVersionLast="47" xr6:coauthVersionMax="47" xr10:uidLastSave="{00000000-0000-0000-0000-000000000000}"/>
  <bookViews>
    <workbookView xWindow="-120" yWindow="-120" windowWidth="29040" windowHeight="15720" activeTab="6" xr2:uid="{42E2562C-10F9-4FE3-A36E-F8C14C32239B}"/>
  </bookViews>
  <sheets>
    <sheet name="List13" sheetId="13" r:id="rId1"/>
    <sheet name="List12" sheetId="12" r:id="rId2"/>
    <sheet name="List9" sheetId="9" r:id="rId3"/>
    <sheet name="List15" sheetId="15" r:id="rId4"/>
    <sheet name="List17" sheetId="17" r:id="rId5"/>
    <sheet name="List19" sheetId="19" r:id="rId6"/>
    <sheet name="List21" sheetId="21" r:id="rId7"/>
    <sheet name="dax v bunce" sheetId="20" r:id="rId8"/>
    <sheet name="agregacni_funkce" sheetId="18" r:id="rId9"/>
    <sheet name="typ_obdobi" sheetId="16" r:id="rId10"/>
    <sheet name="List14" sheetId="14" r:id="rId11"/>
    <sheet name="List8" sheetId="8" r:id="rId12"/>
    <sheet name="List7" sheetId="7" r:id="rId13"/>
    <sheet name="List3" sheetId="3" r:id="rId14"/>
    <sheet name="List4" sheetId="4" r:id="rId15"/>
    <sheet name="List6" sheetId="6" r:id="rId16"/>
    <sheet name="List5" sheetId="5" r:id="rId17"/>
    <sheet name="List2" sheetId="2" r:id="rId18"/>
    <sheet name="List1" sheetId="1" r:id="rId19"/>
  </sheets>
  <definedNames>
    <definedName name="_xlcn.WorksheetConnection_mse6.xlsxagregacni_funkce1" hidden="1">agregacni_funkce[]</definedName>
    <definedName name="_xlcn.WorksheetConnection_mse6.xlsxtyp_obdobi1" hidden="1">typ_obdobi[]</definedName>
    <definedName name="Průřez_funkce">#N/A</definedName>
    <definedName name="Průřez_lokalita">#N/A</definedName>
    <definedName name="Průřez_obdobi">#N/A</definedName>
    <definedName name="Průřez_rok">#N/A</definedName>
    <definedName name="Průřez_rok1">#N/A</definedName>
  </definedNames>
  <calcPr calcId="191029"/>
  <pivotCaches>
    <pivotCache cacheId="1811" r:id="rId20"/>
    <pivotCache cacheId="1814" r:id="rId21"/>
    <pivotCache cacheId="1817" r:id="rId22"/>
    <pivotCache cacheId="1820" r:id="rId23"/>
    <pivotCache cacheId="1823" r:id="rId24"/>
    <pivotCache cacheId="1826" r:id="rId25"/>
    <pivotCache cacheId="1832" r:id="rId26"/>
    <pivotCache cacheId="1835" r:id="rId27"/>
    <pivotCache cacheId="1838" r:id="rId28"/>
    <pivotCache cacheId="1839" r:id="rId29"/>
    <pivotCache cacheId="1842" r:id="rId30"/>
  </pivotCaches>
  <extLst>
    <ext xmlns:x14="http://schemas.microsoft.com/office/spreadsheetml/2009/9/main" uri="{876F7934-8845-4945-9796-88D515C7AA90}">
      <x14:pivotCaches>
        <pivotCache cacheId="1748" r:id="rId31"/>
        <pivotCache cacheId="1755" r:id="rId32"/>
        <pivotCache cacheId="1777" r:id="rId33"/>
      </x14:pivotCaches>
    </ext>
    <ext xmlns:x14="http://schemas.microsoft.com/office/spreadsheetml/2009/9/main" uri="{BBE1A952-AA13-448e-AADC-164F8A28A991}">
      <x14:slicerCaches>
        <x14:slicerCache r:id="rId34"/>
        <x14:slicerCache r:id="rId35"/>
        <x14:slicerCache r:id="rId36"/>
        <x14:slicerCache r:id="rId37"/>
        <x14:slicerCache r:id="rId3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749" r:id="rId39"/>
        <pivotCache cacheId="1752" r:id="rId40"/>
        <pivotCache cacheId="1756" r:id="rId41"/>
        <pivotCache cacheId="1759" r:id="rId42"/>
        <pivotCache cacheId="1762" r:id="rId43"/>
        <pivotCache cacheId="1765" r:id="rId44"/>
        <pivotCache cacheId="1768" r:id="rId45"/>
        <pivotCache cacheId="1771" r:id="rId46"/>
        <pivotCache cacheId="1774" r:id="rId47"/>
        <pivotCache cacheId="1778" r:id="rId48"/>
        <pivotCache cacheId="1781" r:id="rId49"/>
        <pivotCache cacheId="1784" r:id="rId50"/>
        <pivotCache cacheId="1787" r:id="rId51"/>
        <pivotCache cacheId="1790" r:id="rId52"/>
        <pivotCache cacheId="1793" r:id="rId53"/>
        <pivotCache cacheId="1796" r:id="rId54"/>
        <pivotCache cacheId="1799" r:id="rId55"/>
        <pivotCache cacheId="1802" r:id="rId56"/>
        <pivotCache cacheId="1805" r:id="rId57"/>
        <pivotCache cacheId="1808" r:id="rId58"/>
      </x15:pivotCaches>
    </ext>
    <ext xmlns:x15="http://schemas.microsoft.com/office/spreadsheetml/2010/11/main" uri="{983426D0-5260-488c-9760-48F4B6AC55F4}">
      <x15:pivotTableReferences>
        <x15:pivotTableReference r:id="rId59"/>
        <x15:pivotTableReference r:id="rId60"/>
        <x15:pivotTableReference r:id="rId61"/>
        <x15:pivotTableReference r:id="rId62"/>
        <x15:pivotTableReference r:id="rId63"/>
        <x15:pivotTableReference r:id="rId64"/>
        <x15:pivotTableReference r:id="rId65"/>
        <x15:pivotTableReference r:id="rId66"/>
        <x15:pivotTableReference r:id="rId67"/>
        <x15:pivotTableReference r:id="rId68"/>
        <x15:pivotTableReference r:id="rId69"/>
        <x15:pivotTableReference r:id="rId70"/>
        <x15:pivotTableReference r:id="rId71"/>
        <x15:pivotTableReference r:id="rId72"/>
        <x15:pivotTableReference r:id="rId73"/>
        <x15:pivotTableReference r:id="rId74"/>
        <x15:pivotTableReference r:id="rId75"/>
        <x15:pivotTableReference r:id="rId76"/>
        <x15:pivotTableReference r:id="rId77"/>
        <x15:pivotTableReference r:id="rId7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51ab4fea-7eeb-4ff5-a62c-4ade3d3a17b0" name="data" connection="Dotaz – data"/>
          <x15:modelTable id="dim_oblasti_cf9c68e7-e498-4938-8141-9439685df4b1" name="dim_oblasti" connection="Dotaz – dim_oblasti"/>
          <x15:modelTable id="typ_obdobi" name="typ_obdobi" connection="WorksheetConnection_mse6.xlsx!typ_obdobi"/>
          <x15:modelTable id="agregacni_funkce" name="agregacni_funkce" connection="WorksheetConnection_mse6.xlsx!agregacni_funkce"/>
        </x15:modelTables>
        <x15:modelRelationships>
          <x15:modelRelationship fromTable="data" fromColumn="lokalita" toTable="dim_oblasti" toColumn="stanic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9" l="1"/>
  <c r="B3" i="20"/>
  <c r="B2" i="20"/>
  <c r="C3" i="20" l="1"/>
  <c r="C4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3A260C-A8B7-4810-B1EE-F8EA11E720BE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fb99a40e-2fe5-41bb-99be-7aa7c652892f"/>
      </ext>
    </extLst>
  </connection>
  <connection id="2" xr16:uid="{992463CD-0AC3-4A70-83FC-0B7410C05598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3" xr16:uid="{003E10B7-7B23-44A7-B793-DEAA012D8D87}" keepAlive="1" name="Dotaz – data_stara" description="Připojení k dotazu produktu data_stara v sešitě" type="5" refreshedVersion="0" background="1">
    <dbPr connection="Provider=Microsoft.Mashup.OleDb.1;Data Source=$Workbook$;Location=data_stara;Extended Properties=" command="SELECT * FROM [data_stara]"/>
  </connection>
  <connection id="4" xr16:uid="{F3E917DB-D2EE-4848-BC6A-40D35188F512}" name="Dotaz – dim_oblasti" description="Připojení k dotazu produktu dim_oblasti v sešitě" type="100" refreshedVersion="8" minRefreshableVersion="5">
    <extLst>
      <ext xmlns:x15="http://schemas.microsoft.com/office/spreadsheetml/2010/11/main" uri="{DE250136-89BD-433C-8126-D09CA5730AF9}">
        <x15:connection id="8e5066c1-096e-469e-93e5-b10efd73d3fe"/>
      </ext>
    </extLst>
  </connection>
  <connection id="5" xr16:uid="{689930E8-88DB-4189-A81E-2243C5EA49EC}" keepAlive="1" name="Dotaz – piskoviste" description="Připojení k dotazu produktu piskoviste v sešitě" type="5" refreshedVersion="0" background="1">
    <dbPr connection="Provider=Microsoft.Mashup.OleDb.1;Data Source=$Workbook$;Location=piskoviste;Extended Properties=&quot;&quot;" command="SELECT * FROM [piskoviste]"/>
  </connection>
  <connection id="6" xr16:uid="{BCE962D3-A7B8-4653-8D17-B176ACE938E5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46CD0D37-DBE8-4634-B9E1-BDC9907303A0}" name="WorksheetConnection_mse6.xlsx!agregacni_funkce" type="102" refreshedVersion="8" minRefreshableVersion="5">
    <extLst>
      <ext xmlns:x15="http://schemas.microsoft.com/office/spreadsheetml/2010/11/main" uri="{DE250136-89BD-433C-8126-D09CA5730AF9}">
        <x15:connection id="agregacni_funkce">
          <x15:rangePr sourceName="_xlcn.WorksheetConnection_mse6.xlsxagregacni_funkce1"/>
        </x15:connection>
      </ext>
    </extLst>
  </connection>
  <connection id="8" xr16:uid="{8BDCAE86-AE8B-45E0-9198-57404C5E2B8A}" name="WorksheetConnection_mse6.xlsx!typ_obdobi" type="102" refreshedVersion="8" minRefreshableVersion="5">
    <extLst>
      <ext xmlns:x15="http://schemas.microsoft.com/office/spreadsheetml/2010/11/main" uri="{DE250136-89BD-433C-8126-D09CA5730AF9}">
        <x15:connection id="typ_obdobi">
          <x15:rangePr sourceName="_xlcn.WorksheetConnection_mse6.xlsxtyp_obdobi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data].[lokalita].&amp;[RUZYNE]}"/>
    <s v="[Measures].[01 suma srazek]"/>
    <s v="[data].[rok].&amp;[2020]"/>
    <s v="[data].[rok].&amp;[2019]"/>
    <s v="[data].[lokalita].&amp;[RUZYNE]"/>
    <s v="[Measures].[disclaimer]"/>
  </metadataStrings>
  <mdxMetadata count="4">
    <mdx n="0" f="s">
      <ms ns="1" c="0"/>
    </mdx>
    <mdx n="0" f="v">
      <t c="3" fi="0">
        <n x="2"/>
        <n x="4"/>
        <n x="5"/>
      </t>
    </mdx>
    <mdx n="0" f="v">
      <t c="3" fi="0">
        <n x="2"/>
        <n x="3"/>
        <n x="5"/>
      </t>
    </mdx>
    <mdx n="0" f="v">
      <t c="1" fi="0">
        <n x="6"/>
      </t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<sst xmlns="http://schemas.openxmlformats.org/spreadsheetml/2006/main" count="1286" uniqueCount="58">
  <si>
    <t>Popisky řádků</t>
  </si>
  <si>
    <t>Celkový součet</t>
  </si>
  <si>
    <t>Součet srazky</t>
  </si>
  <si>
    <t>GRAZ</t>
  </si>
  <si>
    <t>KOSICE</t>
  </si>
  <si>
    <t>MOSNOV</t>
  </si>
  <si>
    <t>PRAHA KLEMENTINUM</t>
  </si>
  <si>
    <t>PRAHA LIBUS</t>
  </si>
  <si>
    <t>RUZYNE</t>
  </si>
  <si>
    <t>SALZBURG</t>
  </si>
  <si>
    <t>TURANY</t>
  </si>
  <si>
    <t>WIEN</t>
  </si>
  <si>
    <t>PIDING</t>
  </si>
  <si>
    <t>01 suma srazek</t>
  </si>
  <si>
    <t>02 suma srazek ruzyne</t>
  </si>
  <si>
    <t>03 suma srazek vse</t>
  </si>
  <si>
    <t>04 suma srazek rok 2000</t>
  </si>
  <si>
    <t>05 maximalni srazky</t>
  </si>
  <si>
    <t>06 maximalni srazky ruzyne</t>
  </si>
  <si>
    <t>10 lokality max srazek</t>
  </si>
  <si>
    <t>MOSNOV, SALZBURG</t>
  </si>
  <si>
    <t>GRAZ, MOSNOV</t>
  </si>
  <si>
    <t>RUZYNE, RUZYNE</t>
  </si>
  <si>
    <t>TURANY, TURANY, TURANY, TURANY</t>
  </si>
  <si>
    <t>RUZYNE, KOSICE</t>
  </si>
  <si>
    <t>11 lokalita max srazek ruzyne nebo mosnov</t>
  </si>
  <si>
    <t>MOSNOV, MOSNOV</t>
  </si>
  <si>
    <t>RUZYNE, MOSNOV</t>
  </si>
  <si>
    <t>12 lokalita max srazek ruzyne nebo mosnov unikatne</t>
  </si>
  <si>
    <t>MOSNOV, RUZYNE</t>
  </si>
  <si>
    <t>suma srazek podle let</t>
  </si>
  <si>
    <t>typ obdobi</t>
  </si>
  <si>
    <t>kumulativne</t>
  </si>
  <si>
    <t>prubezne</t>
  </si>
  <si>
    <t>16 suma srazek kumulativne</t>
  </si>
  <si>
    <t>17 suma srazek mezirocne</t>
  </si>
  <si>
    <t>21 minimalni datum maximalnich srazek ruzyne</t>
  </si>
  <si>
    <t>RUZYNE, RUZYNE, RUZYNE, RUZYNE, RUZYNE, RUZYNE, RUZYNE, RUZYNE, RUZYNE, MOSNOV, MOSNOV, MOSNOV, MOSNOV, MOSNOV, MOSNOV, MOSNOV, RUZYNE, RUZYNE, RUZYNE, RUZYNE, RUZYNE, RUZYNE, RUZYNE, RUZYNE, RUZYNE, RUZYNE, RUZYNE, RUZYNE, RUZYNE, RUZYNE, RUZYNE, RUZYNE, RUZYNE, RUZYNE, RUZYNE, RUZYNE, MOSNOV, MOSNOV, MOSNOV, MOSNOV, MOSNOV, MOSNOV, MOSNOV, MOSNOV, MOSNOV, MOSNOV, MOSNOV, MOSNOV, MOSNOV, MOSNOV, MOSNOV, MOSNOV, MOSNOV, MOSNOV, MOSNOV, MOSNOV, MOSNOV, MOSNOV, MOSNOV, RUZYNE</t>
  </si>
  <si>
    <t>SALZBURG, GRAZ</t>
  </si>
  <si>
    <t>cv001 suma srazek mesic7</t>
  </si>
  <si>
    <t>cv002 suma srazek mesic 7 nebo 8</t>
  </si>
  <si>
    <t>lokalita max srazek</t>
  </si>
  <si>
    <t>PIDING, TURANY</t>
  </si>
  <si>
    <t>cv01</t>
  </si>
  <si>
    <t>cv02</t>
  </si>
  <si>
    <t>cv03</t>
  </si>
  <si>
    <t>lokalita</t>
  </si>
  <si>
    <t>Cesko</t>
  </si>
  <si>
    <t>Rakousko</t>
  </si>
  <si>
    <t>Slovensko</t>
  </si>
  <si>
    <t>Počet země</t>
  </si>
  <si>
    <t>obdobi</t>
  </si>
  <si>
    <t>funkce</t>
  </si>
  <si>
    <t>prumer</t>
  </si>
  <si>
    <t>soucet</t>
  </si>
  <si>
    <t>rok</t>
  </si>
  <si>
    <t>srazky</t>
  </si>
  <si>
    <t>rank srazek v 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</si>
</sst>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22" fontId="0" fillId="0" borderId="0" xfId="0" applyNumberFormat="1"/>
    <xf numFmtId="0" fontId="0" fillId="0" borderId="0" xfId="0" applyNumberFormat="1"/>
    <xf numFmtId="0" fontId="1" fillId="4" borderId="1" xfId="0" applyFont="1" applyFill="1" applyBorder="1"/>
    <xf numFmtId="0" fontId="1" fillId="4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ální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B2" s="20"/>
        <tr r="B3" s="20"/>
        <tr r="E17" s="9"/>
      </tp>
    </main>
  </volType>
</volTypes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7.xml"/><Relationship Id="rId117" Type="http://schemas.openxmlformats.org/officeDocument/2006/relationships/customXml" Target="../customXml/item32.xml"/><Relationship Id="rId21" Type="http://schemas.openxmlformats.org/officeDocument/2006/relationships/pivotCacheDefinition" Target="pivotCache/pivotCacheDefinition2.xml"/><Relationship Id="rId42" Type="http://schemas.openxmlformats.org/officeDocument/2006/relationships/pivotCacheDefinition" Target="pivotCache/pivotCacheDefinition18.xml"/><Relationship Id="rId47" Type="http://schemas.openxmlformats.org/officeDocument/2006/relationships/pivotCacheDefinition" Target="pivotCache/pivotCacheDefinition23.xml"/><Relationship Id="rId63" Type="http://schemas.openxmlformats.org/officeDocument/2006/relationships/pivotTable" Target="pivotTables/pivotTable5.xml"/><Relationship Id="rId68" Type="http://schemas.openxmlformats.org/officeDocument/2006/relationships/pivotTable" Target="pivotTables/pivotTable10.xml"/><Relationship Id="rId84" Type="http://schemas.openxmlformats.org/officeDocument/2006/relationships/powerPivotData" Target="model/item.data"/><Relationship Id="rId89" Type="http://schemas.openxmlformats.org/officeDocument/2006/relationships/customXml" Target="../customXml/item4.xml"/><Relationship Id="rId112" Type="http://schemas.openxmlformats.org/officeDocument/2006/relationships/customXml" Target="../customXml/item27.xml"/><Relationship Id="rId16" Type="http://schemas.openxmlformats.org/officeDocument/2006/relationships/worksheet" Target="worksheets/sheet16.xml"/><Relationship Id="rId107" Type="http://schemas.openxmlformats.org/officeDocument/2006/relationships/customXml" Target="../customXml/item22.xml"/><Relationship Id="rId11" Type="http://schemas.openxmlformats.org/officeDocument/2006/relationships/worksheet" Target="worksheets/sheet11.xml"/><Relationship Id="rId32" Type="http://schemas.openxmlformats.org/officeDocument/2006/relationships/pivotCacheDefinition" Target="pivotCache/pivotCacheDefinition13.xml"/><Relationship Id="rId37" Type="http://schemas.microsoft.com/office/2007/relationships/slicerCache" Target="slicerCaches/slicerCache4.xml"/><Relationship Id="rId53" Type="http://schemas.openxmlformats.org/officeDocument/2006/relationships/pivotCacheDefinition" Target="pivotCache/pivotCacheDefinition29.xml"/><Relationship Id="rId58" Type="http://schemas.openxmlformats.org/officeDocument/2006/relationships/pivotCacheDefinition" Target="pivotCache/pivotCacheDefinition34.xml"/><Relationship Id="rId74" Type="http://schemas.openxmlformats.org/officeDocument/2006/relationships/pivotTable" Target="pivotTables/pivotTable16.xml"/><Relationship Id="rId79" Type="http://schemas.openxmlformats.org/officeDocument/2006/relationships/theme" Target="theme/theme1.xml"/><Relationship Id="rId10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5.xml"/><Relationship Id="rId95" Type="http://schemas.openxmlformats.org/officeDocument/2006/relationships/customXml" Target="../customXml/item10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43" Type="http://schemas.openxmlformats.org/officeDocument/2006/relationships/pivotCacheDefinition" Target="pivotCache/pivotCacheDefinition19.xml"/><Relationship Id="rId48" Type="http://schemas.openxmlformats.org/officeDocument/2006/relationships/pivotCacheDefinition" Target="pivotCache/pivotCacheDefinition24.xml"/><Relationship Id="rId64" Type="http://schemas.openxmlformats.org/officeDocument/2006/relationships/pivotTable" Target="pivotTables/pivotTable6.xml"/><Relationship Id="rId69" Type="http://schemas.openxmlformats.org/officeDocument/2006/relationships/pivotTable" Target="pivotTables/pivotTable11.xml"/><Relationship Id="rId113" Type="http://schemas.openxmlformats.org/officeDocument/2006/relationships/customXml" Target="../customXml/item28.xml"/><Relationship Id="rId118" Type="http://schemas.openxmlformats.org/officeDocument/2006/relationships/volatileDependencies" Target="volatileDependencies.xml"/><Relationship Id="rId80" Type="http://schemas.openxmlformats.org/officeDocument/2006/relationships/connections" Target="connections.xml"/><Relationship Id="rId85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pivotCacheDefinition" Target="pivotCache/pivotCacheDefinition14.xml"/><Relationship Id="rId38" Type="http://schemas.microsoft.com/office/2007/relationships/slicerCache" Target="slicerCaches/slicerCache5.xml"/><Relationship Id="rId59" Type="http://schemas.openxmlformats.org/officeDocument/2006/relationships/pivotTable" Target="pivotTables/pivotTable1.xml"/><Relationship Id="rId103" Type="http://schemas.openxmlformats.org/officeDocument/2006/relationships/customXml" Target="../customXml/item18.xml"/><Relationship Id="rId108" Type="http://schemas.openxmlformats.org/officeDocument/2006/relationships/customXml" Target="../customXml/item23.xml"/><Relationship Id="rId54" Type="http://schemas.openxmlformats.org/officeDocument/2006/relationships/pivotCacheDefinition" Target="pivotCache/pivotCacheDefinition30.xml"/><Relationship Id="rId70" Type="http://schemas.openxmlformats.org/officeDocument/2006/relationships/pivotTable" Target="pivotTables/pivotTable12.xml"/><Relationship Id="rId75" Type="http://schemas.openxmlformats.org/officeDocument/2006/relationships/pivotTable" Target="pivotTables/pivotTable17.xml"/><Relationship Id="rId91" Type="http://schemas.openxmlformats.org/officeDocument/2006/relationships/customXml" Target="../customXml/item6.xml"/><Relationship Id="rId96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49" Type="http://schemas.openxmlformats.org/officeDocument/2006/relationships/pivotCacheDefinition" Target="pivotCache/pivotCacheDefinition25.xml"/><Relationship Id="rId114" Type="http://schemas.openxmlformats.org/officeDocument/2006/relationships/customXml" Target="../customXml/item29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12.xml"/><Relationship Id="rId44" Type="http://schemas.openxmlformats.org/officeDocument/2006/relationships/pivotCacheDefinition" Target="pivotCache/pivotCacheDefinition20.xml"/><Relationship Id="rId52" Type="http://schemas.openxmlformats.org/officeDocument/2006/relationships/pivotCacheDefinition" Target="pivotCache/pivotCacheDefinition28.xml"/><Relationship Id="rId60" Type="http://schemas.openxmlformats.org/officeDocument/2006/relationships/pivotTable" Target="pivotTables/pivotTable2.xml"/><Relationship Id="rId65" Type="http://schemas.openxmlformats.org/officeDocument/2006/relationships/pivotTable" Target="pivotTables/pivotTable7.xml"/><Relationship Id="rId73" Type="http://schemas.openxmlformats.org/officeDocument/2006/relationships/pivotTable" Target="pivotTables/pivotTable15.xml"/><Relationship Id="rId78" Type="http://schemas.openxmlformats.org/officeDocument/2006/relationships/pivotTable" Target="pivotTables/pivotTable20.xml"/><Relationship Id="rId81" Type="http://schemas.openxmlformats.org/officeDocument/2006/relationships/styles" Target="styles.xml"/><Relationship Id="rId86" Type="http://schemas.openxmlformats.org/officeDocument/2006/relationships/customXml" Target="../customXml/item1.xml"/><Relationship Id="rId94" Type="http://schemas.openxmlformats.org/officeDocument/2006/relationships/customXml" Target="../customXml/item9.xml"/><Relationship Id="rId99" Type="http://schemas.openxmlformats.org/officeDocument/2006/relationships/customXml" Target="../customXml/item14.xml"/><Relationship Id="rId10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pivotCacheDefinition" Target="pivotCache/pivotCacheDefinition15.xml"/><Relationship Id="rId109" Type="http://schemas.openxmlformats.org/officeDocument/2006/relationships/customXml" Target="../customXml/item24.xml"/><Relationship Id="rId34" Type="http://schemas.microsoft.com/office/2007/relationships/slicerCache" Target="slicerCaches/slicerCache1.xml"/><Relationship Id="rId50" Type="http://schemas.openxmlformats.org/officeDocument/2006/relationships/pivotCacheDefinition" Target="pivotCache/pivotCacheDefinition26.xml"/><Relationship Id="rId55" Type="http://schemas.openxmlformats.org/officeDocument/2006/relationships/pivotCacheDefinition" Target="pivotCache/pivotCacheDefinition31.xml"/><Relationship Id="rId76" Type="http://schemas.openxmlformats.org/officeDocument/2006/relationships/pivotTable" Target="pivotTables/pivotTable18.xml"/><Relationship Id="rId97" Type="http://schemas.openxmlformats.org/officeDocument/2006/relationships/customXml" Target="../customXml/item12.xml"/><Relationship Id="rId10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71" Type="http://schemas.openxmlformats.org/officeDocument/2006/relationships/pivotTable" Target="pivotTables/pivotTable13.xml"/><Relationship Id="rId92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10.xml"/><Relationship Id="rId24" Type="http://schemas.openxmlformats.org/officeDocument/2006/relationships/pivotCacheDefinition" Target="pivotCache/pivotCacheDefinition5.xml"/><Relationship Id="rId40" Type="http://schemas.openxmlformats.org/officeDocument/2006/relationships/pivotCacheDefinition" Target="pivotCache/pivotCacheDefinition16.xml"/><Relationship Id="rId45" Type="http://schemas.openxmlformats.org/officeDocument/2006/relationships/pivotCacheDefinition" Target="pivotCache/pivotCacheDefinition21.xml"/><Relationship Id="rId66" Type="http://schemas.openxmlformats.org/officeDocument/2006/relationships/pivotTable" Target="pivotTables/pivotTable8.xml"/><Relationship Id="rId87" Type="http://schemas.openxmlformats.org/officeDocument/2006/relationships/customXml" Target="../customXml/item2.xml"/><Relationship Id="rId110" Type="http://schemas.openxmlformats.org/officeDocument/2006/relationships/customXml" Target="../customXml/item25.xml"/><Relationship Id="rId115" Type="http://schemas.openxmlformats.org/officeDocument/2006/relationships/customXml" Target="../customXml/item30.xml"/><Relationship Id="rId61" Type="http://schemas.openxmlformats.org/officeDocument/2006/relationships/pivotTable" Target="pivotTables/pivotTable3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pivotCacheDefinition" Target="pivotCache/pivotCacheDefinition11.xml"/><Relationship Id="rId35" Type="http://schemas.microsoft.com/office/2007/relationships/slicerCache" Target="slicerCaches/slicerCache2.xml"/><Relationship Id="rId56" Type="http://schemas.openxmlformats.org/officeDocument/2006/relationships/pivotCacheDefinition" Target="pivotCache/pivotCacheDefinition32.xml"/><Relationship Id="rId77" Type="http://schemas.openxmlformats.org/officeDocument/2006/relationships/pivotTable" Target="pivotTables/pivotTable19.xml"/><Relationship Id="rId100" Type="http://schemas.openxmlformats.org/officeDocument/2006/relationships/customXml" Target="../customXml/item15.xml"/><Relationship Id="rId10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7.xml"/><Relationship Id="rId72" Type="http://schemas.openxmlformats.org/officeDocument/2006/relationships/pivotTable" Target="pivotTables/pivotTable14.xml"/><Relationship Id="rId93" Type="http://schemas.openxmlformats.org/officeDocument/2006/relationships/customXml" Target="../customXml/item8.xml"/><Relationship Id="rId98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5" Type="http://schemas.openxmlformats.org/officeDocument/2006/relationships/pivotCacheDefinition" Target="pivotCache/pivotCacheDefinition6.xml"/><Relationship Id="rId46" Type="http://schemas.openxmlformats.org/officeDocument/2006/relationships/pivotCacheDefinition" Target="pivotCache/pivotCacheDefinition22.xml"/><Relationship Id="rId67" Type="http://schemas.openxmlformats.org/officeDocument/2006/relationships/pivotTable" Target="pivotTables/pivotTable9.xml"/><Relationship Id="rId116" Type="http://schemas.openxmlformats.org/officeDocument/2006/relationships/customXml" Target="../customXml/item31.xml"/><Relationship Id="rId20" Type="http://schemas.openxmlformats.org/officeDocument/2006/relationships/pivotCacheDefinition" Target="pivotCache/pivotCacheDefinition1.xml"/><Relationship Id="rId41" Type="http://schemas.openxmlformats.org/officeDocument/2006/relationships/pivotCacheDefinition" Target="pivotCache/pivotCacheDefinition17.xml"/><Relationship Id="rId62" Type="http://schemas.openxmlformats.org/officeDocument/2006/relationships/pivotTable" Target="pivotTables/pivotTable4.xml"/><Relationship Id="rId83" Type="http://schemas.openxmlformats.org/officeDocument/2006/relationships/sheetMetadata" Target="metadata.xml"/><Relationship Id="rId88" Type="http://schemas.openxmlformats.org/officeDocument/2006/relationships/customXml" Target="../customXml/item3.xml"/><Relationship Id="rId111" Type="http://schemas.openxmlformats.org/officeDocument/2006/relationships/customXml" Target="../customXml/item26.xml"/><Relationship Id="rId15" Type="http://schemas.openxmlformats.org/officeDocument/2006/relationships/worksheet" Target="worksheets/sheet15.xml"/><Relationship Id="rId36" Type="http://schemas.microsoft.com/office/2007/relationships/slicerCache" Target="slicerCaches/slicerCache3.xml"/><Relationship Id="rId57" Type="http://schemas.openxmlformats.org/officeDocument/2006/relationships/pivotCacheDefinition" Target="pivotCache/pivotCacheDefinition33.xml"/><Relationship Id="rId106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Součet srazky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4799.9000000000033</c:v>
              </c:pt>
              <c:pt idx="1">
                <c:v>5192.9000000000096</c:v>
              </c:pt>
              <c:pt idx="2">
                <c:v>6707.3000000000147</c:v>
              </c:pt>
              <c:pt idx="3">
                <c:v>4297.4999999999991</c:v>
              </c:pt>
              <c:pt idx="4">
                <c:v>5596.1000000000085</c:v>
              </c:pt>
              <c:pt idx="5">
                <c:v>5641.3999999999978</c:v>
              </c:pt>
              <c:pt idx="6">
                <c:v>5415.2000000000016</c:v>
              </c:pt>
              <c:pt idx="7">
                <c:v>7079.9000000000051</c:v>
              </c:pt>
              <c:pt idx="8">
                <c:v>6576.8000000000047</c:v>
              </c:pt>
              <c:pt idx="9">
                <c:v>7743.2000000000135</c:v>
              </c:pt>
              <c:pt idx="10">
                <c:v>7965.4000000000051</c:v>
              </c:pt>
              <c:pt idx="11">
                <c:v>5562.1000000000122</c:v>
              </c:pt>
              <c:pt idx="12">
                <c:v>6425.400000000016</c:v>
              </c:pt>
              <c:pt idx="13">
                <c:v>6825.9000000000133</c:v>
              </c:pt>
              <c:pt idx="14">
                <c:v>7393.1000000000195</c:v>
              </c:pt>
              <c:pt idx="15">
                <c:v>5484.3000000000147</c:v>
              </c:pt>
              <c:pt idx="16">
                <c:v>8167.3000000000056</c:v>
              </c:pt>
              <c:pt idx="17">
                <c:v>9849.3999999999869</c:v>
              </c:pt>
              <c:pt idx="18">
                <c:v>4919.200000000008</c:v>
              </c:pt>
              <c:pt idx="19">
                <c:v>6675.9000000000005</c:v>
              </c:pt>
              <c:pt idx="20">
                <c:v>6679.2000000000044</c:v>
              </c:pt>
            </c:numLit>
          </c:val>
          <c:extLst>
            <c:ext xmlns:c16="http://schemas.microsoft.com/office/drawing/2014/chart" uri="{C3380CC4-5D6E-409C-BE32-E72D297353CC}">
              <c16:uniqueId val="{00000000-6596-4E53-AC33-EDF13FC4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451632"/>
        <c:axId val="1397452112"/>
      </c:barChart>
      <c:lineChart>
        <c:grouping val="standard"/>
        <c:varyColors val="0"/>
        <c:ser>
          <c:idx val="1"/>
          <c:order val="1"/>
          <c:tx>
            <c:v>25 prumerne rocni srazky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6428.4476190476253</c:v>
              </c:pt>
              <c:pt idx="1">
                <c:v>6428.4476190476253</c:v>
              </c:pt>
              <c:pt idx="2">
                <c:v>6428.4476190476253</c:v>
              </c:pt>
              <c:pt idx="3">
                <c:v>6428.4476190476253</c:v>
              </c:pt>
              <c:pt idx="4">
                <c:v>6428.4476190476253</c:v>
              </c:pt>
              <c:pt idx="5">
                <c:v>6428.4476190476253</c:v>
              </c:pt>
              <c:pt idx="6">
                <c:v>6428.4476190476253</c:v>
              </c:pt>
              <c:pt idx="7">
                <c:v>6428.4476190476253</c:v>
              </c:pt>
              <c:pt idx="8">
                <c:v>6428.4476190476253</c:v>
              </c:pt>
              <c:pt idx="9">
                <c:v>6428.4476190476253</c:v>
              </c:pt>
              <c:pt idx="10">
                <c:v>6428.4476190476253</c:v>
              </c:pt>
              <c:pt idx="11">
                <c:v>6428.4476190476253</c:v>
              </c:pt>
              <c:pt idx="12">
                <c:v>6428.4476190476253</c:v>
              </c:pt>
              <c:pt idx="13">
                <c:v>6428.4476190476253</c:v>
              </c:pt>
              <c:pt idx="14">
                <c:v>6428.4476190476253</c:v>
              </c:pt>
              <c:pt idx="15">
                <c:v>6428.4476190476253</c:v>
              </c:pt>
              <c:pt idx="16">
                <c:v>6428.4476190476253</c:v>
              </c:pt>
              <c:pt idx="17">
                <c:v>6428.4476190476253</c:v>
              </c:pt>
              <c:pt idx="18">
                <c:v>6428.4476190476253</c:v>
              </c:pt>
              <c:pt idx="19">
                <c:v>6428.4476190476253</c:v>
              </c:pt>
              <c:pt idx="20">
                <c:v>6428.4476190476253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6596-4E53-AC33-EDF13FC4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451632"/>
        <c:axId val="1397452112"/>
      </c:lineChart>
      <c:catAx>
        <c:axId val="139745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74521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974521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74516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Součet srazky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25.700000000000003</c:v>
              </c:pt>
              <c:pt idx="1">
                <c:v>15.8</c:v>
              </c:pt>
              <c:pt idx="2">
                <c:v>50.7</c:v>
              </c:pt>
              <c:pt idx="3">
                <c:v>62.2</c:v>
              </c:pt>
              <c:pt idx="4">
                <c:v>5.1999999999999993</c:v>
              </c:pt>
              <c:pt idx="5">
                <c:v>5.8999999999999995</c:v>
              </c:pt>
              <c:pt idx="6">
                <c:v>45.79999999999999</c:v>
              </c:pt>
              <c:pt idx="7">
                <c:v>2.6</c:v>
              </c:pt>
              <c:pt idx="8">
                <c:v>4.5999999999999996</c:v>
              </c:pt>
              <c:pt idx="9">
                <c:v>3.0999999999999996</c:v>
              </c:pt>
              <c:pt idx="10">
                <c:v>19.8</c:v>
              </c:pt>
              <c:pt idx="11">
                <c:v>35.9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47A-4A7F-A8B9-CA77523B01FD}"/>
            </c:ext>
          </c:extLst>
        </c:ser>
        <c:ser>
          <c:idx val="1"/>
          <c:order val="1"/>
          <c:tx>
            <c:v>24 suma srazek predchozi rok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29.400000000000002</c:v>
              </c:pt>
              <c:pt idx="1">
                <c:v>18.500000000000004</c:v>
              </c:pt>
              <c:pt idx="2">
                <c:v>48.499999999999993</c:v>
              </c:pt>
              <c:pt idx="3">
                <c:v>2.9000000000000004</c:v>
              </c:pt>
              <c:pt idx="4">
                <c:v>10.9</c:v>
              </c:pt>
              <c:pt idx="5">
                <c:v>6.2</c:v>
              </c:pt>
              <c:pt idx="6">
                <c:v>23.400000000000002</c:v>
              </c:pt>
              <c:pt idx="7">
                <c:v>1.1000000000000001</c:v>
              </c:pt>
              <c:pt idx="8">
                <c:v>11</c:v>
              </c:pt>
              <c:pt idx="9">
                <c:v>1.6</c:v>
              </c:pt>
              <c:pt idx="10">
                <c:v>1.8</c:v>
              </c:pt>
              <c:pt idx="11">
                <c:v>8.2999999999999989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47A-4A7F-A8B9-CA77523B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714208"/>
        <c:axId val="1501716128"/>
      </c:lineChart>
      <c:catAx>
        <c:axId val="150171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17161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017161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171420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2001</c:v>
              </c:pt>
            </c:strLit>
          </c:cat>
          <c:val>
            <c:numLit>
              <c:formatCode>General</c:formatCode>
              <c:ptCount val="1"/>
              <c:pt idx="0">
                <c:v>9992.8000000000229</c:v>
              </c:pt>
            </c:numLit>
          </c:val>
          <c:extLst>
            <c:ext xmlns:c16="http://schemas.microsoft.com/office/drawing/2014/chart" uri="{C3380CC4-5D6E-409C-BE32-E72D297353CC}">
              <c16:uniqueId val="{00000000-FA7F-4C2E-81B1-2A9C5AD8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702016"/>
        <c:axId val="301700096"/>
      </c:barChart>
      <c:catAx>
        <c:axId val="301702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17000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17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170201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1.6829943899018245</c:v>
              </c:pt>
              <c:pt idx="1">
                <c:v>2.032446183953037</c:v>
              </c:pt>
              <c:pt idx="2">
                <c:v>2.6179937548790067</c:v>
              </c:pt>
              <c:pt idx="3">
                <c:v>1.5822901325478642</c:v>
              </c:pt>
              <c:pt idx="4">
                <c:v>1.9865459708910218</c:v>
              </c:pt>
              <c:pt idx="5">
                <c:v>1.8649256198347099</c:v>
              </c:pt>
              <c:pt idx="6">
                <c:v>1.8406526172671658</c:v>
              </c:pt>
              <c:pt idx="7">
                <c:v>2.1651070336391451</c:v>
              </c:pt>
              <c:pt idx="8">
                <c:v>2.0032896740785882</c:v>
              </c:pt>
              <c:pt idx="9">
                <c:v>2.3614516620921053</c:v>
              </c:pt>
              <c:pt idx="10">
                <c:v>2.4351574442066664</c:v>
              </c:pt>
              <c:pt idx="11">
                <c:v>2.3156119900083314</c:v>
              </c:pt>
              <c:pt idx="12">
                <c:v>2.5877567458719355</c:v>
              </c:pt>
              <c:pt idx="13">
                <c:v>2.6979841897233254</c:v>
              </c:pt>
              <c:pt idx="14">
                <c:v>2.9349344978166014</c:v>
              </c:pt>
              <c:pt idx="15">
                <c:v>2.3387206823027782</c:v>
              </c:pt>
              <c:pt idx="16">
                <c:v>3.2142070051160982</c:v>
              </c:pt>
              <c:pt idx="17">
                <c:v>3.9924604783137361</c:v>
              </c:pt>
              <c:pt idx="18">
                <c:v>2.1990165400089441</c:v>
              </c:pt>
              <c:pt idx="19">
                <c:v>2.8396001701403661</c:v>
              </c:pt>
              <c:pt idx="20">
                <c:v>3.2805500982318292</c:v>
              </c:pt>
            </c:numLit>
          </c:val>
          <c:extLst>
            <c:ext xmlns:c16="http://schemas.microsoft.com/office/drawing/2014/chart" uri="{C3380CC4-5D6E-409C-BE32-E72D297353CC}">
              <c16:uniqueId val="{00000000-07B8-42A7-BE01-11469592A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68256"/>
        <c:axId val="204666336"/>
      </c:barChart>
      <c:catAx>
        <c:axId val="20466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6663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46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66825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174495"/>
        <c:axId val="934173535"/>
      </c:lineChart>
      <c:catAx>
        <c:axId val="9341744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41735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341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417449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16</xdr:col>
      <xdr:colOff>447674</xdr:colOff>
      <xdr:row>25</xdr:row>
      <xdr:rowOff>85724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3B44006-D6D1-8F16-7DAC-79696579F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600808</xdr:colOff>
      <xdr:row>0</xdr:row>
      <xdr:rowOff>95983</xdr:rowOff>
    </xdr:from>
    <xdr:to>
      <xdr:col>15</xdr:col>
      <xdr:colOff>319942</xdr:colOff>
      <xdr:row>15</xdr:row>
      <xdr:rowOff>7327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F4F9F2B-9FE9-D2E1-E9CB-476DC0909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142875</xdr:rowOff>
    </xdr:from>
    <xdr:to>
      <xdr:col>3</xdr:col>
      <xdr:colOff>152400</xdr:colOff>
      <xdr:row>20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lokalita">
              <a:extLst>
                <a:ext uri="{FF2B5EF4-FFF2-40B4-BE49-F238E27FC236}">
                  <a16:creationId xmlns:a16="http://schemas.microsoft.com/office/drawing/2014/main" id="{815F8CB9-0784-AC23-CE78-51131E9A5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kali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42875"/>
              <a:ext cx="1824404" cy="382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190500</xdr:colOff>
      <xdr:row>0</xdr:row>
      <xdr:rowOff>123825</xdr:rowOff>
    </xdr:from>
    <xdr:to>
      <xdr:col>5</xdr:col>
      <xdr:colOff>417635</xdr:colOff>
      <xdr:row>14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ok 1">
              <a:extLst>
                <a:ext uri="{FF2B5EF4-FFF2-40B4-BE49-F238E27FC236}">
                  <a16:creationId xmlns:a16="http://schemas.microsoft.com/office/drawing/2014/main" id="{564EB8A0-59FB-BC84-2602-288A486F86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4904" y="123825"/>
              <a:ext cx="1824404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32971</xdr:colOff>
          <xdr:row>15</xdr:row>
          <xdr:rowOff>54951</xdr:rowOff>
        </xdr:from>
        <xdr:to>
          <xdr:col>9</xdr:col>
          <xdr:colOff>578826</xdr:colOff>
          <xdr:row>22</xdr:row>
          <xdr:rowOff>42906</xdr:rowOff>
        </xdr:to>
        <xdr:pic>
          <xdr:nvPicPr>
            <xdr:cNvPr id="7" name="Obrázek 6">
              <a:extLst>
                <a:ext uri="{FF2B5EF4-FFF2-40B4-BE49-F238E27FC236}">
                  <a16:creationId xmlns:a16="http://schemas.microsoft.com/office/drawing/2014/main" id="{27D897D2-B9B5-A809-4F77-75962A6E5F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ist17!$G$3:$O$18" spid="_x0000_s205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062779" y="2912451"/>
              <a:ext cx="2370259" cy="132145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171450</xdr:rowOff>
    </xdr:from>
    <xdr:to>
      <xdr:col>14</xdr:col>
      <xdr:colOff>187325</xdr:colOff>
      <xdr:row>17</xdr:row>
      <xdr:rowOff>44450</xdr:rowOff>
    </xdr:to>
    <xdr:graphicFrame macro="">
      <xdr:nvGraphicFramePr>
        <xdr:cNvPr id="2" name="srazkyobdobi">
          <a:extLst>
            <a:ext uri="{FF2B5EF4-FFF2-40B4-BE49-F238E27FC236}">
              <a16:creationId xmlns:a16="http://schemas.microsoft.com/office/drawing/2014/main" id="{CCE2AD4D-EC92-6E6B-FD31-EFA97C66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161925</xdr:colOff>
      <xdr:row>1</xdr:row>
      <xdr:rowOff>104775</xdr:rowOff>
    </xdr:from>
    <xdr:to>
      <xdr:col>5</xdr:col>
      <xdr:colOff>161925</xdr:colOff>
      <xdr:row>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obdobi">
              <a:extLst>
                <a:ext uri="{FF2B5EF4-FFF2-40B4-BE49-F238E27FC236}">
                  <a16:creationId xmlns:a16="http://schemas.microsoft.com/office/drawing/2014/main" id="{B786F66A-871E-E310-B908-41D0A849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dob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125" y="295275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</xdr:row>
      <xdr:rowOff>66674</xdr:rowOff>
    </xdr:from>
    <xdr:to>
      <xdr:col>16</xdr:col>
      <xdr:colOff>504825</xdr:colOff>
      <xdr:row>25</xdr:row>
      <xdr:rowOff>76199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991CE4B-2BD1-4BCF-8A16-07535AD20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447675</xdr:colOff>
      <xdr:row>4</xdr:row>
      <xdr:rowOff>47625</xdr:rowOff>
    </xdr:from>
    <xdr:to>
      <xdr:col>4</xdr:col>
      <xdr:colOff>447675</xdr:colOff>
      <xdr:row>23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unkce">
              <a:extLst>
                <a:ext uri="{FF2B5EF4-FFF2-40B4-BE49-F238E27FC236}">
                  <a16:creationId xmlns:a16="http://schemas.microsoft.com/office/drawing/2014/main" id="{136C12A2-D869-022B-0206-D576D2C94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k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" y="809625"/>
              <a:ext cx="1828800" cy="3743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3</xdr:row>
      <xdr:rowOff>76199</xdr:rowOff>
    </xdr:from>
    <xdr:to>
      <xdr:col>18</xdr:col>
      <xdr:colOff>523875</xdr:colOff>
      <xdr:row>26</xdr:row>
      <xdr:rowOff>28574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72A57DB-F73F-37CE-8328-CE3EF8FB6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495300</xdr:colOff>
      <xdr:row>3</xdr:row>
      <xdr:rowOff>161925</xdr:rowOff>
    </xdr:from>
    <xdr:to>
      <xdr:col>5</xdr:col>
      <xdr:colOff>495300</xdr:colOff>
      <xdr:row>17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87294203-8232-4768-9960-FD9AE6DC3A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0" y="7334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11574074" createdVersion="5" refreshedVersion="8" minRefreshableVersion="3" recordCount="0" supportSubquery="1" supportAdvancedDrill="1" xr:uid="{6DC99748-6A42-49EE-9F1A-327651E794E4}">
  <cacheSource type="external" connectionId="6"/>
  <cacheFields count="6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12" level="32767"/>
    <cacheField name="[Measures].[01 suma srazek]" caption="01 suma srazek" numFmtId="0" hierarchy="15" level="32767"/>
    <cacheField name="[Measures].[02 suma srazek ruzyne]" caption="02 suma srazek ruzyne" numFmtId="0" hierarchy="16" level="32767"/>
    <cacheField name="[Measures].[03 suma srazek vse]" caption="03 suma srazek vse" numFmtId="0" hierarchy="17" level="32767"/>
    <cacheField name="[Measures].[04 suma srazek rok 2000]" caption="04 suma srazek rok 2000" numFmtId="0" hierarchy="18" level="32767"/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 oneField="1">
      <fieldsUsage count="1">
        <fieldUsage x="2"/>
      </fieldsUsage>
    </cacheHierarchy>
    <cacheHierarchy uniqueName="[Measures].[02 suma srazek ruzyne]" caption="02 suma srazek ruzyne" measure="1" displayFolder="" measureGroup="data" count="0" oneField="1">
      <fieldsUsage count="1">
        <fieldUsage x="3"/>
      </fieldsUsage>
    </cacheHierarchy>
    <cacheHierarchy uniqueName="[Measures].[03 suma srazek vse]" caption="03 suma srazek vse" measure="1" displayFolder="" measureGroup="data" count="0" oneField="1">
      <fieldsUsage count="1">
        <fieldUsage x="4"/>
      </fieldsUsage>
    </cacheHierarchy>
    <cacheHierarchy uniqueName="[Measures].[04 suma srazek rok 2000]" caption="04 suma srazek rok 2000" measure="1" displayFolder="" measureGroup="data" count="0" oneField="1">
      <fieldsUsage count="1">
        <fieldUsage x="5"/>
      </fieldsUsage>
    </cacheHierarchy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Student CZ" refreshedDate="45436.565264120371" createdVersion="3" refreshedVersion="8" minRefreshableVersion="3" recordCount="0" tupleCache="1" xr:uid="{CEE7562B-9CFC-44A3-B71F-2E10E712F818}">
  <cacheSource type="external" connectionId="6"/>
  <cacheFields count="3">
    <cacheField name="[Measures].[MeasuresLevel]" caption="MeasuresLevel" numFmtId="0" hierarchy="11">
      <sharedItems count="2">
        <s v="[Measures].[disclaimer]" c="disclaimer"/>
        <s v="[Measures].[01 suma srazek]" c="01 suma srazek"/>
      </sharedItems>
    </cacheField>
    <cacheField name="[data].[rok].[rok]" caption="rok" numFmtId="0" hierarchy="6" level="1">
      <sharedItems count="2">
        <s v="[data].[rok].&amp;[2020]" c="2020"/>
        <s v="[data].[rok].&amp;[2019]" c="2019"/>
      </sharedItems>
    </cacheField>
    <cacheField name="[data].[lokalita].[lokalita]" caption="lokalita" numFmtId="0" hierarchy="1" level="1">
      <sharedItems count="1">
        <s v="[data].[lokalita].&amp;[RUZYNE]" c="RUZYNE"/>
      </sharedItems>
    </cacheField>
  </cacheFields>
  <cacheHierarchies count="72">
    <cacheHierarchy uniqueName="[agregacni_funkce].[funkce]" caption="funkce" attribute="1" defaultMemberUniqueName="[agregacni_funkce].[funkce].[All]" allUniqueName="[agregacni_funkce].[funkce].[All]" dimensionUniqueName="[agregacni_funkce]" displayFolder="" count="2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2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2" memberValueDatatype="5" unbalanced="0"/>
    <cacheHierarchy uniqueName="[data].[mesic]" caption="mesic" attribute="1" defaultMemberUniqueName="[data].[mesic].[All]" allUniqueName="[data].[mesic].[All]" dimensionUniqueName="[data]" displayFolder="" count="2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1"/>
      </fieldsUsage>
    </cacheHierarchy>
    <cacheHierarchy uniqueName="[data].[rok2]" caption="rok2" attribute="1" defaultMemberUniqueName="[data].[rok2].[All]" allUniqueName="[data].[rok2].[All]" dimensionUniqueName="[data]" displayFolder="" count="2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2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tupleCache>
    <entries count="3">
      <s v="Nepočítám" in="0">
        <tpls c="1">
          <tpl fld="0" item="0"/>
        </tpls>
      </s>
      <n v="547.1" in="0">
        <tpls c="3">
          <tpl fld="2" item="0"/>
          <tpl fld="1" item="0"/>
          <tpl fld="0" item="1"/>
        </tpls>
      </n>
      <n v="668.49999999999989" in="0">
        <tpls c="3">
          <tpl fld="2" item="0"/>
          <tpl fld="1" item="1"/>
          <tpl fld="0" item="1"/>
        </tpls>
      </n>
    </entries>
    <queryCache count="5">
      <query mdx="[Measures].[disclaimer]">
        <tpls c="1">
          <tpl fld="0" item="0"/>
        </tpls>
      </query>
      <query mdx="[Measures].[01 suma srazek]">
        <tpls c="1">
          <tpl fld="0" item="1"/>
        </tpls>
      </query>
      <query mdx="[data].[rok].[2020]">
        <tpls c="1">
          <tpl fld="1" item="0"/>
        </tpls>
      </query>
      <query mdx="[data].[rok].[2019]">
        <tpls c="1">
          <tpl fld="1" item="1"/>
        </tpls>
      </query>
      <query mdx="[data].[lokalita].[RUZYNE]">
        <tpls c="1">
          <tpl fld="2" item="0"/>
        </tpls>
      </query>
    </queryCache>
    <serverFormats count="1">
      <serverFormat format="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8265046299" createdVersion="5" refreshedVersion="8" minRefreshableVersion="3" recordCount="0" supportSubquery="1" supportAdvancedDrill="1" xr:uid="{7958B292-EBDB-4459-B0A8-082F385C7510}">
  <cacheSource type="external" connectionId="6"/>
  <cacheFields count="5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02 suma srazek ruzyne]" caption="02 suma srazek ruzyne" numFmtId="0" hierarchy="16" level="32767"/>
    <cacheField name="[data].[lokalita].[lokalita]" caption="lokalita" numFmtId="0" hierarchy="1" level="1">
      <sharedItems count="10">
        <s v="GRAZ"/>
        <s v="KOSICE"/>
        <s v="MOSNOV"/>
        <s v="PRAHA KLEMENTINUM"/>
        <s v="PRAHA LIBUS"/>
        <s v="RUZYNE"/>
        <s v="SALZBURG"/>
        <s v="TURANY"/>
        <s v="WIEN"/>
        <s v="PIDING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RAHA KLEMENTINUM]"/>
            <x15:cachedUniqueName index="4" name="[data].[lokalita].&amp;[PRAHA LIBUS]"/>
            <x15:cachedUniqueName index="5" name="[data].[lokalita].&amp;[RUZYNE]"/>
            <x15:cachedUniqueName index="6" name="[data].[lokalita].&amp;[SALZBURG]"/>
            <x15:cachedUniqueName index="7" name="[data].[lokalita].&amp;[TURANY]"/>
            <x15:cachedUniqueName index="8" name="[data].[lokalita].&amp;[WIEN]"/>
            <x15:cachedUniqueName index="9" name="[data].[lokalita].&amp;[PIDING]"/>
          </x15:cachedUniqueNames>
        </ext>
      </extLst>
    </cacheField>
    <cacheField name="[Measures].[Součet srazky]" caption="Součet srazky" numFmtId="0" hierarchy="12" level="32767"/>
    <cacheField name="[Measures].[rank srazek v roce]" caption="rank srazek v roce" numFmtId="0" hierarchy="65" level="32767"/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 oneField="1">
      <fieldsUsage count="1">
        <fieldUsage x="1"/>
      </fieldsUsage>
    </cacheHierarchy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 oneField="1">
      <fieldsUsage count="1">
        <fieldUsage x="4"/>
      </fieldsUsage>
    </cacheHierarchy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68402776" createdVersion="3" refreshedVersion="8" minRefreshableVersion="3" recordCount="0" supportSubquery="1" supportAdvancedDrill="1" xr:uid="{9337AFF4-59D7-4A1A-8C8C-4988ABFD105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136009631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75000003" createdVersion="3" refreshedVersion="8" minRefreshableVersion="3" recordCount="0" supportSubquery="1" supportAdvancedDrill="1" xr:uid="{0D975D9F-BB65-4974-B911-E9C9515EC1E1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2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985392142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88773151" createdVersion="3" refreshedVersion="8" minRefreshableVersion="3" recordCount="0" supportSubquery="1" supportAdvancedDrill="1" xr:uid="{57BCC253-B622-4570-BAD0-B247866F3911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27352441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70254631" createdVersion="5" refreshedVersion="8" minRefreshableVersion="3" recordCount="0" supportSubquery="1" supportAdvancedDrill="1" xr:uid="{83A0940A-9BF7-492D-9B49-E15BFEF57E52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data].[rok].[rok]" caption="rok" numFmtId="0" hierarchy="6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1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4086628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73379633" createdVersion="5" refreshedVersion="8" minRefreshableVersion="3" recordCount="0" supportSubquery="1" supportAdvancedDrill="1" xr:uid="{1DB1FEE6-DE78-4EC4-93A8-1B46D18F29B4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12" level="32767"/>
    <cacheField name="[Measures].[25 prumerne rocni srazky]" caption="25 prumerne rocni srazky" numFmtId="0" hierarchy="55" level="32767"/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 oneField="1">
      <fieldsUsage count="1">
        <fieldUsage x="2"/>
      </fieldsUsage>
    </cacheHierarchy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0721909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7627315" createdVersion="5" refreshedVersion="8" minRefreshableVersion="3" recordCount="0" supportSubquery="1" supportAdvancedDrill="1" xr:uid="{C1297A98-CE0B-40E6-AD90-7601B750728E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vystup]" caption="vystup" numFmtId="0" hierarchy="63" level="32767"/>
    <cacheField name="[agregacni_funkce].[funkce].[funkce]" caption="funkce" numFmtId="0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2" memberValueDatatype="130" unbalanced="0">
      <fieldsUsage count="2">
        <fieldUsage x="-1"/>
        <fieldUsage x="2"/>
      </fieldsUsage>
    </cacheHierarchy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 oneField="1">
      <fieldsUsage count="1">
        <fieldUsage x="1"/>
      </fieldsUsage>
    </cacheHierarchy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20062374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78703706" createdVersion="5" refreshedVersion="8" minRefreshableVersion="3" recordCount="0" supportSubquery="1" supportAdvancedDrill="1" xr:uid="{DE8DD622-2733-4E77-A91A-D2FD1AD188EE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vystup]" caption="vystup" numFmtId="0" hierarchy="63" level="32767"/>
    <cacheField name="[agregacni_funkce].[funkce].[funkce]" caption="funkce" numFmtId="0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2" memberValueDatatype="130" unbalanced="0">
      <fieldsUsage count="2">
        <fieldUsage x="-1"/>
        <fieldUsage x="2"/>
      </fieldsUsage>
    </cacheHierarchy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 oneField="1">
      <fieldsUsage count="1">
        <fieldUsage x="1"/>
      </fieldsUsage>
    </cacheHierarchy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6602589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8020833" createdVersion="5" refreshedVersion="8" minRefreshableVersion="3" recordCount="0" supportSubquery="1" supportAdvancedDrill="1" xr:uid="{E004C988-4360-438A-ADD2-078D80207F64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vystup]" caption="vystup" numFmtId="0" hierarchy="63" level="32767"/>
    <cacheField name="[agregacni_funkce].[funkce].[funkce]" caption="funkce" numFmtId="0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2" memberValueDatatype="130" unbalanced="0">
      <fieldsUsage count="2">
        <fieldUsage x="-1"/>
        <fieldUsage x="2"/>
      </fieldsUsage>
    </cacheHierarchy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 oneField="1">
      <fieldsUsage count="1">
        <fieldUsage x="1"/>
      </fieldsUsage>
    </cacheHierarchy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97115272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14467591" createdVersion="5" refreshedVersion="8" minRefreshableVersion="3" recordCount="0" supportSubquery="1" supportAdvancedDrill="1" xr:uid="{74E4BCA3-817F-4146-8682-62B56766648F}">
  <cacheSource type="external" connectionId="6"/>
  <cacheFields count="8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oučet srazky]" caption="Součet srazky" numFmtId="0" hierarchy="12" level="32767"/>
    <cacheField name="[Measures].[05 maximalni srazky]" caption="05 maximalni srazky" numFmtId="0" hierarchy="19" level="32767"/>
    <cacheField name="[Measures].[06 maximalni srazky ruzyne]" caption="06 maximalni srazky ruzyne" numFmtId="0" hierarchy="20" level="32767"/>
    <cacheField name="[Measures].[10 lokality max srazek]" caption="10 lokality max srazek" numFmtId="0" hierarchy="24" level="32767"/>
    <cacheField name="[Measures].[11 lokalita max srazek ruzyne nebo mosnov]" caption="11 lokalita max srazek ruzyne nebo mosnov" numFmtId="0" hierarchy="25" level="32767"/>
    <cacheField name="[Measures].[12 lokalita max srazek ruzyne nebo mosnov unikatne]" caption="12 lokalita max srazek ruzyne nebo mosnov unikatne" numFmtId="0" hierarchy="26" level="32767"/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 oneField="1">
      <fieldsUsage count="1">
        <fieldUsage x="3"/>
      </fieldsUsage>
    </cacheHierarchy>
    <cacheHierarchy uniqueName="[Measures].[06 maximalni srazky ruzyne]" caption="06 maximalni srazky ruzyne" measure="1" displayFolder="" measureGroup="data" count="0" oneField="1">
      <fieldsUsage count="1">
        <fieldUsage x="4"/>
      </fieldsUsage>
    </cacheHierarchy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 oneField="1">
      <fieldsUsage count="1">
        <fieldUsage x="5"/>
      </fieldsUsage>
    </cacheHierarchy>
    <cacheHierarchy uniqueName="[Measures].[11 lokalita max srazek ruzyne nebo mosnov]" caption="11 lokalita max srazek ruzyne nebo mosnov" measure="1" displayFolder="" measureGroup="data" count="0" oneField="1">
      <fieldsUsage count="1">
        <fieldUsage x="6"/>
      </fieldsUsage>
    </cacheHierarchy>
    <cacheHierarchy uniqueName="[Measures].[12 lokalita max srazek ruzyne nebo mosnov unikatne]" caption="12 lokalita max srazek ruzyne nebo mosnov unikatne" measure="1" displayFolder="" measureGroup="data" count="0" oneField="1">
      <fieldsUsage count="1">
        <fieldUsage x="7"/>
      </fieldsUsage>
    </cacheHierarchy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81597223" createdVersion="5" refreshedVersion="8" minRefreshableVersion="3" recordCount="0" supportSubquery="1" supportAdvancedDrill="1" xr:uid="{61CE93F8-7353-4234-BC5F-74EF338B697B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vystup]" caption="vystup" numFmtId="0" hierarchy="63" level="32767"/>
    <cacheField name="[agregacni_funkce].[funkce].[funkce]" caption="funkce" numFmtId="0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2" memberValueDatatype="130" unbalanced="0">
      <fieldsUsage count="2">
        <fieldUsage x="-1"/>
        <fieldUsage x="2"/>
      </fieldsUsage>
    </cacheHierarchy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 oneField="1">
      <fieldsUsage count="1">
        <fieldUsage x="1"/>
      </fieldsUsage>
    </cacheHierarchy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26444074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83333332" createdVersion="5" refreshedVersion="8" minRefreshableVersion="3" recordCount="0" supportSubquery="1" supportAdvancedDrill="1" xr:uid="{6F04AA49-2616-44A8-83A9-56CAC96E64BA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vystup]" caption="vystup" numFmtId="0" hierarchy="63" level="32767"/>
    <cacheField name="[agregacni_funkce].[funkce].[funkce]" caption="funkce" numFmtId="0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2" memberValueDatatype="130" unbalanced="0">
      <fieldsUsage count="2">
        <fieldUsage x="-1"/>
        <fieldUsage x="2"/>
      </fieldsUsage>
    </cacheHierarchy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 oneField="1">
      <fieldsUsage count="1">
        <fieldUsage x="1"/>
      </fieldsUsage>
    </cacheHierarchy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7778927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85416664" createdVersion="5" refreshedVersion="8" minRefreshableVersion="3" recordCount="0" supportSubquery="1" supportAdvancedDrill="1" xr:uid="{88227F3F-6682-422D-9C4D-65B5A363A65D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vystup]" caption="vystup" numFmtId="0" hierarchy="63" level="32767"/>
    <cacheField name="[agregacni_funkce].[funkce].[funkce]" caption="funkce" numFmtId="0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2" memberValueDatatype="130" unbalanced="0">
      <fieldsUsage count="2">
        <fieldUsage x="-1"/>
        <fieldUsage x="2"/>
      </fieldsUsage>
    </cacheHierarchy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 oneField="1">
      <fieldsUsage count="1">
        <fieldUsage x="1"/>
      </fieldsUsage>
    </cacheHierarchy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3792585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86921296" createdVersion="5" refreshedVersion="8" minRefreshableVersion="3" recordCount="0" supportSubquery="1" supportAdvancedDrill="1" xr:uid="{F3971420-512F-46E7-9E6D-6E904677BDE8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vystup]" caption="vystup" numFmtId="0" hierarchy="63" level="32767"/>
    <cacheField name="[agregacni_funkce].[funkce].[funkce]" caption="funkce" numFmtId="0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2" memberValueDatatype="130" unbalanced="0">
      <fieldsUsage count="2">
        <fieldUsage x="-1"/>
        <fieldUsage x="2"/>
      </fieldsUsage>
    </cacheHierarchy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 oneField="1">
      <fieldsUsage count="1">
        <fieldUsage x="1"/>
      </fieldsUsage>
    </cacheHierarchy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8137345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90856483" createdVersion="5" refreshedVersion="8" minRefreshableVersion="3" recordCount="0" supportSubquery="1" supportAdvancedDrill="1" xr:uid="{879F34C5-6626-46A2-A76E-56E9A844146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oučet srazky]" caption="Součet srazky" numFmtId="0" hierarchy="12" level="32767"/>
    <cacheField name="[Measures].[24 suma srazek predchozi rok]" caption="24 suma srazek predchozi rok" numFmtId="0" hierarchy="44" level="32767"/>
    <cacheField name="[data].[rok].[rok]" caption="rok" numFmtId="0" hierarchy="6" level="1">
      <sharedItems containsSemiMixedTypes="0" containsNonDate="0" containsString="0"/>
    </cacheField>
    <cacheField name="[data].[lokalita].[lokalita]" caption="lokalita" numFmtId="0" hierarchy="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4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3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 oneField="1">
      <fieldsUsage count="1">
        <fieldUsage x="2"/>
      </fieldsUsage>
    </cacheHierarchy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7957320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92824077" createdVersion="5" refreshedVersion="8" minRefreshableVersion="3" recordCount="0" supportSubquery="1" supportAdvancedDrill="1" xr:uid="{2973A359-88F2-4F20-9ACE-A1B6B1E5A286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rok].[rok]" caption="rok" numFmtId="0" hierarchy="6" level="1">
      <sharedItems containsSemiMixedTypes="0" containsString="0" containsNumber="1" containsInteger="1" minValue="2001" maxValue="2001" count="1">
        <n v="2001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1]"/>
          </x15:cachedUniqueNames>
        </ext>
      </extLst>
    </cacheField>
    <cacheField name="[Measures].[suma srazek]" caption="suma srazek" numFmtId="0" hierarchy="59" level="32767"/>
    <cacheField name="[data].[lokalita].[lokalita]" caption="lokalita" numFmtId="0" hierarchy="1" level="1">
      <sharedItems containsSemiMixedTypes="0" containsNonDate="0" containsString="0"/>
    </cacheField>
    <cacheField name="[typ_obdobi].[obdobi].[obdobi]" caption="obdobi" numFmtId="0" hierarchy="1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 oneField="1">
      <fieldsUsage count="1">
        <fieldUsage x="1"/>
      </fieldsUsage>
    </cacheHierarchy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14274916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93865739" createdVersion="5" refreshedVersion="8" minRefreshableVersion="3" recordCount="0" supportSubquery="1" supportAdvancedDrill="1" xr:uid="{71E9E6BE-F18D-4E74-AE57-DDA404EDBFC1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rok].[rok]" caption="rok" numFmtId="0" hierarchy="6" level="1">
      <sharedItems containsSemiMixedTypes="0" containsString="0" containsNumber="1" containsInteger="1" minValue="2001" maxValue="2001" count="1">
        <n v="2001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1]"/>
          </x15:cachedUniqueNames>
        </ext>
      </extLst>
    </cacheField>
    <cacheField name="[Measures].[suma srazek]" caption="suma srazek" numFmtId="0" hierarchy="59" level="32767"/>
    <cacheField name="[data].[lokalita].[lokalita]" caption="lokalita" numFmtId="0" hierarchy="1" level="1">
      <sharedItems containsSemiMixedTypes="0" containsNonDate="0" containsString="0"/>
    </cacheField>
    <cacheField name="[typ_obdobi].[obdobi].[obdobi]" caption="obdobi" numFmtId="0" hierarchy="1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 oneField="1">
      <fieldsUsage count="1">
        <fieldUsage x="1"/>
      </fieldsUsage>
    </cacheHierarchy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8440100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95023148" createdVersion="5" refreshedVersion="8" minRefreshableVersion="3" recordCount="0" supportSubquery="1" supportAdvancedDrill="1" xr:uid="{6C27D42A-BC01-40FC-B4AA-D31386C8C5F5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rok].[rok]" caption="rok" numFmtId="0" hierarchy="6" level="1">
      <sharedItems containsSemiMixedTypes="0" containsString="0" containsNumber="1" containsInteger="1" minValue="2001" maxValue="2001" count="1">
        <n v="2001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1]"/>
          </x15:cachedUniqueNames>
        </ext>
      </extLst>
    </cacheField>
    <cacheField name="[Measures].[suma srazek]" caption="suma srazek" numFmtId="0" hierarchy="59" level="32767"/>
    <cacheField name="[data].[lokalita].[lokalita]" caption="lokalita" numFmtId="0" hierarchy="1" level="1">
      <sharedItems containsSemiMixedTypes="0" containsNonDate="0" containsString="0"/>
    </cacheField>
    <cacheField name="[typ_obdobi].[obdobi].[obdobi]" caption="obdobi" numFmtId="0" hierarchy="1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 oneField="1">
      <fieldsUsage count="1">
        <fieldUsage x="1"/>
      </fieldsUsage>
    </cacheHierarchy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2417188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96412033" createdVersion="5" refreshedVersion="8" minRefreshableVersion="3" recordCount="0" supportSubquery="1" supportAdvancedDrill="1" xr:uid="{C157AB97-F329-4E8E-A5C7-B34C9EC1815A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rok].[rok]" caption="rok" numFmtId="0" hierarchy="6" level="1">
      <sharedItems containsSemiMixedTypes="0" containsString="0" containsNumber="1" containsInteger="1" minValue="2001" maxValue="2001" count="1">
        <n v="2001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1]"/>
          </x15:cachedUniqueNames>
        </ext>
      </extLst>
    </cacheField>
    <cacheField name="[Measures].[suma srazek]" caption="suma srazek" numFmtId="0" hierarchy="59" level="32767"/>
    <cacheField name="[data].[lokalita].[lokalita]" caption="lokalita" numFmtId="0" hierarchy="1" level="1">
      <sharedItems containsSemiMixedTypes="0" containsNonDate="0" containsString="0"/>
    </cacheField>
    <cacheField name="[typ_obdobi].[obdobi].[obdobi]" caption="obdobi" numFmtId="0" hierarchy="1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 oneField="1">
      <fieldsUsage count="1">
        <fieldUsage x="1"/>
      </fieldsUsage>
    </cacheHierarchy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7340770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97685188" createdVersion="5" refreshedVersion="8" minRefreshableVersion="3" recordCount="0" supportSubquery="1" supportAdvancedDrill="1" xr:uid="{661911F6-FD01-4447-A686-580E65BA28AF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rok].[rok]" caption="rok" numFmtId="0" hierarchy="6" level="1">
      <sharedItems containsSemiMixedTypes="0" containsString="0" containsNumber="1" containsInteger="1" minValue="2001" maxValue="2001" count="1">
        <n v="2001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1]"/>
          </x15:cachedUniqueNames>
        </ext>
      </extLst>
    </cacheField>
    <cacheField name="[Measures].[suma srazek]" caption="suma srazek" numFmtId="0" hierarchy="59" level="32767"/>
    <cacheField name="[data].[lokalita].[lokalita]" caption="lokalita" numFmtId="0" hierarchy="1" level="1">
      <sharedItems containsSemiMixedTypes="0" containsNonDate="0" containsString="0"/>
    </cacheField>
    <cacheField name="[typ_obdobi].[obdobi].[obdobi]" caption="obdobi" numFmtId="0" hierarchy="1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 oneField="1">
      <fieldsUsage count="1">
        <fieldUsage x="1"/>
      </fieldsUsage>
    </cacheHierarchy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01605608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49537038" createdVersion="5" refreshedVersion="8" minRefreshableVersion="3" recordCount="0" supportSubquery="1" supportAdvancedDrill="1" xr:uid="{25890A47-D67C-4997-B0BB-1EAB60F899D6}">
  <cacheSource type="external" connectionId="6"/>
  <cacheFields count="5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16 suma srazek kumulativne]" caption="16 suma srazek kumulativne" numFmtId="0" hierarchy="31" level="32767"/>
    <cacheField name="[Measures].[17 suma srazek mezirocne]" caption="17 suma srazek mezirocne" numFmtId="0" hierarchy="32" level="32767"/>
    <cacheField name="[Measures].[21 minimalni datum maximalnich srazek ruzyne]" caption="21 minimalni datum maximalnich srazek ruzyne" numFmtId="0" hierarchy="36" level="32767"/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 oneField="1">
      <fieldsUsage count="1">
        <fieldUsage x="2"/>
      </fieldsUsage>
    </cacheHierarchy>
    <cacheHierarchy uniqueName="[Measures].[17 suma srazek mezirocne]" caption="17 suma srazek mezirocne" measure="1" displayFolder="" measureGroup="data" count="0" oneField="1">
      <fieldsUsage count="1">
        <fieldUsage x="3"/>
      </fieldsUsage>
    </cacheHierarchy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 oneField="1">
      <fieldsUsage count="1">
        <fieldUsage x="4"/>
      </fieldsUsage>
    </cacheHierarchy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198958335" createdVersion="5" refreshedVersion="8" minRefreshableVersion="3" recordCount="0" supportSubquery="1" supportAdvancedDrill="1" xr:uid="{68079654-3643-4EAE-97A9-E6EE7F82EAD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rok].[rok]" caption="rok" numFmtId="0" hierarchy="6" level="1">
      <sharedItems containsSemiMixedTypes="0" containsString="0" containsNumber="1" containsInteger="1" minValue="2001" maxValue="2001" count="1">
        <n v="2001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1]"/>
          </x15:cachedUniqueNames>
        </ext>
      </extLst>
    </cacheField>
    <cacheField name="[Measures].[suma srazek]" caption="suma srazek" numFmtId="0" hierarchy="59" level="32767"/>
    <cacheField name="[data].[lokalita].[lokalita]" caption="lokalita" numFmtId="0" hierarchy="1" level="1">
      <sharedItems containsSemiMixedTypes="0" containsNonDate="0" containsString="0"/>
    </cacheField>
    <cacheField name="[typ_obdobi].[obdobi].[obdobi]" caption="obdobi" numFmtId="0" hierarchy="1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 oneField="1">
      <fieldsUsage count="1">
        <fieldUsage x="1"/>
      </fieldsUsage>
    </cacheHierarchy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4277191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00115743" createdVersion="5" refreshedVersion="8" minRefreshableVersion="3" recordCount="0" supportSubquery="1" supportAdvancedDrill="1" xr:uid="{D150EFCD-387B-4702-95F6-4953680F0670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rok].[rok]" caption="rok" numFmtId="0" hierarchy="6" level="1">
      <sharedItems containsSemiMixedTypes="0" containsString="0" containsNumber="1" containsInteger="1" minValue="2001" maxValue="2001" count="1">
        <n v="2001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1]"/>
          </x15:cachedUniqueNames>
        </ext>
      </extLst>
    </cacheField>
    <cacheField name="[Measures].[suma srazek]" caption="suma srazek" numFmtId="0" hierarchy="59" level="32767"/>
    <cacheField name="[data].[lokalita].[lokalita]" caption="lokalita" numFmtId="0" hierarchy="1" level="1">
      <sharedItems containsSemiMixedTypes="0" containsNonDate="0" containsString="0"/>
    </cacheField>
    <cacheField name="[typ_obdobi].[obdobi].[obdobi]" caption="obdobi" numFmtId="0" hierarchy="1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 oneField="1">
      <fieldsUsage count="1">
        <fieldUsage x="1"/>
      </fieldsUsage>
    </cacheHierarchy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0573523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0138889" createdVersion="5" refreshedVersion="8" minRefreshableVersion="3" recordCount="0" supportSubquery="1" supportAdvancedDrill="1" xr:uid="{230F1A89-8A74-49FC-A526-9769A3C835FB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rok].[rok]" caption="rok" numFmtId="0" hierarchy="6" level="1">
      <sharedItems containsSemiMixedTypes="0" containsString="0" containsNumber="1" containsInteger="1" minValue="2001" maxValue="2001" count="1">
        <n v="2001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1]"/>
          </x15:cachedUniqueNames>
        </ext>
      </extLst>
    </cacheField>
    <cacheField name="[Measures].[suma srazek]" caption="suma srazek" numFmtId="0" hierarchy="59" level="32767"/>
    <cacheField name="[data].[lokalita].[lokalita]" caption="lokalita" numFmtId="0" hierarchy="1" level="1">
      <sharedItems containsSemiMixedTypes="0" containsNonDate="0" containsString="0"/>
    </cacheField>
    <cacheField name="[typ_obdobi].[obdobi].[obdobi]" caption="obdobi" numFmtId="0" hierarchy="1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 oneField="1">
      <fieldsUsage count="1">
        <fieldUsage x="1"/>
      </fieldsUsage>
    </cacheHierarchy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7254456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02662037" createdVersion="5" refreshedVersion="8" minRefreshableVersion="3" recordCount="0" supportSubquery="1" supportAdvancedDrill="1" xr:uid="{549E8E1D-00C2-4BFD-8161-57615796FC68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rok].[rok]" caption="rok" numFmtId="0" hierarchy="6" level="1">
      <sharedItems containsSemiMixedTypes="0" containsString="0" containsNumber="1" containsInteger="1" minValue="2001" maxValue="2001" count="1">
        <n v="2001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1]"/>
          </x15:cachedUniqueNames>
        </ext>
      </extLst>
    </cacheField>
    <cacheField name="[Measures].[suma srazek]" caption="suma srazek" numFmtId="0" hierarchy="59" level="32767"/>
    <cacheField name="[data].[lokalita].[lokalita]" caption="lokalita" numFmtId="0" hierarchy="1" level="1">
      <sharedItems containsSemiMixedTypes="0" containsNonDate="0" containsString="0"/>
    </cacheField>
    <cacheField name="[typ_obdobi].[obdobi].[obdobi]" caption="obdobi" numFmtId="0" hierarchy="1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 oneField="1">
      <fieldsUsage count="1">
        <fieldUsage x="1"/>
      </fieldsUsage>
    </cacheHierarchy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190284112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04050923" createdVersion="5" refreshedVersion="8" minRefreshableVersion="3" recordCount="0" supportSubquery="1" supportAdvancedDrill="1" xr:uid="{29D4B9B4-FE58-455F-A9A6-DF66757FD94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rok].[rok]" caption="rok" numFmtId="0" hierarchy="6" level="1">
      <sharedItems containsSemiMixedTypes="0" containsString="0" containsNumber="1" containsInteger="1" minValue="2001" maxValue="2001" count="1">
        <n v="2001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1]"/>
          </x15:cachedUniqueNames>
        </ext>
      </extLst>
    </cacheField>
    <cacheField name="[Measures].[suma srazek]" caption="suma srazek" numFmtId="0" hierarchy="59" level="32767"/>
    <cacheField name="[data].[lokalita].[lokalita]" caption="lokalita" numFmtId="0" hierarchy="1" level="1">
      <sharedItems containsSemiMixedTypes="0" containsNonDate="0" containsString="0"/>
    </cacheField>
    <cacheField name="[typ_obdobi].[obdobi].[obdobi]" caption="obdobi" numFmtId="0" hierarchy="1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2" memberValueDatatype="130" unbalanced="0">
      <fieldsUsage count="2">
        <fieldUsage x="-1"/>
        <fieldUsage x="3"/>
      </fieldsUsage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 oneField="1">
      <fieldsUsage count="1">
        <fieldUsage x="1"/>
      </fieldsUsage>
    </cacheHierarchy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pivotCacheId="818212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51504631" createdVersion="5" refreshedVersion="8" minRefreshableVersion="3" recordCount="0" supportSubquery="1" supportAdvancedDrill="1" xr:uid="{0C6D6F76-1E37-4EED-B7FB-74D6F9AFC159}">
  <cacheSource type="external" connectionId="6"/>
  <cacheFields count="5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Součet srazky]" caption="Součet srazky" numFmtId="0" hierarchy="12" level="32767"/>
    <cacheField name="[Measures].[cv001 suma srazek mesic7]" caption="cv001 suma srazek mesic7" numFmtId="0" hierarchy="39" level="32767"/>
    <cacheField name="[Measures].[cv002 suma srazek mesic 7 nebo 8]" caption="cv002 suma srazek mesic 7 nebo 8" numFmtId="0" hierarchy="40" level="32767"/>
    <cacheField name="[Measures].[cv01]" caption="cv01" numFmtId="0" hierarchy="45" level="32767"/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 oneField="1">
      <fieldsUsage count="1">
        <fieldUsage x="2"/>
      </fieldsUsage>
    </cacheHierarchy>
    <cacheHierarchy uniqueName="[Measures].[cv002 suma srazek mesic 7 nebo 8]" caption="cv002 suma srazek mesic 7 nebo 8" measure="1" displayFolder="" measureGroup="data" count="0" oneField="1">
      <fieldsUsage count="1">
        <fieldUsage x="3"/>
      </fieldsUsage>
    </cacheHierarchy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 oneField="1">
      <fieldsUsage count="1">
        <fieldUsage x="4"/>
      </fieldsUsage>
    </cacheHierarchy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53125002" createdVersion="5" refreshedVersion="8" minRefreshableVersion="3" recordCount="0" supportSubquery="1" supportAdvancedDrill="1" xr:uid="{FD0252F7-0BE6-445A-A430-33B05CA7D1AD}">
  <cacheSource type="external" connectionId="6"/>
  <cacheFields count="2">
    <cacheField name="[dim_oblasti].[země].[země]" caption="země" numFmtId="0" hierarchy="10" level="1">
      <sharedItems count="3">
        <s v="Cesko"/>
        <s v="Rakousko"/>
        <s v="Slovensko"/>
      </sharedItems>
      <extLst>
        <ext xmlns:x15="http://schemas.microsoft.com/office/spreadsheetml/2010/11/main" uri="{4F2E5C28-24EA-4eb8-9CBF-B6C8F9C3D259}">
          <x15:cachedUniqueNames>
            <x15:cachedUniqueName index="0" name="[dim_oblasti].[země].&amp;[Cesko]"/>
            <x15:cachedUniqueName index="1" name="[dim_oblasti].[země].&amp;[Rakousko]"/>
            <x15:cachedUniqueName index="2" name="[dim_oblasti].[země].&amp;[Slovensko]"/>
          </x15:cachedUniqueNames>
        </ext>
      </extLst>
    </cacheField>
    <cacheField name="[Measures].[Součet srazky]" caption="Součet srazky" numFmtId="0" hierarchy="12" level="32767"/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54976849" createdVersion="5" refreshedVersion="8" minRefreshableVersion="3" recordCount="0" supportSubquery="1" supportAdvancedDrill="1" xr:uid="{A418A569-6A00-4F39-81F6-BFBC2B8999DF}">
  <cacheSource type="external" connectionId="6"/>
  <cacheFields count="2"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IDING]"/>
            <x15:cachedUniqueName index="4" name="[data].[lokalita].&amp;[PRAHA KLEMENTINUM]"/>
            <x15:cachedUniqueName index="5" name="[data].[lokalita].&amp;[PRAHA LIBUS]"/>
            <x15:cachedUniqueName index="6" name="[data].[lokalita].&amp;[RUZYNE]"/>
            <x15:cachedUniqueName index="7" name="[data].[lokalita].&amp;[SALZBURG]"/>
            <x15:cachedUniqueName index="8" name="[data].[lokalita].&amp;[TURANY]"/>
            <x15:cachedUniqueName index="9" name="[data].[lokalita].&amp;[WIEN]"/>
          </x15:cachedUniqueNames>
        </ext>
      </extLst>
    </cacheField>
    <cacheField name="[Measures].[Počet země]" caption="Počet země" numFmtId="0" hierarchy="14" level="32767"/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58449074" createdVersion="5" refreshedVersion="8" minRefreshableVersion="3" recordCount="0" supportSubquery="1" supportAdvancedDrill="1" xr:uid="{4E8B0E13-25F3-42E8-ACE4-04CF5827AF8A}">
  <cacheSource type="external" connectionId="6"/>
  <cacheFields count="2">
    <cacheField name="[dim_oblasti].[země].[země]" caption="země" numFmtId="0" hierarchy="10" level="1">
      <sharedItems count="3">
        <s v="Cesko"/>
        <s v="Rakousko"/>
        <s v="Slovensko"/>
      </sharedItems>
      <extLst>
        <ext xmlns:x15="http://schemas.microsoft.com/office/spreadsheetml/2010/11/main" uri="{4F2E5C28-24EA-4eb8-9CBF-B6C8F9C3D259}">
          <x15:cachedUniqueNames>
            <x15:cachedUniqueName index="0" name="[dim_oblasti].[země].&amp;[Cesko]"/>
            <x15:cachedUniqueName index="1" name="[dim_oblasti].[země].&amp;[Rakousko]"/>
            <x15:cachedUniqueName index="2" name="[dim_oblasti].[země].&amp;[Slovensko]"/>
          </x15:cachedUniqueNames>
        </ext>
      </extLst>
    </cacheField>
    <cacheField name="[Measures].[Součet srazky]" caption="Součet srazky" numFmtId="0" hierarchy="12" level="32767"/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60185183" createdVersion="5" refreshedVersion="8" minRefreshableVersion="3" recordCount="0" supportSubquery="1" supportAdvancedDrill="1" xr:uid="{EB3443BE-CC20-4470-BF58-5DF18C4FC1AB}">
  <cacheSource type="external" connectionId="6"/>
  <cacheFields count="2">
    <cacheField name="[data].[lokalita].[lokalita]" caption="lokalita" numFmtId="0" hierarchy="1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IDING]"/>
            <x15:cachedUniqueName index="4" name="[data].[lokalita].&amp;[PRAHA KLEMENTINUM]"/>
            <x15:cachedUniqueName index="5" name="[data].[lokalita].&amp;[PRAHA LIBUS]"/>
            <x15:cachedUniqueName index="6" name="[data].[lokalita].&amp;[RUZYNE]"/>
            <x15:cachedUniqueName index="7" name="[data].[lokalita].&amp;[SALZBURG]"/>
            <x15:cachedUniqueName index="8" name="[data].[lokalita].&amp;[TURANY]"/>
            <x15:cachedUniqueName index="9" name="[data].[lokalita].&amp;[WIEN]"/>
          </x15:cachedUniqueNames>
        </ext>
      </extLst>
    </cacheField>
    <cacheField name="[Measures].[Počet země]" caption="Počet země" numFmtId="0" hierarchy="14" level="32767"/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/>
    <cacheHierarchy uniqueName="[Measures].[lokalita max srazek]" caption="lokalita max srazek" measure="1" displayFolder="" measureGroup="data" count="0"/>
    <cacheHierarchy uniqueName="[Measures].[cv02]" caption="cv02" measure="1" displayFolder="" measureGroup="data" count="0"/>
    <cacheHierarchy uniqueName="[Measures].[cv03]" caption="cv03" measure="1" displayFolder="" measureGroup="data" count="0"/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565263310185" createdVersion="5" refreshedVersion="8" minRefreshableVersion="3" recordCount="0" supportSubquery="1" supportAdvancedDrill="1" xr:uid="{706FE927-9175-4CD4-B477-3E49CBD4E3B4}">
  <cacheSource type="external" connectionId="6"/>
  <cacheFields count="7">
    <cacheField name="[data].[rok].[rok]" caption="rok" numFmtId="0" hierarchy="6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lokalita max srazek]" caption="lokalita max srazek" numFmtId="0" hierarchy="46" level="32767"/>
    <cacheField name="[Measures].[cv01]" caption="cv01" numFmtId="0" hierarchy="45" level="32767"/>
    <cacheField name="[Measures].[cv02]" caption="cv02" numFmtId="0" hierarchy="47" level="32767"/>
    <cacheField name="[Measures].[cv03]" caption="cv03" numFmtId="0" hierarchy="48" level="32767"/>
    <cacheField name="[data].[lokalita].[lokalita]" caption="lokalita" numFmtId="0" hierarchy="1" level="1">
      <sharedItems containsSemiMixedTypes="0" containsNonDate="0" containsString="0"/>
    </cacheField>
  </cacheFields>
  <cacheHierarchies count="71">
    <cacheHierarchy uniqueName="[agregacni_funkce].[funkce]" caption="funkce" attribute="1" defaultMemberUniqueName="[agregacni_funkce].[funkce].[All]" allUniqueName="[agregacni_funkce].[funkce].[All]" dimensionUniqueName="[agregacni_funkce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6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rok2]" caption="rok2" attribute="1" defaultMemberUniqueName="[data].[rok2].[All]" allUniqueName="[data].[rok2].[All]" dimensionUniqueName="[data]" displayFolder="" count="0" memberValueDatatype="20" unbalanced="0"/>
    <cacheHierarchy uniqueName="[data].[Počítaný sloupec 1]" caption="Počítaný sloupec 1" attribute="1" defaultMemberUniqueName="[data].[Počítaný sloupec 1].[All]" allUniqueName="[data].[Počítaný sloupec 1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typ_obdobi].[obdobi]" caption="obdobi" attribute="1" defaultMemberUniqueName="[typ_obdobi].[obdobi].[All]" allUniqueName="[typ_obdobi].[obdobi].[All]" dimensionUniqueName="[typ_obdob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ůměr srazky]" caption="Průměr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01 suma srazek]" caption="01 suma srazek" measure="1" displayFolder="" measureGroup="data" count="0"/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0]" caption="04 suma srazek rok 2000" measure="1" displayFolder="" measureGroup="data" count="0"/>
    <cacheHierarchy uniqueName="[Measures].[05 maximalni srazky]" caption="05 maximalni srazky" measure="1" displayFolder="" measureGroup="data" count="0"/>
    <cacheHierarchy uniqueName="[Measures].[06 maximalni srazky ruzyne]" caption="06 maximalni srazky ruzyne" measure="1" displayFolder="" measureGroup="data" count="0"/>
    <cacheHierarchy uniqueName="[Measures].[07 pocet destivych dnu]" caption="07 pocet destivych dnu" measure="1" displayFolder="" measureGroup="data" count="0"/>
    <cacheHierarchy uniqueName="[Measures].[08 pocet destivych dnu ruzyne]" caption="08 pocet destivych dnu ruzyne" measure="1" displayFolder="" measureGroup="data" count="0"/>
    <cacheHierarchy uniqueName="[Measures].[09 maximalni srazky RUZYNE nebo MOSNOV]" caption="09 maximalni srazky RUZYNE nebo MOSNOV" measure="1" displayFolder="" measureGroup="data" count="0"/>
    <cacheHierarchy uniqueName="[Measures].[10 lokality max srazek]" caption="10 lokality max srazek" measure="1" displayFolder="" measureGroup="data" count="0"/>
    <cacheHierarchy uniqueName="[Measures].[11 lokalita max srazek ruzyne nebo mosnov]" caption="11 lokalita max srazek ruzyne nebo mosnov" measure="1" displayFolder="" measureGroup="data" count="0"/>
    <cacheHierarchy uniqueName="[Measures].[12 lokalita max srazek ruzyne nebo mosnov unikatne]" caption="12 lokalita max srazek ruzyne nebo mosnov unikatne" measure="1" displayFolder="" measureGroup="data" count="0"/>
    <cacheHierarchy uniqueName="[Measures].[13 prvni datum max srazek]" caption="13 prvni datum max srazek" measure="1" displayFolder="" measureGroup="data" count="0"/>
    <cacheHierarchy uniqueName="[Measures].[14 pocet dnu bez srazek]" caption="14 pocet dnu bez srazek" measure="1" displayFolder="" measureGroup="data" count="0"/>
    <cacheHierarchy uniqueName="[Measures].[15 minimalni srazky ruzyne]" caption="15 minimalni srazky ruzyne" measure="1" displayFolder="" measureGroup="data" count="0"/>
    <cacheHierarchy uniqueName="[Measures].[srazky kumulativne]" caption="srazky kumulativne" measure="1" displayFolder="" measureGroup="data" count="0"/>
    <cacheHierarchy uniqueName="[Measures].[16 suma srazek kumulativne]" caption="16 suma srazek kumulativne" measure="1" displayFolder="" measureGroup="data" count="0"/>
    <cacheHierarchy uniqueName="[Measures].[17 suma srazek mezirocne]" caption="17 suma srazek mezirocne" measure="1" displayFolder="" measureGroup="data" count="0"/>
    <cacheHierarchy uniqueName="[Measures].[18 kumulativni pocet dnu bez srazek ruzyne]" caption="18 kumulativni pocet dnu bez srazek ruzyne" measure="1" displayFolder="" measureGroup="data" count="0"/>
    <cacheHierarchy uniqueName="[Measures].[19 kumulativni pocet dnu bez srazek ruzyne cele obdobi]" caption="19 kumulativni pocet dnu bez srazek ruzyne cele obdobi" measure="1" displayFolder="" measureGroup="data" count="0"/>
    <cacheHierarchy uniqueName="[Measures].[20 byla ruzyne lokalitou s max srazkami]" caption="20 byla ruzyne lokalitou s max srazkami" measure="1" displayFolder="" measureGroup="data" count="0"/>
    <cacheHierarchy uniqueName="[Measures].[21 minimalni datum maximalnich srazek ruzyne]" caption="21 minimalni datum maximalnich srazek ruzyne" measure="1" displayFolder="" measureGroup="data" count="0"/>
    <cacheHierarchy uniqueName="[Measures].[22 pocet tropickych dnu ruzyne]" caption="22 pocet tropickych dnu ruzyne" measure="1" displayFolder="" measureGroup="data" count="0"/>
    <cacheHierarchy uniqueName="[Measures].[23 byla ruzyne  nejteplejsi lokalitou]" caption="23 byla ruzyne  nejteplejsi lokalitou" measure="1" displayFolder="" measureGroup="data" count="0"/>
    <cacheHierarchy uniqueName="[Measures].[cv001 suma srazek mesic7]" caption="cv001 suma srazek mesic7" measure="1" displayFolder="" measureGroup="data" count="0"/>
    <cacheHierarchy uniqueName="[Measures].[cv002 suma srazek mesic 7 nebo 8]" caption="cv002 suma srazek mesic 7 nebo 8" measure="1" displayFolder="" measureGroup="data" count="0"/>
    <cacheHierarchy uniqueName="[Measures].[cv003 suma srazek kumulativne]" caption="cv003 suma srazek kumulativne" measure="1" displayFolder="" measureGroup="data" count="0"/>
    <cacheHierarchy uniqueName="[Measures].[cv004 suma srazek kumulativne ruzyne]" caption="cv004 suma srazek kumulativne ruzyne" measure="1" displayFolder="" measureGroup="data" count="0"/>
    <cacheHierarchy uniqueName="[Measures].[cv005 srazkove dny ruzyne]" caption="cv005 srazkove dny ruzyne" measure="1" displayFolder="" measureGroup="data" count="0"/>
    <cacheHierarchy uniqueName="[Measures].[24 suma srazek predchozi rok]" caption="24 suma srazek predchozi rok" measure="1" displayFolder="" measureGroup="data" count="0"/>
    <cacheHierarchy uniqueName="[Measures].[cv01]" caption="cv01" measure="1" displayFolder="" measureGroup="data" count="0" oneField="1">
      <fieldsUsage count="1">
        <fieldUsage x="3"/>
      </fieldsUsage>
    </cacheHierarchy>
    <cacheHierarchy uniqueName="[Measures].[lokalita max srazek]" caption="lokalita max srazek" measure="1" displayFolder="" measureGroup="data" count="0" oneField="1">
      <fieldsUsage count="1">
        <fieldUsage x="2"/>
      </fieldsUsage>
    </cacheHierarchy>
    <cacheHierarchy uniqueName="[Measures].[cv02]" caption="cv02" measure="1" displayFolder="" measureGroup="data" count="0" oneField="1">
      <fieldsUsage count="1">
        <fieldUsage x="4"/>
      </fieldsUsage>
    </cacheHierarchy>
    <cacheHierarchy uniqueName="[Measures].[cv03]" caption="cv03" measure="1" displayFolder="" measureGroup="data" count="0" oneField="1">
      <fieldsUsage count="1">
        <fieldUsage x="5"/>
      </fieldsUsage>
    </cacheHierarchy>
    <cacheHierarchy uniqueName="[Measures].[cv04]" caption="cv04" measure="1" displayFolder="" measureGroup="data" count="0"/>
    <cacheHierarchy uniqueName="[Measures].[cv05]" caption="cv05" measure="1" displayFolder="" measureGroup="data" count="0"/>
    <cacheHierarchy uniqueName="[Measures].[cv06]" caption="cv06" measure="1" displayFolder="" measureGroup="data" count="0"/>
    <cacheHierarchy uniqueName="[Measures].[cv07]" caption="cv07" measure="1" displayFolder="" measureGroup="data" count="0"/>
    <cacheHierarchy uniqueName="[Measures].[cv08]" caption="cv08" measure="1" displayFolder="" measureGroup="data" count="0"/>
    <cacheHierarchy uniqueName="[Measures].[cv09]" caption="cv09" measure="1" displayFolder="" measureGroup="data" count="0"/>
    <cacheHierarchy uniqueName="[Measures].[25 prumerne rocni srazky]" caption="25 prumerne rocni srazky" measure="1" displayFolder="" measureGroup="data" count="0"/>
    <cacheHierarchy uniqueName="[Measures].[vybrana hodnota]" caption="vybrana hodnota" measure="1" displayFolder="" measureGroup="typ_obdobi" count="0"/>
    <cacheHierarchy uniqueName="[Measures].[suma srazek prubezne]" caption="suma srazek prubezne" measure="1" displayFolder="" measureGroup="typ_obdobi" count="0"/>
    <cacheHierarchy uniqueName="[Measures].[suma srazek kumulativne]" caption="suma srazek kumulativne" measure="1" displayFolder="" measureGroup="typ_obdobi" count="0"/>
    <cacheHierarchy uniqueName="[Measures].[suma srazek]" caption="suma srazek" measure="1" displayFolder="" measureGroup="typ_obdobi" count="0"/>
    <cacheHierarchy uniqueName="[Measures].[vybrana hodnota funkce]" caption="vybrana hodnota funkce" measure="1" displayFolder="" measureGroup="agregacni_funkce" count="0"/>
    <cacheHierarchy uniqueName="[Measures].[srazky soucet]" caption="srazky soucet" measure="1" displayFolder="" measureGroup="agregacni_funkce" count="0"/>
    <cacheHierarchy uniqueName="[Measures].[srazky prumer]" caption="srazky prumer" measure="1" displayFolder="" measureGroup="agregacni_funkce" count="0"/>
    <cacheHierarchy uniqueName="[Measures].[vystup]" caption="vystup" measure="1" displayFolder="" measureGroup="agregacni_funkce" count="0"/>
    <cacheHierarchy uniqueName="[Measures].[disclaimer]" caption="disclaimer" measure="1" displayFolder="" measureGroup="data" count="0"/>
    <cacheHierarchy uniqueName="[Measures].[rank srazek v roce]" caption="rank srazek v roce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agregacni_funkce]" caption="__XL_Count agregacni_funkce" measure="1" displayFolder="" measureGroup="agregacni_funkce" count="0" hidden="1"/>
    <cacheHierarchy uniqueName="[Measures].[__No measures defined]" caption="__No measures defined" measure="1" displayFolder="" count="0" hidden="1"/>
  </cacheHierarchies>
  <kpis count="0"/>
  <dimensions count="5">
    <dimension name="agregacni_funkce" uniqueName="[agregacni_funkce]" caption="agregacni_funkce"/>
    <dimension name="data" uniqueName="[data]" caption="data"/>
    <dimension name="dim_oblasti" uniqueName="[dim_oblasti]" caption="dim_oblasti"/>
    <dimension measure="1" name="Measures" uniqueName="[Measures]" caption="Measures"/>
    <dimension name="typ_obdobi" uniqueName="[typ_obdobi]" caption="typ_obdobi"/>
  </dimensions>
  <measureGroups count="4">
    <measureGroup name="agregacni_funkce" caption="agregacni_funkce"/>
    <measureGroup name="data" caption="data"/>
    <measureGroup name="dim_oblasti" caption="dim_oblasti"/>
    <measureGroup name="typ_obdobi" caption="typ_obdobi"/>
  </measureGroups>
  <maps count="5">
    <map measureGroup="0" dimension="0"/>
    <map measureGroup="1" dimension="1"/>
    <map measureGroup="1" dimension="2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25F2-C6CE-4C53-B0E9-DB7120537C9E}" name="PivotChartTable20" cacheId="1808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B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>
      <members count="1" level="1">
        <member name="[data].[lokalita].&amp;[PRAHA LIBUS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" columnCount="1" cacheId="81821204">
        <x15:pivotRow count="1">
          <x15:c>
            <x15:v>9992.8000000000229</x15:v>
            <x15:x in="0"/>
          </x15:c>
        </x15:pivotRow>
        <x15:pivotRow count="1">
          <x15:c>
            <x15:v>9992.8000000000229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typ_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857EF-F6ED-4769-A3CD-61D47BCC2138}" name="PivotChartTable11" cacheId="1774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B23" firstHeaderRow="1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multipleItemSelectionAllowed="1" dragToData="1">
      <members count="1" level="1">
        <member name="[agregacni_funkce].[funkce].&amp;[pru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1" cacheId="1813734571">
        <x15:pivotRow count="1">
          <x15:c>
            <x15:v>1.6829943899018245</x15:v>
            <x15:x in="0"/>
          </x15:c>
        </x15:pivotRow>
        <x15:pivotRow count="1">
          <x15:c>
            <x15:v>2.032446183953037</x15:v>
            <x15:x in="0"/>
          </x15:c>
        </x15:pivotRow>
        <x15:pivotRow count="1">
          <x15:c>
            <x15:v>2.6179937548790067</x15:v>
            <x15:x in="0"/>
          </x15:c>
        </x15:pivotRow>
        <x15:pivotRow count="1">
          <x15:c>
            <x15:v>1.5822901325478642</x15:v>
            <x15:x in="0"/>
          </x15:c>
        </x15:pivotRow>
        <x15:pivotRow count="1">
          <x15:c>
            <x15:v>1.9865459708910218</x15:v>
            <x15:x in="0"/>
          </x15:c>
        </x15:pivotRow>
        <x15:pivotRow count="1">
          <x15:c>
            <x15:v>1.8649256198347099</x15:v>
            <x15:x in="0"/>
          </x15:c>
        </x15:pivotRow>
        <x15:pivotRow count="1">
          <x15:c>
            <x15:v>1.8406526172671658</x15:v>
            <x15:x in="0"/>
          </x15:c>
        </x15:pivotRow>
        <x15:pivotRow count="1">
          <x15:c>
            <x15:v>2.1651070336391451</x15:v>
            <x15:x in="0"/>
          </x15:c>
        </x15:pivotRow>
        <x15:pivotRow count="1">
          <x15:c>
            <x15:v>2.0032896740785882</x15:v>
            <x15:x in="0"/>
          </x15:c>
        </x15:pivotRow>
        <x15:pivotRow count="1">
          <x15:c>
            <x15:v>2.3614516620921053</x15:v>
            <x15:x in="0"/>
          </x15:c>
        </x15:pivotRow>
        <x15:pivotRow count="1">
          <x15:c>
            <x15:v>2.4351574442066664</x15:v>
            <x15:x in="0"/>
          </x15:c>
        </x15:pivotRow>
        <x15:pivotRow count="1">
          <x15:c>
            <x15:v>2.3156119900083314</x15:v>
            <x15:x in="0"/>
          </x15:c>
        </x15:pivotRow>
        <x15:pivotRow count="1">
          <x15:c>
            <x15:v>2.5877567458719355</x15:v>
            <x15:x in="0"/>
          </x15:c>
        </x15:pivotRow>
        <x15:pivotRow count="1">
          <x15:c>
            <x15:v>2.6979841897233254</x15:v>
            <x15:x in="0"/>
          </x15:c>
        </x15:pivotRow>
        <x15:pivotRow count="1">
          <x15:c>
            <x15:v>2.9349344978166014</x15:v>
            <x15:x in="0"/>
          </x15:c>
        </x15:pivotRow>
        <x15:pivotRow count="1">
          <x15:c>
            <x15:v>2.3387206823027782</x15:v>
            <x15:x in="0"/>
          </x15:c>
        </x15:pivotRow>
        <x15:pivotRow count="1">
          <x15:c>
            <x15:v>3.2142070051160982</x15:v>
            <x15:x in="0"/>
          </x15:c>
        </x15:pivotRow>
        <x15:pivotRow count="1">
          <x15:c>
            <x15:v>3.9924604783137361</x15:v>
            <x15:x in="0"/>
          </x15:c>
        </x15:pivotRow>
        <x15:pivotRow count="1">
          <x15:c>
            <x15:v>2.1990165400089441</x15:v>
            <x15:x in="0"/>
          </x15:c>
        </x15:pivotRow>
        <x15:pivotRow count="1">
          <x15:c>
            <x15:v>2.8396001701403661</x15:v>
            <x15:x in="0"/>
          </x15:c>
        </x15:pivotRow>
        <x15:pivotRow count="1">
          <x15:c>
            <x15:v>3.2805500982318292</x15:v>
            <x15:x in="0"/>
          </x15:c>
        </x15:pivotRow>
        <x15:pivotRow count="1">
          <x15:c>
            <x15:v>2.3900536444593996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data]"/>
        <x15:activeTabTopLevelEntity name="[agregacni_funk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857EF-F6ED-4769-A3CD-61D47BCC2138}" name="PivotChartTable10" cacheId="1771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3">
  <location ref="A1:B23" firstHeaderRow="1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multipleItemSelectionAllowed="1" dragToData="1">
      <members count="1" level="1">
        <member name="[agregacni_funkce].[funkce].&amp;[pru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1" cacheId="1379258515">
        <x15:pivotRow count="1">
          <x15:c>
            <x15:v>1.6829943899018245</x15:v>
            <x15:x in="0"/>
          </x15:c>
        </x15:pivotRow>
        <x15:pivotRow count="1">
          <x15:c>
            <x15:v>2.032446183953037</x15:v>
            <x15:x in="0"/>
          </x15:c>
        </x15:pivotRow>
        <x15:pivotRow count="1">
          <x15:c>
            <x15:v>2.6179937548790067</x15:v>
            <x15:x in="0"/>
          </x15:c>
        </x15:pivotRow>
        <x15:pivotRow count="1">
          <x15:c>
            <x15:v>1.5822901325478642</x15:v>
            <x15:x in="0"/>
          </x15:c>
        </x15:pivotRow>
        <x15:pivotRow count="1">
          <x15:c>
            <x15:v>1.9865459708910218</x15:v>
            <x15:x in="0"/>
          </x15:c>
        </x15:pivotRow>
        <x15:pivotRow count="1">
          <x15:c>
            <x15:v>1.8649256198347099</x15:v>
            <x15:x in="0"/>
          </x15:c>
        </x15:pivotRow>
        <x15:pivotRow count="1">
          <x15:c>
            <x15:v>1.8406526172671658</x15:v>
            <x15:x in="0"/>
          </x15:c>
        </x15:pivotRow>
        <x15:pivotRow count="1">
          <x15:c>
            <x15:v>2.1651070336391451</x15:v>
            <x15:x in="0"/>
          </x15:c>
        </x15:pivotRow>
        <x15:pivotRow count="1">
          <x15:c>
            <x15:v>2.0032896740785882</x15:v>
            <x15:x in="0"/>
          </x15:c>
        </x15:pivotRow>
        <x15:pivotRow count="1">
          <x15:c>
            <x15:v>2.3614516620921053</x15:v>
            <x15:x in="0"/>
          </x15:c>
        </x15:pivotRow>
        <x15:pivotRow count="1">
          <x15:c>
            <x15:v>2.4351574442066664</x15:v>
            <x15:x in="0"/>
          </x15:c>
        </x15:pivotRow>
        <x15:pivotRow count="1">
          <x15:c>
            <x15:v>2.3156119900083314</x15:v>
            <x15:x in="0"/>
          </x15:c>
        </x15:pivotRow>
        <x15:pivotRow count="1">
          <x15:c>
            <x15:v>2.5877567458719355</x15:v>
            <x15:x in="0"/>
          </x15:c>
        </x15:pivotRow>
        <x15:pivotRow count="1">
          <x15:c>
            <x15:v>2.6979841897233254</x15:v>
            <x15:x in="0"/>
          </x15:c>
        </x15:pivotRow>
        <x15:pivotRow count="1">
          <x15:c>
            <x15:v>2.9349344978166014</x15:v>
            <x15:x in="0"/>
          </x15:c>
        </x15:pivotRow>
        <x15:pivotRow count="1">
          <x15:c>
            <x15:v>2.3387206823027782</x15:v>
            <x15:x in="0"/>
          </x15:c>
        </x15:pivotRow>
        <x15:pivotRow count="1">
          <x15:c>
            <x15:v>3.2142070051160982</x15:v>
            <x15:x in="0"/>
          </x15:c>
        </x15:pivotRow>
        <x15:pivotRow count="1">
          <x15:c>
            <x15:v>3.9924604783137361</x15:v>
            <x15:x in="0"/>
          </x15:c>
        </x15:pivotRow>
        <x15:pivotRow count="1">
          <x15:c>
            <x15:v>2.1990165400089441</x15:v>
            <x15:x in="0"/>
          </x15:c>
        </x15:pivotRow>
        <x15:pivotRow count="1">
          <x15:c>
            <x15:v>2.8396001701403661</x15:v>
            <x15:x in="0"/>
          </x15:c>
        </x15:pivotRow>
        <x15:pivotRow count="1">
          <x15:c>
            <x15:v>3.2805500982318292</x15:v>
            <x15:x in="0"/>
          </x15:c>
        </x15:pivotRow>
        <x15:pivotRow count="1">
          <x15:c>
            <x15:v>2.3900536444593996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data]"/>
        <x15:activeTabTopLevelEntity name="[agregacni_funk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857EF-F6ED-4769-A3CD-61D47BCC2138}" name="PivotChartTable9" cacheId="1768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2">
  <location ref="A1:B23" firstHeaderRow="1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multipleItemSelectionAllowed="1" dragToData="1">
      <members count="1" level="1">
        <member name="[agregacni_funkce].[funkce].&amp;[pru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1" cacheId="777892719">
        <x15:pivotRow count="1">
          <x15:c>
            <x15:v>1.6829943899018245</x15:v>
            <x15:x in="0"/>
          </x15:c>
        </x15:pivotRow>
        <x15:pivotRow count="1">
          <x15:c>
            <x15:v>2.032446183953037</x15:v>
            <x15:x in="0"/>
          </x15:c>
        </x15:pivotRow>
        <x15:pivotRow count="1">
          <x15:c>
            <x15:v>2.6179937548790067</x15:v>
            <x15:x in="0"/>
          </x15:c>
        </x15:pivotRow>
        <x15:pivotRow count="1">
          <x15:c>
            <x15:v>1.5822901325478642</x15:v>
            <x15:x in="0"/>
          </x15:c>
        </x15:pivotRow>
        <x15:pivotRow count="1">
          <x15:c>
            <x15:v>1.9865459708910218</x15:v>
            <x15:x in="0"/>
          </x15:c>
        </x15:pivotRow>
        <x15:pivotRow count="1">
          <x15:c>
            <x15:v>1.8649256198347099</x15:v>
            <x15:x in="0"/>
          </x15:c>
        </x15:pivotRow>
        <x15:pivotRow count="1">
          <x15:c>
            <x15:v>1.8406526172671658</x15:v>
            <x15:x in="0"/>
          </x15:c>
        </x15:pivotRow>
        <x15:pivotRow count="1">
          <x15:c>
            <x15:v>2.1651070336391451</x15:v>
            <x15:x in="0"/>
          </x15:c>
        </x15:pivotRow>
        <x15:pivotRow count="1">
          <x15:c>
            <x15:v>2.0032896740785882</x15:v>
            <x15:x in="0"/>
          </x15:c>
        </x15:pivotRow>
        <x15:pivotRow count="1">
          <x15:c>
            <x15:v>2.3614516620921053</x15:v>
            <x15:x in="0"/>
          </x15:c>
        </x15:pivotRow>
        <x15:pivotRow count="1">
          <x15:c>
            <x15:v>2.4351574442066664</x15:v>
            <x15:x in="0"/>
          </x15:c>
        </x15:pivotRow>
        <x15:pivotRow count="1">
          <x15:c>
            <x15:v>2.3156119900083314</x15:v>
            <x15:x in="0"/>
          </x15:c>
        </x15:pivotRow>
        <x15:pivotRow count="1">
          <x15:c>
            <x15:v>2.5877567458719355</x15:v>
            <x15:x in="0"/>
          </x15:c>
        </x15:pivotRow>
        <x15:pivotRow count="1">
          <x15:c>
            <x15:v>2.6979841897233254</x15:v>
            <x15:x in="0"/>
          </x15:c>
        </x15:pivotRow>
        <x15:pivotRow count="1">
          <x15:c>
            <x15:v>2.9349344978166014</x15:v>
            <x15:x in="0"/>
          </x15:c>
        </x15:pivotRow>
        <x15:pivotRow count="1">
          <x15:c>
            <x15:v>2.3387206823027782</x15:v>
            <x15:x in="0"/>
          </x15:c>
        </x15:pivotRow>
        <x15:pivotRow count="1">
          <x15:c>
            <x15:v>3.2142070051160982</x15:v>
            <x15:x in="0"/>
          </x15:c>
        </x15:pivotRow>
        <x15:pivotRow count="1">
          <x15:c>
            <x15:v>3.9924604783137361</x15:v>
            <x15:x in="0"/>
          </x15:c>
        </x15:pivotRow>
        <x15:pivotRow count="1">
          <x15:c>
            <x15:v>2.1990165400089441</x15:v>
            <x15:x in="0"/>
          </x15:c>
        </x15:pivotRow>
        <x15:pivotRow count="1">
          <x15:c>
            <x15:v>2.8396001701403661</x15:v>
            <x15:x in="0"/>
          </x15:c>
        </x15:pivotRow>
        <x15:pivotRow count="1">
          <x15:c>
            <x15:v>3.2805500982318292</x15:v>
            <x15:x in="0"/>
          </x15:c>
        </x15:pivotRow>
        <x15:pivotRow count="1">
          <x15:c>
            <x15:v>2.3900536444593996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data]"/>
        <x15:activeTabTopLevelEntity name="[agregacni_funk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857EF-F6ED-4769-A3CD-61D47BCC2138}" name="PivotChartTable8" cacheId="1765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B23" firstHeaderRow="1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multipleItemSelectionAllowed="1" dragToData="1">
      <members count="1" level="1">
        <member name="[agregacni_funkce].[funkce].&amp;[pru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1" cacheId="264440741">
        <x15:pivotRow count="1">
          <x15:c>
            <x15:v>1.6829943899018245</x15:v>
            <x15:x in="0"/>
          </x15:c>
        </x15:pivotRow>
        <x15:pivotRow count="1">
          <x15:c>
            <x15:v>2.032446183953037</x15:v>
            <x15:x in="0"/>
          </x15:c>
        </x15:pivotRow>
        <x15:pivotRow count="1">
          <x15:c>
            <x15:v>2.6179937548790067</x15:v>
            <x15:x in="0"/>
          </x15:c>
        </x15:pivotRow>
        <x15:pivotRow count="1">
          <x15:c>
            <x15:v>1.5822901325478642</x15:v>
            <x15:x in="0"/>
          </x15:c>
        </x15:pivotRow>
        <x15:pivotRow count="1">
          <x15:c>
            <x15:v>1.9865459708910218</x15:v>
            <x15:x in="0"/>
          </x15:c>
        </x15:pivotRow>
        <x15:pivotRow count="1">
          <x15:c>
            <x15:v>1.8649256198347099</x15:v>
            <x15:x in="0"/>
          </x15:c>
        </x15:pivotRow>
        <x15:pivotRow count="1">
          <x15:c>
            <x15:v>1.8406526172671658</x15:v>
            <x15:x in="0"/>
          </x15:c>
        </x15:pivotRow>
        <x15:pivotRow count="1">
          <x15:c>
            <x15:v>2.1651070336391451</x15:v>
            <x15:x in="0"/>
          </x15:c>
        </x15:pivotRow>
        <x15:pivotRow count="1">
          <x15:c>
            <x15:v>2.0032896740785882</x15:v>
            <x15:x in="0"/>
          </x15:c>
        </x15:pivotRow>
        <x15:pivotRow count="1">
          <x15:c>
            <x15:v>2.3614516620921053</x15:v>
            <x15:x in="0"/>
          </x15:c>
        </x15:pivotRow>
        <x15:pivotRow count="1">
          <x15:c>
            <x15:v>2.4351574442066664</x15:v>
            <x15:x in="0"/>
          </x15:c>
        </x15:pivotRow>
        <x15:pivotRow count="1">
          <x15:c>
            <x15:v>2.3156119900083314</x15:v>
            <x15:x in="0"/>
          </x15:c>
        </x15:pivotRow>
        <x15:pivotRow count="1">
          <x15:c>
            <x15:v>2.5877567458719355</x15:v>
            <x15:x in="0"/>
          </x15:c>
        </x15:pivotRow>
        <x15:pivotRow count="1">
          <x15:c>
            <x15:v>2.6979841897233254</x15:v>
            <x15:x in="0"/>
          </x15:c>
        </x15:pivotRow>
        <x15:pivotRow count="1">
          <x15:c>
            <x15:v>2.9349344978166014</x15:v>
            <x15:x in="0"/>
          </x15:c>
        </x15:pivotRow>
        <x15:pivotRow count="1">
          <x15:c>
            <x15:v>2.3387206823027782</x15:v>
            <x15:x in="0"/>
          </x15:c>
        </x15:pivotRow>
        <x15:pivotRow count="1">
          <x15:c>
            <x15:v>3.2142070051160982</x15:v>
            <x15:x in="0"/>
          </x15:c>
        </x15:pivotRow>
        <x15:pivotRow count="1">
          <x15:c>
            <x15:v>3.9924604783137361</x15:v>
            <x15:x in="0"/>
          </x15:c>
        </x15:pivotRow>
        <x15:pivotRow count="1">
          <x15:c>
            <x15:v>2.1990165400089441</x15:v>
            <x15:x in="0"/>
          </x15:c>
        </x15:pivotRow>
        <x15:pivotRow count="1">
          <x15:c>
            <x15:v>2.8396001701403661</x15:v>
            <x15:x in="0"/>
          </x15:c>
        </x15:pivotRow>
        <x15:pivotRow count="1">
          <x15:c>
            <x15:v>3.2805500982318292</x15:v>
            <x15:x in="0"/>
          </x15:c>
        </x15:pivotRow>
        <x15:pivotRow count="1">
          <x15:c>
            <x15:v>2.3900536444593996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data]"/>
        <x15:activeTabTopLevelEntity name="[agregacni_funk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857EF-F6ED-4769-A3CD-61D47BCC2138}" name="PivotChartTable7" cacheId="1762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3">
  <location ref="A1:B23" firstHeaderRow="1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multipleItemSelectionAllowed="1" dragToData="1">
      <members count="1" level="1">
        <member name="[agregacni_funkce].[funkce].&amp;[pru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1" cacheId="971152721">
        <x15:pivotRow count="1">
          <x15:c>
            <x15:v>1.6829943899018245</x15:v>
            <x15:x in="0"/>
          </x15:c>
        </x15:pivotRow>
        <x15:pivotRow count="1">
          <x15:c>
            <x15:v>2.032446183953037</x15:v>
            <x15:x in="0"/>
          </x15:c>
        </x15:pivotRow>
        <x15:pivotRow count="1">
          <x15:c>
            <x15:v>2.6179937548790067</x15:v>
            <x15:x in="0"/>
          </x15:c>
        </x15:pivotRow>
        <x15:pivotRow count="1">
          <x15:c>
            <x15:v>1.5822901325478642</x15:v>
            <x15:x in="0"/>
          </x15:c>
        </x15:pivotRow>
        <x15:pivotRow count="1">
          <x15:c>
            <x15:v>1.9865459708910218</x15:v>
            <x15:x in="0"/>
          </x15:c>
        </x15:pivotRow>
        <x15:pivotRow count="1">
          <x15:c>
            <x15:v>1.8649256198347099</x15:v>
            <x15:x in="0"/>
          </x15:c>
        </x15:pivotRow>
        <x15:pivotRow count="1">
          <x15:c>
            <x15:v>1.8406526172671658</x15:v>
            <x15:x in="0"/>
          </x15:c>
        </x15:pivotRow>
        <x15:pivotRow count="1">
          <x15:c>
            <x15:v>2.1651070336391451</x15:v>
            <x15:x in="0"/>
          </x15:c>
        </x15:pivotRow>
        <x15:pivotRow count="1">
          <x15:c>
            <x15:v>2.0032896740785882</x15:v>
            <x15:x in="0"/>
          </x15:c>
        </x15:pivotRow>
        <x15:pivotRow count="1">
          <x15:c>
            <x15:v>2.3614516620921053</x15:v>
            <x15:x in="0"/>
          </x15:c>
        </x15:pivotRow>
        <x15:pivotRow count="1">
          <x15:c>
            <x15:v>2.4351574442066664</x15:v>
            <x15:x in="0"/>
          </x15:c>
        </x15:pivotRow>
        <x15:pivotRow count="1">
          <x15:c>
            <x15:v>2.3156119900083314</x15:v>
            <x15:x in="0"/>
          </x15:c>
        </x15:pivotRow>
        <x15:pivotRow count="1">
          <x15:c>
            <x15:v>2.5877567458719355</x15:v>
            <x15:x in="0"/>
          </x15:c>
        </x15:pivotRow>
        <x15:pivotRow count="1">
          <x15:c>
            <x15:v>2.6979841897233254</x15:v>
            <x15:x in="0"/>
          </x15:c>
        </x15:pivotRow>
        <x15:pivotRow count="1">
          <x15:c>
            <x15:v>2.9349344978166014</x15:v>
            <x15:x in="0"/>
          </x15:c>
        </x15:pivotRow>
        <x15:pivotRow count="1">
          <x15:c>
            <x15:v>2.3387206823027782</x15:v>
            <x15:x in="0"/>
          </x15:c>
        </x15:pivotRow>
        <x15:pivotRow count="1">
          <x15:c>
            <x15:v>3.2142070051160982</x15:v>
            <x15:x in="0"/>
          </x15:c>
        </x15:pivotRow>
        <x15:pivotRow count="1">
          <x15:c>
            <x15:v>3.9924604783137361</x15:v>
            <x15:x in="0"/>
          </x15:c>
        </x15:pivotRow>
        <x15:pivotRow count="1">
          <x15:c>
            <x15:v>2.1990165400089441</x15:v>
            <x15:x in="0"/>
          </x15:c>
        </x15:pivotRow>
        <x15:pivotRow count="1">
          <x15:c>
            <x15:v>2.8396001701403661</x15:v>
            <x15:x in="0"/>
          </x15:c>
        </x15:pivotRow>
        <x15:pivotRow count="1">
          <x15:c>
            <x15:v>3.2805500982318292</x15:v>
            <x15:x in="0"/>
          </x15:c>
        </x15:pivotRow>
        <x15:pivotRow count="1">
          <x15:c>
            <x15:v>2.3900536444593996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data]"/>
        <x15:activeTabTopLevelEntity name="[agregacni_funk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857EF-F6ED-4769-A3CD-61D47BCC2138}" name="PivotChartTable6" cacheId="1759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2">
  <location ref="A1:B23" firstHeaderRow="1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multipleItemSelectionAllowed="1" dragToData="1">
      <members count="1" level="1">
        <member name="[agregacni_funkce].[funkce].&amp;[pru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1" cacheId="660258982">
        <x15:pivotRow count="1">
          <x15:c>
            <x15:v>1.6829943899018245</x15:v>
            <x15:x in="0"/>
          </x15:c>
        </x15:pivotRow>
        <x15:pivotRow count="1">
          <x15:c>
            <x15:v>2.032446183953037</x15:v>
            <x15:x in="0"/>
          </x15:c>
        </x15:pivotRow>
        <x15:pivotRow count="1">
          <x15:c>
            <x15:v>2.6179937548790067</x15:v>
            <x15:x in="0"/>
          </x15:c>
        </x15:pivotRow>
        <x15:pivotRow count="1">
          <x15:c>
            <x15:v>1.5822901325478642</x15:v>
            <x15:x in="0"/>
          </x15:c>
        </x15:pivotRow>
        <x15:pivotRow count="1">
          <x15:c>
            <x15:v>1.9865459708910218</x15:v>
            <x15:x in="0"/>
          </x15:c>
        </x15:pivotRow>
        <x15:pivotRow count="1">
          <x15:c>
            <x15:v>1.8649256198347099</x15:v>
            <x15:x in="0"/>
          </x15:c>
        </x15:pivotRow>
        <x15:pivotRow count="1">
          <x15:c>
            <x15:v>1.8406526172671658</x15:v>
            <x15:x in="0"/>
          </x15:c>
        </x15:pivotRow>
        <x15:pivotRow count="1">
          <x15:c>
            <x15:v>2.1651070336391451</x15:v>
            <x15:x in="0"/>
          </x15:c>
        </x15:pivotRow>
        <x15:pivotRow count="1">
          <x15:c>
            <x15:v>2.0032896740785882</x15:v>
            <x15:x in="0"/>
          </x15:c>
        </x15:pivotRow>
        <x15:pivotRow count="1">
          <x15:c>
            <x15:v>2.3614516620921053</x15:v>
            <x15:x in="0"/>
          </x15:c>
        </x15:pivotRow>
        <x15:pivotRow count="1">
          <x15:c>
            <x15:v>2.4351574442066664</x15:v>
            <x15:x in="0"/>
          </x15:c>
        </x15:pivotRow>
        <x15:pivotRow count="1">
          <x15:c>
            <x15:v>2.3156119900083314</x15:v>
            <x15:x in="0"/>
          </x15:c>
        </x15:pivotRow>
        <x15:pivotRow count="1">
          <x15:c>
            <x15:v>2.5877567458719355</x15:v>
            <x15:x in="0"/>
          </x15:c>
        </x15:pivotRow>
        <x15:pivotRow count="1">
          <x15:c>
            <x15:v>2.6979841897233254</x15:v>
            <x15:x in="0"/>
          </x15:c>
        </x15:pivotRow>
        <x15:pivotRow count="1">
          <x15:c>
            <x15:v>2.9349344978166014</x15:v>
            <x15:x in="0"/>
          </x15:c>
        </x15:pivotRow>
        <x15:pivotRow count="1">
          <x15:c>
            <x15:v>2.3387206823027782</x15:v>
            <x15:x in="0"/>
          </x15:c>
        </x15:pivotRow>
        <x15:pivotRow count="1">
          <x15:c>
            <x15:v>3.2142070051160982</x15:v>
            <x15:x in="0"/>
          </x15:c>
        </x15:pivotRow>
        <x15:pivotRow count="1">
          <x15:c>
            <x15:v>3.9924604783137361</x15:v>
            <x15:x in="0"/>
          </x15:c>
        </x15:pivotRow>
        <x15:pivotRow count="1">
          <x15:c>
            <x15:v>2.1990165400089441</x15:v>
            <x15:x in="0"/>
          </x15:c>
        </x15:pivotRow>
        <x15:pivotRow count="1">
          <x15:c>
            <x15:v>2.8396001701403661</x15:v>
            <x15:x in="0"/>
          </x15:c>
        </x15:pivotRow>
        <x15:pivotRow count="1">
          <x15:c>
            <x15:v>3.2805500982318292</x15:v>
            <x15:x in="0"/>
          </x15:c>
        </x15:pivotRow>
        <x15:pivotRow count="1">
          <x15:c>
            <x15:v>2.3900536444593996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data]"/>
        <x15:activeTabTopLevelEntity name="[agregacni_funk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857EF-F6ED-4769-A3CD-61D47BCC2138}" name="PivotChartTable5" cacheId="1756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">
  <location ref="A1:B23" firstHeaderRow="1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multipleItemSelectionAllowed="1" dragToData="1">
      <members count="1" level="1">
        <member name="[agregacni_funkce].[funkce].&amp;[pru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1" cacheId="2006237445">
        <x15:pivotRow count="1">
          <x15:c>
            <x15:v>1.6829943899018245</x15:v>
            <x15:x in="0"/>
          </x15:c>
        </x15:pivotRow>
        <x15:pivotRow count="1">
          <x15:c>
            <x15:v>2.032446183953037</x15:v>
            <x15:x in="0"/>
          </x15:c>
        </x15:pivotRow>
        <x15:pivotRow count="1">
          <x15:c>
            <x15:v>2.6179937548790067</x15:v>
            <x15:x in="0"/>
          </x15:c>
        </x15:pivotRow>
        <x15:pivotRow count="1">
          <x15:c>
            <x15:v>1.5822901325478642</x15:v>
            <x15:x in="0"/>
          </x15:c>
        </x15:pivotRow>
        <x15:pivotRow count="1">
          <x15:c>
            <x15:v>1.9865459708910218</x15:v>
            <x15:x in="0"/>
          </x15:c>
        </x15:pivotRow>
        <x15:pivotRow count="1">
          <x15:c>
            <x15:v>1.8649256198347099</x15:v>
            <x15:x in="0"/>
          </x15:c>
        </x15:pivotRow>
        <x15:pivotRow count="1">
          <x15:c>
            <x15:v>1.8406526172671658</x15:v>
            <x15:x in="0"/>
          </x15:c>
        </x15:pivotRow>
        <x15:pivotRow count="1">
          <x15:c>
            <x15:v>2.1651070336391451</x15:v>
            <x15:x in="0"/>
          </x15:c>
        </x15:pivotRow>
        <x15:pivotRow count="1">
          <x15:c>
            <x15:v>2.0032896740785882</x15:v>
            <x15:x in="0"/>
          </x15:c>
        </x15:pivotRow>
        <x15:pivotRow count="1">
          <x15:c>
            <x15:v>2.3614516620921053</x15:v>
            <x15:x in="0"/>
          </x15:c>
        </x15:pivotRow>
        <x15:pivotRow count="1">
          <x15:c>
            <x15:v>2.4351574442066664</x15:v>
            <x15:x in="0"/>
          </x15:c>
        </x15:pivotRow>
        <x15:pivotRow count="1">
          <x15:c>
            <x15:v>2.3156119900083314</x15:v>
            <x15:x in="0"/>
          </x15:c>
        </x15:pivotRow>
        <x15:pivotRow count="1">
          <x15:c>
            <x15:v>2.5877567458719355</x15:v>
            <x15:x in="0"/>
          </x15:c>
        </x15:pivotRow>
        <x15:pivotRow count="1">
          <x15:c>
            <x15:v>2.6979841897233254</x15:v>
            <x15:x in="0"/>
          </x15:c>
        </x15:pivotRow>
        <x15:pivotRow count="1">
          <x15:c>
            <x15:v>2.9349344978166014</x15:v>
            <x15:x in="0"/>
          </x15:c>
        </x15:pivotRow>
        <x15:pivotRow count="1">
          <x15:c>
            <x15:v>2.3387206823027782</x15:v>
            <x15:x in="0"/>
          </x15:c>
        </x15:pivotRow>
        <x15:pivotRow count="1">
          <x15:c>
            <x15:v>3.2142070051160982</x15:v>
            <x15:x in="0"/>
          </x15:c>
        </x15:pivotRow>
        <x15:pivotRow count="1">
          <x15:c>
            <x15:v>3.9924604783137361</x15:v>
            <x15:x in="0"/>
          </x15:c>
        </x15:pivotRow>
        <x15:pivotRow count="1">
          <x15:c>
            <x15:v>2.1990165400089441</x15:v>
            <x15:x in="0"/>
          </x15:c>
        </x15:pivotRow>
        <x15:pivotRow count="1">
          <x15:c>
            <x15:v>2.8396001701403661</x15:v>
            <x15:x in="0"/>
          </x15:c>
        </x15:pivotRow>
        <x15:pivotRow count="1">
          <x15:c>
            <x15:v>3.2805500982318292</x15:v>
            <x15:x in="0"/>
          </x15:c>
        </x15:pivotRow>
        <x15:pivotRow count="1">
          <x15:c>
            <x15:v>2.3900536444593996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data]"/>
        <x15:activeTabTopLevelEntity name="[agregacni_funk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25F2-C6CE-4C53-B0E9-DB7120537C9E}" name="PivotChartTable4" cacheId="1781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">
  <location ref="A1:B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>
      <members count="1" level="1">
        <member name="[data].[lokalita].&amp;[PRAHA LIBUS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" columnCount="1" cacheId="1142749168">
        <x15:pivotRow count="1">
          <x15:c>
            <x15:v>9992.8000000000229</x15:v>
            <x15:x in="0"/>
          </x15:c>
        </x15:pivotRow>
        <x15:pivotRow count="1">
          <x15:c>
            <x15:v>9992.8000000000229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typ_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D1318-040C-491C-83B3-AAFC263B4AFC}" name="PivotChartTable3" cacheId="1752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3">
  <location ref="A1:C23" firstHeaderRow="0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1" baseField="0" baseItem="0"/>
    <dataField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ůměr srazky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2" cacheId="1072190997">
        <x15:pivotRow count="2">
          <x15:c>
            <x15:v>4799.9000000000033</x15:v>
            <x15:x in="0"/>
          </x15:c>
          <x15:c>
            <x15:v>6428.4476190476253</x15:v>
            <x15:x in="0"/>
          </x15:c>
        </x15:pivotRow>
        <x15:pivotRow count="2">
          <x15:c>
            <x15:v>5192.9000000000096</x15:v>
            <x15:x in="0"/>
          </x15:c>
          <x15:c>
            <x15:v>6428.4476190476253</x15:v>
            <x15:x in="0"/>
          </x15:c>
        </x15:pivotRow>
        <x15:pivotRow count="2">
          <x15:c>
            <x15:v>6707.3000000000147</x15:v>
            <x15:x in="0"/>
          </x15:c>
          <x15:c>
            <x15:v>6428.4476190476253</x15:v>
            <x15:x in="0"/>
          </x15:c>
        </x15:pivotRow>
        <x15:pivotRow count="2">
          <x15:c>
            <x15:v>4297.4999999999991</x15:v>
            <x15:x in="0"/>
          </x15:c>
          <x15:c>
            <x15:v>6428.4476190476253</x15:v>
            <x15:x in="0"/>
          </x15:c>
        </x15:pivotRow>
        <x15:pivotRow count="2">
          <x15:c>
            <x15:v>5596.1000000000085</x15:v>
            <x15:x in="0"/>
          </x15:c>
          <x15:c>
            <x15:v>6428.4476190476253</x15:v>
            <x15:x in="0"/>
          </x15:c>
        </x15:pivotRow>
        <x15:pivotRow count="2">
          <x15:c>
            <x15:v>5641.3999999999978</x15:v>
            <x15:x in="0"/>
          </x15:c>
          <x15:c>
            <x15:v>6428.4476190476253</x15:v>
            <x15:x in="0"/>
          </x15:c>
        </x15:pivotRow>
        <x15:pivotRow count="2">
          <x15:c>
            <x15:v>5415.2000000000016</x15:v>
            <x15:x in="0"/>
          </x15:c>
          <x15:c>
            <x15:v>6428.4476190476253</x15:v>
            <x15:x in="0"/>
          </x15:c>
        </x15:pivotRow>
        <x15:pivotRow count="2">
          <x15:c>
            <x15:v>7079.9000000000051</x15:v>
            <x15:x in="0"/>
          </x15:c>
          <x15:c>
            <x15:v>6428.4476190476253</x15:v>
            <x15:x in="0"/>
          </x15:c>
        </x15:pivotRow>
        <x15:pivotRow count="2">
          <x15:c>
            <x15:v>6576.8000000000047</x15:v>
            <x15:x in="0"/>
          </x15:c>
          <x15:c>
            <x15:v>6428.4476190476253</x15:v>
            <x15:x in="0"/>
          </x15:c>
        </x15:pivotRow>
        <x15:pivotRow count="2">
          <x15:c>
            <x15:v>7743.2000000000135</x15:v>
            <x15:x in="0"/>
          </x15:c>
          <x15:c>
            <x15:v>6428.4476190476253</x15:v>
            <x15:x in="0"/>
          </x15:c>
        </x15:pivotRow>
        <x15:pivotRow count="2">
          <x15:c>
            <x15:v>7965.4000000000051</x15:v>
            <x15:x in="0"/>
          </x15:c>
          <x15:c>
            <x15:v>6428.4476190476253</x15:v>
            <x15:x in="0"/>
          </x15:c>
        </x15:pivotRow>
        <x15:pivotRow count="2">
          <x15:c>
            <x15:v>5562.1000000000122</x15:v>
            <x15:x in="0"/>
          </x15:c>
          <x15:c>
            <x15:v>6428.4476190476253</x15:v>
            <x15:x in="0"/>
          </x15:c>
        </x15:pivotRow>
        <x15:pivotRow count="2">
          <x15:c>
            <x15:v>6425.400000000016</x15:v>
            <x15:x in="0"/>
          </x15:c>
          <x15:c>
            <x15:v>6428.4476190476253</x15:v>
            <x15:x in="0"/>
          </x15:c>
        </x15:pivotRow>
        <x15:pivotRow count="2">
          <x15:c>
            <x15:v>6825.9000000000133</x15:v>
            <x15:x in="0"/>
          </x15:c>
          <x15:c>
            <x15:v>6428.4476190476253</x15:v>
            <x15:x in="0"/>
          </x15:c>
        </x15:pivotRow>
        <x15:pivotRow count="2">
          <x15:c>
            <x15:v>7393.1000000000195</x15:v>
            <x15:x in="0"/>
          </x15:c>
          <x15:c>
            <x15:v>6428.4476190476253</x15:v>
            <x15:x in="0"/>
          </x15:c>
        </x15:pivotRow>
        <x15:pivotRow count="2">
          <x15:c>
            <x15:v>5484.3000000000147</x15:v>
            <x15:x in="0"/>
          </x15:c>
          <x15:c>
            <x15:v>6428.4476190476253</x15:v>
            <x15:x in="0"/>
          </x15:c>
        </x15:pivotRow>
        <x15:pivotRow count="2">
          <x15:c>
            <x15:v>8167.3000000000056</x15:v>
            <x15:x in="0"/>
          </x15:c>
          <x15:c>
            <x15:v>6428.4476190476253</x15:v>
            <x15:x in="0"/>
          </x15:c>
        </x15:pivotRow>
        <x15:pivotRow count="2">
          <x15:c>
            <x15:v>9849.3999999999869</x15:v>
            <x15:x in="0"/>
          </x15:c>
          <x15:c>
            <x15:v>6428.4476190476253</x15:v>
            <x15:x in="0"/>
          </x15:c>
        </x15:pivotRow>
        <x15:pivotRow count="2">
          <x15:c>
            <x15:v>4919.200000000008</x15:v>
            <x15:x in="0"/>
          </x15:c>
          <x15:c>
            <x15:v>6428.4476190476253</x15:v>
            <x15:x in="0"/>
          </x15:c>
        </x15:pivotRow>
        <x15:pivotRow count="2">
          <x15:c>
            <x15:v>6675.9000000000005</x15:v>
            <x15:x in="0"/>
          </x15:c>
          <x15:c>
            <x15:v>6428.4476190476253</x15:v>
            <x15:x in="0"/>
          </x15:c>
        </x15:pivotRow>
        <x15:pivotRow count="2">
          <x15:c>
            <x15:v>6679.2000000000044</x15:v>
            <x15:x in="0"/>
          </x15:c>
          <x15:c>
            <x15:v>6428.4476190476253</x15:v>
            <x15:x in="0"/>
          </x15:c>
        </x15:pivotRow>
        <x15:pivotRow count="2">
          <x15:c>
            <x15:v>134997.40000000026</x15:v>
            <x15:x in="0"/>
          </x15:c>
          <x15:c>
            <x15:v>6428.4476190476253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B070C-6A7D-4C5A-A485-B5059EA1531A}" name="PivotChartTable2" cacheId="1778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C14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1" baseField="0" baseItem="0"/>
    <dataField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1">
    <pivotHierarchy dragToData="1"/>
    <pivotHierarchy multipleItemSelectionAllowed="1" dragToData="1">
      <members count="1" level="1">
        <member name="[data].[lokalita].&amp;[PRAHA LIBUS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2" cacheId="795732062">
        <x15:pivotRow count="2">
          <x15:c>
            <x15:v>25.700000000000003</x15:v>
            <x15:x in="0"/>
          </x15:c>
          <x15:c>
            <x15:v>29.400000000000002</x15:v>
            <x15:x in="0"/>
          </x15:c>
        </x15:pivotRow>
        <x15:pivotRow count="2">
          <x15:c>
            <x15:v>15.8</x15:v>
            <x15:x in="0"/>
          </x15:c>
          <x15:c>
            <x15:v>18.500000000000004</x15:v>
            <x15:x in="0"/>
          </x15:c>
        </x15:pivotRow>
        <x15:pivotRow count="2">
          <x15:c>
            <x15:v>50.7</x15:v>
            <x15:x in="0"/>
          </x15:c>
          <x15:c>
            <x15:v>48.499999999999993</x15:v>
            <x15:x in="0"/>
          </x15:c>
        </x15:pivotRow>
        <x15:pivotRow count="2">
          <x15:c>
            <x15:v>62.2</x15:v>
            <x15:x in="0"/>
          </x15:c>
          <x15:c>
            <x15:v>2.9000000000000004</x15:v>
            <x15:x in="0"/>
          </x15:c>
        </x15:pivotRow>
        <x15:pivotRow count="2">
          <x15:c>
            <x15:v>5.1999999999999993</x15:v>
            <x15:x in="0"/>
          </x15:c>
          <x15:c>
            <x15:v>10.9</x15:v>
            <x15:x in="0"/>
          </x15:c>
        </x15:pivotRow>
        <x15:pivotRow count="2">
          <x15:c>
            <x15:v>5.8999999999999995</x15:v>
            <x15:x in="0"/>
          </x15:c>
          <x15:c>
            <x15:v>6.2</x15:v>
            <x15:x in="0"/>
          </x15:c>
        </x15:pivotRow>
        <x15:pivotRow count="2">
          <x15:c>
            <x15:v>45.79999999999999</x15:v>
            <x15:x in="0"/>
          </x15:c>
          <x15:c>
            <x15:v>23.400000000000002</x15:v>
            <x15:x in="0"/>
          </x15:c>
        </x15:pivotRow>
        <x15:pivotRow count="2">
          <x15:c>
            <x15:v>2.6</x15:v>
            <x15:x in="0"/>
          </x15:c>
          <x15:c>
            <x15:v>1.1000000000000001</x15:v>
            <x15:x in="0"/>
          </x15:c>
        </x15:pivotRow>
        <x15:pivotRow count="2">
          <x15:c>
            <x15:v>4.5999999999999996</x15:v>
            <x15:x in="0"/>
          </x15:c>
          <x15:c>
            <x15:v>11</x15:v>
            <x15:x in="0"/>
          </x15:c>
        </x15:pivotRow>
        <x15:pivotRow count="2">
          <x15:c>
            <x15:v>3.0999999999999996</x15:v>
            <x15:x in="0"/>
          </x15:c>
          <x15:c>
            <x15:v>1.6</x15:v>
            <x15:x in="0"/>
          </x15:c>
        </x15:pivotRow>
        <x15:pivotRow count="2">
          <x15:c>
            <x15:v>19.8</x15:v>
            <x15:x in="0"/>
          </x15:c>
          <x15:c>
            <x15:v>1.8</x15:v>
            <x15:x in="0"/>
          </x15:c>
        </x15:pivotRow>
        <x15:pivotRow count="2">
          <x15:c>
            <x15:v>35.9</x15:v>
            <x15:x in="0"/>
          </x15:c>
          <x15:c>
            <x15:v>8.2999999999999989</x15:v>
            <x15:x in="0"/>
          </x15:c>
        </x15:pivotRow>
        <x15:pivotRow count="2">
          <x15:c>
            <x15:v>277.29999999999995</x15:v>
            <x15:x in="0"/>
          </x15:c>
          <x15:c>
            <x15:v>8.2999999999999989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25F2-C6CE-4C53-B0E9-DB7120537C9E}" name="PivotChartTable19" cacheId="1805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3">
  <location ref="A1:B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>
      <members count="1" level="1">
        <member name="[data].[lokalita].&amp;[PRAHA LIBUS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" columnCount="1" cacheId="1902841120">
        <x15:pivotRow count="1">
          <x15:c>
            <x15:v>9992.8000000000229</x15:v>
            <x15:x in="0"/>
          </x15:c>
        </x15:pivotRow>
        <x15:pivotRow count="1">
          <x15:c>
            <x15:v>9992.8000000000229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typ_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29C66-4D8A-42EA-8C5F-6EDF1C57A797}" name="PivotChartTable1" cacheId="1749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A14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pivotHierarchies count="7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288EF-3346-4C3B-9FF5-9CF20ACC71AD}" name="Kontingenční tabulka1" cacheId="1838" applyNumberFormats="0" applyBorderFormats="0" applyFontFormats="0" applyPatternFormats="0" applyAlignmentFormats="0" applyWidthHeightFormats="1" dataCaption="Hodnoty" tag="4fb919b6-94c2-4f9f-8e1e-693dc3639356" updatedVersion="8" minRefreshableVersion="3" useAutoFormatting="1" itemPrintTitles="1" createdVersion="5" indent="0" outline="1" outlineData="1" multipleFieldFilters="0">
  <location ref="B3:F276" firstHeaderRow="0" firstDataRow="1" firstDataCol="1" rowPageCount="1" colPageCount="1"/>
  <pivotFields count="7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2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1" name="[data].[lokalita].&amp;[RUZYNE]" cap="RUZYNE"/>
  </pageField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57109-234B-43D0-9E4E-17A58E8DFE22}" name="Kontingenční tabulka5" cacheId="1835" applyNumberFormats="0" applyBorderFormats="0" applyFontFormats="0" applyPatternFormats="0" applyAlignmentFormats="0" applyWidthHeightFormats="1" dataCaption="Hodnoty" tag="7d34fab0-71a1-478a-96a6-dd8c51f128f0" updatedVersion="8" minRefreshableVersion="3" useAutoFormatting="1" itemPrintTitles="1" createdVersion="5" indent="0" outline="1" outlineData="1" multipleFieldFilters="0">
  <location ref="F3:G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očet země" fld="1" subtotal="count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DB968-047B-4299-8D70-867C31BCBE6C}" name="Kontingenční tabulka4" cacheId="1832" applyNumberFormats="0" applyBorderFormats="0" applyFontFormats="0" applyPatternFormats="0" applyAlignmentFormats="0" applyWidthHeightFormats="1" dataCaption="Hodnoty" tag="03b39bef-f1f3-42a4-b07f-8d9dddd7e7fb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učet srazky" fld="1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9DD30-D349-45E0-B6D3-E3B16AD5540A}" name="Kontingenční tabulka6" cacheId="1842" applyNumberFormats="0" applyBorderFormats="0" applyFontFormats="0" applyPatternFormats="0" applyAlignmentFormats="0" applyWidthHeightFormats="1" dataCaption="Hodnoty" tag="10e26e6d-6e41-4642-aeb3-664e8a479e10" updatedVersion="8" minRefreshableVersion="3" useAutoFormatting="1" itemPrintTitles="1" createdVersion="5" indent="0" outline="1" outlineData="1" multipleFieldFilters="0">
  <location ref="B3:E214" firstHeaderRow="0" firstDataRow="1" firstDataCol="1"/>
  <pivotFields count="5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10">
        <item x="0"/>
        <item x="1"/>
        <item x="2"/>
        <item x="9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2">
    <field x="0"/>
    <field x="2"/>
  </rowFields>
  <rowItems count="211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4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5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6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7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20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učet srazky" fld="3" baseField="0" baseItem="0"/>
    <dataField fld="1" subtotal="count" baseField="0" baseItem="0"/>
    <dataField fld="4" subtotal="count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112CF-21A6-4235-9E4C-85604F903D2F}" name="Kontingenční tabulka3" cacheId="1826" applyNumberFormats="0" applyBorderFormats="0" applyFontFormats="0" applyPatternFormats="0" applyAlignmentFormats="0" applyWidthHeightFormats="1" dataCaption="Hodnoty" tag="1a1ff3a9-4ba1-4a63-926e-ffe53526b17c" updatedVersion="8" minRefreshableVersion="3" useAutoFormatting="1" itemPrintTitles="1" createdVersion="5" indent="0" outline="1" outlineData="1" multipleFieldFilters="0">
  <location ref="E5:F16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očet země" fld="1" subtotal="count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1E9A2-F9EE-42A0-9198-EBAC61B85384}" name="Kontingenční tabulka2" cacheId="1823" applyNumberFormats="0" applyBorderFormats="0" applyFontFormats="0" applyPatternFormats="0" applyAlignmentFormats="0" applyWidthHeightFormats="1" dataCaption="Hodnoty" tag="8b1c88dc-76f3-4481-940a-6c95eac17f95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učet srazky" fld="1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60B93-83E6-44C8-9449-F835BBB37584}" name="Kontingenční tabulka4" cacheId="1820" applyNumberFormats="0" applyBorderFormats="0" applyFontFormats="0" applyPatternFormats="0" applyAlignmentFormats="0" applyWidthHeightFormats="1" dataCaption="Hodnoty" tag="b5333813-e9df-44a3-b3af-a63856a221bb" updatedVersion="8" minRefreshableVersion="3" useAutoFormatting="1" subtotalHiddenItems="1" itemPrintTitles="1" createdVersion="5" indent="0" outline="1" outlineData="1" multipleFieldFilters="0">
  <location ref="B3:F25" firstHeaderRow="0" firstDataRow="1" firstDataCol="1"/>
  <pivotFields count="5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učet srazky" fld="1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582B1-9BB7-4DAD-8FE2-C6A86C1D1CAE}" name="Kontingenční tabulka3" cacheId="1817" applyNumberFormats="0" applyBorderFormats="0" applyFontFormats="0" applyPatternFormats="0" applyAlignmentFormats="0" applyWidthHeightFormats="1" dataCaption="Hodnoty" tag="3cf76f96-fb7c-49f7-b1a7-a8791b904700" updatedVersion="8" minRefreshableVersion="3" useAutoFormatting="1" itemPrintTitles="1" createdVersion="5" indent="0" outline="1" outlineData="1" multipleFieldFilters="0">
  <location ref="B3:E276" firstHeaderRow="0" firstDataRow="1" firstDataCol="1"/>
  <pivotFields count="5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4E96F-416E-4756-9881-22774A76F663}" name="Kontingenční tabulka2" cacheId="1814" applyNumberFormats="0" applyBorderFormats="0" applyFontFormats="0" applyPatternFormats="0" applyAlignmentFormats="0" applyWidthHeightFormats="1" dataCaption="Hodnoty" tag="0c421f65-3b1e-4a34-af44-adf983d19340" updatedVersion="8" minRefreshableVersion="3" useAutoFormatting="1" itemPrintTitles="1" createdVersion="5" indent="0" outline="1" outlineData="1" multipleFieldFilters="0">
  <location ref="B3:H276" firstHeaderRow="0" firstDataRow="1" firstDataCol="1"/>
  <pivotFields count="8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učet srazky" fld="2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25F2-C6CE-4C53-B0E9-DB7120537C9E}" name="PivotChartTable18" cacheId="1802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2">
  <location ref="A1:B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>
      <members count="1" level="1">
        <member name="[data].[lokalita].&amp;[PRAHA LIBUS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" columnCount="1" cacheId="725445644">
        <x15:pivotRow count="1">
          <x15:c>
            <x15:v>9992.8000000000229</x15:v>
            <x15:x in="0"/>
          </x15:c>
        </x15:pivotRow>
        <x15:pivotRow count="1">
          <x15:c>
            <x15:v>9992.8000000000229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typ_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2DA09-0455-4788-AE1A-E0B4D2A24F13}" name="Kontingenční tabulka1" cacheId="1811" applyNumberFormats="0" applyBorderFormats="0" applyFontFormats="0" applyPatternFormats="0" applyAlignmentFormats="0" applyWidthHeightFormats="1" dataCaption="Hodnoty" tag="f843a657-1f2b-4378-8b6d-30c9c25cc519" updatedVersion="8" minRefreshableVersion="3" useAutoFormatting="1" itemPrintTitles="1" createdVersion="5" indent="0" outline="1" outlineData="1" multipleFieldFilters="0">
  <location ref="B3:G25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učet srazky" fld="1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formats count="1">
    <format dxfId="0">
      <pivotArea dataOnly="0" labelOnly="1" fieldPosition="0">
        <references count="1">
          <reference field="0" count="1">
            <x v="20"/>
          </reference>
        </references>
      </pivotArea>
    </format>
  </format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25F2-C6CE-4C53-B0E9-DB7120537C9E}" name="PivotChartTable17" cacheId="1799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B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>
      <members count="1" level="1">
        <member name="[data].[lokalita].&amp;[PRAHA LIBUS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" columnCount="1" cacheId="1057352316">
        <x15:pivotRow count="1">
          <x15:c>
            <x15:v>9992.8000000000229</x15:v>
            <x15:x in="0"/>
          </x15:c>
        </x15:pivotRow>
        <x15:pivotRow count="1">
          <x15:c>
            <x15:v>9992.8000000000229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typ_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25F2-C6CE-4C53-B0E9-DB7120537C9E}" name="PivotChartTable16" cacheId="1796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3">
  <location ref="A1:B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>
      <members count="1" level="1">
        <member name="[data].[lokalita].&amp;[PRAHA LIBUS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" columnCount="1" cacheId="1427719183">
        <x15:pivotRow count="1">
          <x15:c>
            <x15:v>9992.8000000000229</x15:v>
            <x15:x in="0"/>
          </x15:c>
        </x15:pivotRow>
        <x15:pivotRow count="1">
          <x15:c>
            <x15:v>9992.8000000000229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typ_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25F2-C6CE-4C53-B0E9-DB7120537C9E}" name="PivotChartTable15" cacheId="1793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2">
  <location ref="A1:B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>
      <members count="1" level="1">
        <member name="[data].[lokalita].&amp;[PRAHA LIBUS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" columnCount="1" cacheId="1016056080">
        <x15:pivotRow count="1">
          <x15:c>
            <x15:v>9992.8000000000229</x15:v>
            <x15:x in="0"/>
          </x15:c>
        </x15:pivotRow>
        <x15:pivotRow count="1">
          <x15:c>
            <x15:v>9992.8000000000229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typ_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25F2-C6CE-4C53-B0E9-DB7120537C9E}" name="PivotChartTable14" cacheId="1790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B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>
      <members count="1" level="1">
        <member name="[data].[lokalita].&amp;[PRAHA LIBUS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" columnCount="1" cacheId="734077073">
        <x15:pivotRow count="1">
          <x15:c>
            <x15:v>9992.8000000000229</x15:v>
            <x15:x in="0"/>
          </x15:c>
        </x15:pivotRow>
        <x15:pivotRow count="1">
          <x15:c>
            <x15:v>9992.8000000000229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typ_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25F2-C6CE-4C53-B0E9-DB7120537C9E}" name="PivotChartTable13" cacheId="1787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3">
  <location ref="A1:B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>
      <members count="1" level="1">
        <member name="[data].[lokalita].&amp;[PRAHA LIBUS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" columnCount="1" cacheId="241718845">
        <x15:pivotRow count="1">
          <x15:c>
            <x15:v>9992.8000000000229</x15:v>
            <x15:x in="0"/>
          </x15:c>
        </x15:pivotRow>
        <x15:pivotRow count="1">
          <x15:c>
            <x15:v>9992.8000000000229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typ_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25F2-C6CE-4C53-B0E9-DB7120537C9E}" name="PivotChartTable12" cacheId="1784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2">
  <location ref="A1:B3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1">
    <pivotHierarchy dragToData="1"/>
    <pivotHierarchy multipleItemSelectionAllowed="1" dragToData="1">
      <members count="1" level="1">
        <member name="[data].[lokalita].&amp;[PRAHA LIBUS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" columnCount="1" cacheId="844010006">
        <x15:pivotRow count="1">
          <x15:c>
            <x15:v>9992.8000000000229</x15:v>
            <x15:x in="0"/>
          </x15:c>
        </x15:pivotRow>
        <x15:pivotRow count="1">
          <x15:c>
            <x15:v>9992.8000000000229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typ_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4FE0B6C0-0927-48C7-944F-39ACCF51D7DF}" sourceName="[data].[rok]">
  <data>
    <olap pivotCacheId="1136009631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04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kalita" xr10:uid="{FA54FA9D-15DC-4B5B-A89F-3D60B2C21522}" sourceName="[data].[lokalita]">
  <data>
    <olap pivotCacheId="427352441">
      <levels count="2">
        <level uniqueName="[data].[lokalita].[(All)]" sourceCaption="(All)" count="0"/>
        <level uniqueName="[data].[lokalita].[lokalita]" sourceCaption="lokalita" count="10">
          <ranges>
            <range startItem="0">
              <i n="[data].[lokalita].&amp;[GRAZ]" c="GRAZ"/>
              <i n="[data].[lokalita].&amp;[KOSICE]" c="KOSICE"/>
              <i n="[data].[lokalita].&amp;[MOSNOV]" c="MOSNOV"/>
              <i n="[data].[lokalita].&amp;[PRAHA KLEMENTINUM]" c="PRAHA KLEMENTINUM"/>
              <i n="[data].[lokalita].&amp;[PRAHA LIBUS]" c="PRAHA LIBUS"/>
              <i n="[data].[lokalita].&amp;[RUZYNE]" c="RUZYNE"/>
              <i n="[data].[lokalita].&amp;[SALZBURG]" c="SALZBURG"/>
              <i n="[data].[lokalita].&amp;[TURANY]" c="TURANY"/>
              <i n="[data].[lokalita].&amp;[WIEN]" c="WIEN"/>
              <i n="[data].[lokalita].&amp;[PIDING]" c="PIDING" nd="1"/>
            </range>
          </ranges>
        </level>
      </levels>
      <selections count="1">
        <selection n="[data].[lokalita].&amp;[PRAHA LIBUS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4"/>
        <pivotTable tabId="4294967295" name="PivotChartTable12"/>
        <pivotTable tabId="4294967295" name="PivotChartTable13"/>
        <pivotTable tabId="4294967295" name="PivotChartTable14"/>
        <pivotTable tabId="4294967295" name="PivotChartTable15"/>
        <pivotTable tabId="4294967295" name="PivotChartTable16"/>
        <pivotTable tabId="4294967295" name="PivotChartTable17"/>
        <pivotTable tabId="4294967295" name="PivotChartTable18"/>
        <pivotTable tabId="4294967295" name="PivotChartTable19"/>
        <pivotTable tabId="4294967295" name="PivotChartTable20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1" xr10:uid="{AFB8D1B7-B605-46E2-8368-937BB903F279}" sourceName="[data].[rok]">
  <data>
    <olap pivotCacheId="427352441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01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4"/>
        <pivotTable tabId="4294967295" name="PivotChartTable12"/>
        <pivotTable tabId="4294967295" name="PivotChartTable13"/>
        <pivotTable tabId="4294967295" name="PivotChartTable14"/>
        <pivotTable tabId="4294967295" name="PivotChartTable15"/>
        <pivotTable tabId="4294967295" name="PivotChartTable16"/>
        <pivotTable tabId="4294967295" name="PivotChartTable17"/>
        <pivotTable tabId="4294967295" name="PivotChartTable18"/>
        <pivotTable tabId="4294967295" name="PivotChartTable19"/>
        <pivotTable tabId="4294967295" name="PivotChartTable20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dobi" xr10:uid="{2D639E68-05E2-4792-86D0-7E3019071773}" sourceName="[typ_obdobi].[obdobi]">
  <data>
    <olap pivotCacheId="427352441">
      <levels count="2">
        <level uniqueName="[typ_obdobi].[obdobi].[(All)]" sourceCaption="(All)" count="0"/>
        <level uniqueName="[typ_obdobi].[obdobi].[obdobi]" sourceCaption="obdobi" count="2">
          <ranges>
            <range startItem="0">
              <i n="[typ_obdobi].[obdobi].&amp;[kumulativne]" c="kumulativne"/>
              <i n="[typ_obdobi].[obdobi].&amp;[prubezne]" c="prubezne"/>
            </range>
          </ranges>
        </level>
      </levels>
      <selections count="1">
        <selection n="[typ_obdobi].[obdobi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12"/>
        <pivotTable tabId="4294967295" name="PivotChartTable13"/>
        <pivotTable tabId="4294967295" name="PivotChartTable14"/>
        <pivotTable tabId="4294967295" name="PivotChartTable15"/>
        <pivotTable tabId="4294967295" name="PivotChartTable16"/>
        <pivotTable tabId="4294967295" name="PivotChartTable17"/>
        <pivotTable tabId="4294967295" name="PivotChartTable18"/>
        <pivotTable tabId="4294967295" name="PivotChartTable19"/>
        <pivotTable tabId="4294967295" name="PivotChartTable20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funkce" xr10:uid="{A2299D05-D02A-42C6-99FE-5D4C25B68E4F}" sourceName="[agregacni_funkce].[funkce]">
  <data>
    <olap pivotCacheId="1985392142">
      <levels count="2">
        <level uniqueName="[agregacni_funkce].[funkce].[(All)]" sourceCaption="(All)" count="0"/>
        <level uniqueName="[agregacni_funkce].[funkce].[funkce]" sourceCaption="funkce" count="2">
          <ranges>
            <range startItem="0">
              <i n="[agregacni_funkce].[funkce].&amp;[prumer]" c="prumer"/>
              <i n="[agregacni_funkce].[funkce].&amp;[soucet]" c="soucet"/>
            </range>
          </ranges>
        </level>
      </levels>
      <selections count="1">
        <selection n="[agregacni_funkce].[funkce].&amp;[prumer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6"/>
        <pivotTable tabId="4294967295" name="PivotChartTable7"/>
        <pivotTable tabId="4294967295" name="PivotChartTable8"/>
        <pivotTable tabId="4294967295" name="PivotChartTable9"/>
        <pivotTable tabId="4294967295" name="PivotChartTable10"/>
        <pivotTable tabId="4294967295" name="PivotChartTable1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kalita" xr10:uid="{4BD539F2-027D-4AAE-AFD6-EF79B2BF13BB}" cache="Průřez_lokalita" caption="lokalita" level="1" rowHeight="257175"/>
  <slicer name="rok 1" xr10:uid="{BD005469-5921-44E1-98A7-7444123B277A}" cache="Průřez_rok1" caption="rok" level="1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bdobi" xr10:uid="{EAC95272-C95D-4D27-847F-C7A3FAEB5DA2}" cache="Průřez_obdobi" caption="obdobi" level="1" rowHeight="25717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kce" xr10:uid="{B3ADAE22-3C07-4335-9D63-C735A7FC4CA9}" cache="Průřez_funkce" caption="funkce" level="1" rowHeight="25717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A9D8186E-EF7B-49F7-A0E1-78F304D032AB}" cache="Průřez_rok" caption="rok" level="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4ACA60-B4ED-4064-AE89-5B0C6244AB73}" name="agregacni_funkce" displayName="agregacni_funkce" ref="A1:A3" totalsRowShown="0">
  <autoFilter ref="A1:A3" xr:uid="{404ACA60-B4ED-4064-AE89-5B0C6244AB73}"/>
  <tableColumns count="1">
    <tableColumn id="1" xr3:uid="{816E74E4-ED7E-4BD3-8D57-1CF7865731F2}" name="funk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8DC8E2-EE7C-44D5-8A8D-63E7AA1B582A}" name="typ_obdobi" displayName="typ_obdobi" ref="A1:A3" totalsRowShown="0">
  <autoFilter ref="A1:A3" xr:uid="{078DC8E2-EE7C-44D5-8A8D-63E7AA1B582A}"/>
  <tableColumns count="1">
    <tableColumn id="1" xr3:uid="{6ABE1BA8-BDA5-4C9D-ADC3-F967441EE28C}" name="obdob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886AC-C098-4E15-A78A-7A9D05955B8B}" name="obdobi" displayName="obdobi" ref="A1:A3" totalsRowShown="0">
  <autoFilter ref="A1:A3" xr:uid="{853886AC-C098-4E15-A78A-7A9D05955B8B}"/>
  <tableColumns count="1">
    <tableColumn id="1" xr3:uid="{462260B5-05DC-4E45-A43C-459DEA7F00BC}" name="typ obdob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16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EECC-C574-4FA0-B32D-A757080B3FE9}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EDCA-36D1-45AB-A6E4-B1494B2D1B08}">
  <dimension ref="A1:A3"/>
  <sheetViews>
    <sheetView zoomScale="250" zoomScaleNormal="250" workbookViewId="0">
      <selection activeCell="A2" sqref="A2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51</v>
      </c>
    </row>
    <row r="2" spans="1:1" x14ac:dyDescent="0.25">
      <c r="A2" t="s">
        <v>33</v>
      </c>
    </row>
    <row r="3" spans="1:1" x14ac:dyDescent="0.25">
      <c r="A3" t="s">
        <v>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A2DA-47A6-4106-B369-023C998A53DB}">
  <dimension ref="B3:F16"/>
  <sheetViews>
    <sheetView zoomScale="175" zoomScaleNormal="175" workbookViewId="0">
      <selection activeCell="E5" sqref="E5:F16"/>
    </sheetView>
  </sheetViews>
  <sheetFormatPr defaultRowHeight="15" x14ac:dyDescent="0.25"/>
  <cols>
    <col min="2" max="2" width="15.85546875" bestFit="1" customWidth="1"/>
    <col min="3" max="3" width="13.42578125" bestFit="1" customWidth="1"/>
    <col min="5" max="5" width="20.42578125" bestFit="1" customWidth="1"/>
    <col min="6" max="6" width="11.42578125" bestFit="1" customWidth="1"/>
  </cols>
  <sheetData>
    <row r="3" spans="2:6" x14ac:dyDescent="0.25">
      <c r="B3" s="1" t="s">
        <v>0</v>
      </c>
      <c r="C3" t="s">
        <v>2</v>
      </c>
    </row>
    <row r="4" spans="2:6" x14ac:dyDescent="0.25">
      <c r="B4" s="2" t="s">
        <v>47</v>
      </c>
      <c r="C4" s="6">
        <v>51981.800000000207</v>
      </c>
    </row>
    <row r="5" spans="2:6" x14ac:dyDescent="0.25">
      <c r="B5" s="2" t="s">
        <v>48</v>
      </c>
      <c r="C5" s="6">
        <v>68183.900000000111</v>
      </c>
      <c r="E5" s="1" t="s">
        <v>0</v>
      </c>
      <c r="F5" t="s">
        <v>50</v>
      </c>
    </row>
    <row r="6" spans="2:6" x14ac:dyDescent="0.25">
      <c r="B6" s="2" t="s">
        <v>49</v>
      </c>
      <c r="C6" s="6">
        <v>14831.70000000001</v>
      </c>
      <c r="E6" s="2" t="s">
        <v>3</v>
      </c>
      <c r="F6" s="6">
        <v>10</v>
      </c>
    </row>
    <row r="7" spans="2:6" x14ac:dyDescent="0.25">
      <c r="B7" s="2" t="s">
        <v>1</v>
      </c>
      <c r="C7" s="6">
        <v>134997.40000000026</v>
      </c>
      <c r="E7" s="2" t="s">
        <v>4</v>
      </c>
      <c r="F7" s="6">
        <v>10</v>
      </c>
    </row>
    <row r="8" spans="2:6" x14ac:dyDescent="0.25">
      <c r="E8" s="2" t="s">
        <v>5</v>
      </c>
      <c r="F8" s="6">
        <v>10</v>
      </c>
    </row>
    <row r="9" spans="2:6" x14ac:dyDescent="0.25">
      <c r="E9" s="2" t="s">
        <v>12</v>
      </c>
      <c r="F9" s="6">
        <v>10</v>
      </c>
    </row>
    <row r="10" spans="2:6" x14ac:dyDescent="0.25">
      <c r="E10" s="2" t="s">
        <v>6</v>
      </c>
      <c r="F10" s="6">
        <v>10</v>
      </c>
    </row>
    <row r="11" spans="2:6" x14ac:dyDescent="0.25">
      <c r="E11" s="2" t="s">
        <v>7</v>
      </c>
      <c r="F11" s="6">
        <v>10</v>
      </c>
    </row>
    <row r="12" spans="2:6" x14ac:dyDescent="0.25">
      <c r="E12" s="2" t="s">
        <v>8</v>
      </c>
      <c r="F12" s="6">
        <v>10</v>
      </c>
    </row>
    <row r="13" spans="2:6" x14ac:dyDescent="0.25">
      <c r="E13" s="2" t="s">
        <v>9</v>
      </c>
      <c r="F13" s="6">
        <v>10</v>
      </c>
    </row>
    <row r="14" spans="2:6" x14ac:dyDescent="0.25">
      <c r="E14" s="2" t="s">
        <v>10</v>
      </c>
      <c r="F14" s="6">
        <v>10</v>
      </c>
    </row>
    <row r="15" spans="2:6" x14ac:dyDescent="0.25">
      <c r="E15" s="2" t="s">
        <v>11</v>
      </c>
      <c r="F15" s="6">
        <v>10</v>
      </c>
    </row>
    <row r="16" spans="2:6" x14ac:dyDescent="0.25">
      <c r="E16" s="2" t="s">
        <v>1</v>
      </c>
      <c r="F16" s="6">
        <v>10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A5D1-F67D-4B71-8711-E7C110BC81E8}">
  <dimension ref="B3:F25"/>
  <sheetViews>
    <sheetView zoomScale="130" zoomScaleNormal="130" workbookViewId="0">
      <selection activeCell="E13" sqref="E13"/>
    </sheetView>
  </sheetViews>
  <sheetFormatPr defaultRowHeight="15" x14ac:dyDescent="0.25"/>
  <cols>
    <col min="2" max="2" width="15.85546875" bestFit="1" customWidth="1"/>
    <col min="3" max="3" width="13.42578125" bestFit="1" customWidth="1"/>
    <col min="4" max="4" width="24.7109375" bestFit="1" customWidth="1"/>
    <col min="5" max="5" width="31.85546875" bestFit="1" customWidth="1"/>
    <col min="6" max="6" width="15.28515625" bestFit="1" customWidth="1"/>
  </cols>
  <sheetData>
    <row r="3" spans="2:6" x14ac:dyDescent="0.25">
      <c r="B3" s="1" t="s">
        <v>0</v>
      </c>
      <c r="C3" t="s">
        <v>2</v>
      </c>
      <c r="D3" t="s">
        <v>39</v>
      </c>
      <c r="E3" t="s">
        <v>40</v>
      </c>
      <c r="F3" t="s">
        <v>43</v>
      </c>
    </row>
    <row r="4" spans="2:6" x14ac:dyDescent="0.25">
      <c r="B4" s="2">
        <v>2000</v>
      </c>
      <c r="C4" s="6">
        <v>4799.9000000000033</v>
      </c>
      <c r="D4" s="6">
        <v>673.3</v>
      </c>
      <c r="E4" s="6">
        <v>1100.6000000000006</v>
      </c>
      <c r="F4" s="5">
        <v>36526</v>
      </c>
    </row>
    <row r="5" spans="2:6" x14ac:dyDescent="0.25">
      <c r="B5" s="2">
        <v>2001</v>
      </c>
      <c r="C5" s="6">
        <v>5192.9000000000096</v>
      </c>
      <c r="D5" s="6">
        <v>711.60000000000048</v>
      </c>
      <c r="E5" s="6">
        <v>1110.0999999999999</v>
      </c>
      <c r="F5" s="5">
        <v>36892</v>
      </c>
    </row>
    <row r="6" spans="2:6" x14ac:dyDescent="0.25">
      <c r="B6" s="2">
        <v>2002</v>
      </c>
      <c r="C6" s="6">
        <v>6707.3000000000147</v>
      </c>
      <c r="D6" s="6">
        <v>730.79999999999973</v>
      </c>
      <c r="E6" s="6">
        <v>2066.6999999999994</v>
      </c>
      <c r="F6" s="5">
        <v>37257</v>
      </c>
    </row>
    <row r="7" spans="2:6" x14ac:dyDescent="0.25">
      <c r="B7" s="2">
        <v>2003</v>
      </c>
      <c r="C7" s="6">
        <v>4297.4999999999991</v>
      </c>
      <c r="D7" s="6">
        <v>697.90000000000009</v>
      </c>
      <c r="E7" s="6">
        <v>1118.9999999999998</v>
      </c>
      <c r="F7" s="5">
        <v>37622</v>
      </c>
    </row>
    <row r="8" spans="2:6" x14ac:dyDescent="0.25">
      <c r="B8" s="2">
        <v>2004</v>
      </c>
      <c r="C8" s="6">
        <v>5596.1000000000085</v>
      </c>
      <c r="D8" s="6">
        <v>610.29999999999995</v>
      </c>
      <c r="E8" s="6">
        <v>1093.5000000000002</v>
      </c>
      <c r="F8" s="5">
        <v>37987</v>
      </c>
    </row>
    <row r="9" spans="2:6" x14ac:dyDescent="0.25">
      <c r="B9" s="2">
        <v>2005</v>
      </c>
      <c r="C9" s="6">
        <v>5641.3999999999978</v>
      </c>
      <c r="D9" s="6">
        <v>987.60000000000025</v>
      </c>
      <c r="E9" s="6">
        <v>2009.9000000000003</v>
      </c>
      <c r="F9" s="5">
        <v>38353</v>
      </c>
    </row>
    <row r="10" spans="2:6" x14ac:dyDescent="0.25">
      <c r="B10" s="2">
        <v>2006</v>
      </c>
      <c r="C10" s="6">
        <v>5415.2000000000016</v>
      </c>
      <c r="D10" s="6">
        <v>351</v>
      </c>
      <c r="E10" s="6">
        <v>1493.5999999999995</v>
      </c>
      <c r="F10" s="5">
        <v>38718</v>
      </c>
    </row>
    <row r="11" spans="2:6" x14ac:dyDescent="0.25">
      <c r="B11" s="2">
        <v>2007</v>
      </c>
      <c r="C11" s="6">
        <v>7079.9000000000051</v>
      </c>
      <c r="D11" s="6">
        <v>775.50000000000011</v>
      </c>
      <c r="E11" s="6">
        <v>1594.9000000000003</v>
      </c>
      <c r="F11" s="5">
        <v>39083</v>
      </c>
    </row>
    <row r="12" spans="2:6" x14ac:dyDescent="0.25">
      <c r="B12" s="2">
        <v>2008</v>
      </c>
      <c r="C12" s="6">
        <v>6576.8000000000047</v>
      </c>
      <c r="D12" s="6">
        <v>1087.3999999999999</v>
      </c>
      <c r="E12" s="6">
        <v>1925.1000000000004</v>
      </c>
      <c r="F12" s="5">
        <v>39448</v>
      </c>
    </row>
    <row r="13" spans="2:6" x14ac:dyDescent="0.25">
      <c r="B13" s="2">
        <v>2009</v>
      </c>
      <c r="C13" s="6">
        <v>7743.2000000000135</v>
      </c>
      <c r="D13" s="6">
        <v>1176.3999999999999</v>
      </c>
      <c r="E13" s="6">
        <v>1926.4999999999998</v>
      </c>
      <c r="F13" s="5">
        <v>39814</v>
      </c>
    </row>
    <row r="14" spans="2:6" x14ac:dyDescent="0.25">
      <c r="B14" s="2">
        <v>2010</v>
      </c>
      <c r="C14" s="6">
        <v>7965.4000000000051</v>
      </c>
      <c r="D14" s="6">
        <v>1152.9000000000001</v>
      </c>
      <c r="E14" s="6">
        <v>2380.3000000000015</v>
      </c>
      <c r="F14" s="5">
        <v>40179</v>
      </c>
    </row>
    <row r="15" spans="2:6" x14ac:dyDescent="0.25">
      <c r="B15" s="2">
        <v>2011</v>
      </c>
      <c r="C15" s="6">
        <v>5562.1000000000122</v>
      </c>
      <c r="D15" s="6">
        <v>1034.8</v>
      </c>
      <c r="E15" s="6">
        <v>1576</v>
      </c>
      <c r="F15" s="5">
        <v>40544</v>
      </c>
    </row>
    <row r="16" spans="2:6" x14ac:dyDescent="0.25">
      <c r="B16" s="2">
        <v>2012</v>
      </c>
      <c r="C16" s="6">
        <v>6425.400000000016</v>
      </c>
      <c r="D16" s="6">
        <v>965.20000000000016</v>
      </c>
      <c r="E16" s="6">
        <v>1598.799999999999</v>
      </c>
      <c r="F16" s="5">
        <v>40909</v>
      </c>
    </row>
    <row r="17" spans="2:6" x14ac:dyDescent="0.25">
      <c r="B17" s="2">
        <v>2013</v>
      </c>
      <c r="C17" s="6">
        <v>6825.9000000000133</v>
      </c>
      <c r="D17" s="6">
        <v>254</v>
      </c>
      <c r="E17" s="6">
        <v>996.99999999999977</v>
      </c>
      <c r="F17" s="5">
        <v>41275</v>
      </c>
    </row>
    <row r="18" spans="2:6" x14ac:dyDescent="0.25">
      <c r="B18" s="2">
        <v>2014</v>
      </c>
      <c r="C18" s="6">
        <v>7393.1000000000195</v>
      </c>
      <c r="D18" s="6">
        <v>1158</v>
      </c>
      <c r="E18" s="6">
        <v>2292.2999999999988</v>
      </c>
      <c r="F18" s="5">
        <v>41640</v>
      </c>
    </row>
    <row r="19" spans="2:6" x14ac:dyDescent="0.25">
      <c r="B19" s="2">
        <v>2015</v>
      </c>
      <c r="C19" s="6">
        <v>5484.3000000000147</v>
      </c>
      <c r="D19" s="6">
        <v>475.90000000000015</v>
      </c>
      <c r="E19" s="6">
        <v>1052.9999999999998</v>
      </c>
      <c r="F19" s="5">
        <v>42005</v>
      </c>
    </row>
    <row r="20" spans="2:6" x14ac:dyDescent="0.25">
      <c r="B20" s="2">
        <v>2016</v>
      </c>
      <c r="C20" s="6">
        <v>8167.3000000000056</v>
      </c>
      <c r="D20" s="6">
        <v>1038.6000000000001</v>
      </c>
      <c r="E20" s="6">
        <v>1956.4999999999998</v>
      </c>
      <c r="F20" s="5">
        <v>42370</v>
      </c>
    </row>
    <row r="21" spans="2:6" x14ac:dyDescent="0.25">
      <c r="B21" s="2">
        <v>2017</v>
      </c>
      <c r="C21" s="6">
        <v>9849.3999999999869</v>
      </c>
      <c r="D21" s="6">
        <v>1037.9000000000001</v>
      </c>
      <c r="E21" s="6">
        <v>1879.8999999999994</v>
      </c>
      <c r="F21" s="5">
        <v>42736</v>
      </c>
    </row>
    <row r="22" spans="2:6" x14ac:dyDescent="0.25">
      <c r="B22" s="2">
        <v>2018</v>
      </c>
      <c r="C22" s="6">
        <v>4919.200000000008</v>
      </c>
      <c r="D22" s="6">
        <v>457.90000000000003</v>
      </c>
      <c r="E22" s="6">
        <v>857.60000000000025</v>
      </c>
      <c r="F22" s="5">
        <v>43101</v>
      </c>
    </row>
    <row r="23" spans="2:6" x14ac:dyDescent="0.25">
      <c r="B23" s="2">
        <v>2019</v>
      </c>
      <c r="C23" s="6">
        <v>6675.9000000000005</v>
      </c>
      <c r="D23" s="6">
        <v>494.30000000000007</v>
      </c>
      <c r="E23" s="6">
        <v>1088.1999999999996</v>
      </c>
      <c r="F23" s="5">
        <v>43466</v>
      </c>
    </row>
    <row r="24" spans="2:6" x14ac:dyDescent="0.25">
      <c r="B24" s="2">
        <v>2020</v>
      </c>
      <c r="C24" s="6">
        <v>6679.2000000000044</v>
      </c>
      <c r="D24" s="6">
        <v>569.0999999999998</v>
      </c>
      <c r="E24" s="6">
        <v>1609.1000000000001</v>
      </c>
      <c r="F24" s="5">
        <v>43831</v>
      </c>
    </row>
    <row r="25" spans="2:6" x14ac:dyDescent="0.25">
      <c r="B25" s="2" t="s">
        <v>1</v>
      </c>
      <c r="C25" s="6">
        <v>134997.40000000026</v>
      </c>
      <c r="D25" s="6">
        <v>16440.399999999998</v>
      </c>
      <c r="E25" s="6">
        <v>32728.599999999988</v>
      </c>
      <c r="F25" s="5">
        <v>36526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2F8C-394D-4990-969E-CD696DFF4556}">
  <dimension ref="B3:E276"/>
  <sheetViews>
    <sheetView topLeftCell="A160" workbookViewId="0">
      <selection activeCell="E169" sqref="E169"/>
    </sheetView>
  </sheetViews>
  <sheetFormatPr defaultRowHeight="15" x14ac:dyDescent="0.25"/>
  <cols>
    <col min="2" max="2" width="15.85546875" bestFit="1" customWidth="1"/>
    <col min="3" max="3" width="26.5703125" bestFit="1" customWidth="1"/>
    <col min="4" max="4" width="24.7109375" bestFit="1" customWidth="1"/>
    <col min="5" max="5" width="44.140625" bestFit="1" customWidth="1"/>
  </cols>
  <sheetData>
    <row r="3" spans="2:5" x14ac:dyDescent="0.25">
      <c r="B3" s="1" t="s">
        <v>0</v>
      </c>
      <c r="C3" t="s">
        <v>34</v>
      </c>
      <c r="D3" t="s">
        <v>35</v>
      </c>
      <c r="E3" t="s">
        <v>36</v>
      </c>
    </row>
    <row r="4" spans="2:5" x14ac:dyDescent="0.25">
      <c r="B4" s="2">
        <v>2000</v>
      </c>
      <c r="C4" s="6"/>
      <c r="D4" s="6"/>
      <c r="E4" s="6"/>
    </row>
    <row r="5" spans="2:5" x14ac:dyDescent="0.25">
      <c r="B5" s="3">
        <v>1</v>
      </c>
      <c r="C5" s="6">
        <v>258.79999999999995</v>
      </c>
      <c r="D5" s="6"/>
      <c r="E5" s="5">
        <v>36555</v>
      </c>
    </row>
    <row r="6" spans="2:5" x14ac:dyDescent="0.25">
      <c r="B6" s="3">
        <v>2</v>
      </c>
      <c r="C6" s="6">
        <v>501.20000000000039</v>
      </c>
      <c r="D6" s="6"/>
      <c r="E6" s="5">
        <v>36581</v>
      </c>
    </row>
    <row r="7" spans="2:5" x14ac:dyDescent="0.25">
      <c r="B7" s="3">
        <v>3</v>
      </c>
      <c r="C7" s="6">
        <v>1053.900000000001</v>
      </c>
      <c r="D7" s="6"/>
      <c r="E7" s="5">
        <v>36595</v>
      </c>
    </row>
    <row r="8" spans="2:5" x14ac:dyDescent="0.25">
      <c r="B8" s="3">
        <v>4</v>
      </c>
      <c r="C8" s="6">
        <v>1219.3000000000004</v>
      </c>
      <c r="D8" s="6"/>
      <c r="E8" s="5">
        <v>36627</v>
      </c>
    </row>
    <row r="9" spans="2:5" x14ac:dyDescent="0.25">
      <c r="B9" s="3">
        <v>5</v>
      </c>
      <c r="C9" s="6">
        <v>1716.9999999999989</v>
      </c>
      <c r="D9" s="6"/>
      <c r="E9" s="5">
        <v>36647</v>
      </c>
    </row>
    <row r="10" spans="2:5" x14ac:dyDescent="0.25">
      <c r="B10" s="3">
        <v>6</v>
      </c>
      <c r="C10" s="6">
        <v>2120.7999999999988</v>
      </c>
      <c r="D10" s="6"/>
      <c r="E10" s="5">
        <v>36700</v>
      </c>
    </row>
    <row r="11" spans="2:5" x14ac:dyDescent="0.25">
      <c r="B11" s="3">
        <v>7</v>
      </c>
      <c r="C11" s="6">
        <v>2794.0999999999981</v>
      </c>
      <c r="D11" s="6"/>
      <c r="E11" s="5">
        <v>36732</v>
      </c>
    </row>
    <row r="12" spans="2:5" x14ac:dyDescent="0.25">
      <c r="B12" s="3">
        <v>8</v>
      </c>
      <c r="C12" s="6">
        <v>3221.399999999996</v>
      </c>
      <c r="D12" s="6"/>
      <c r="E12" s="5">
        <v>36760</v>
      </c>
    </row>
    <row r="13" spans="2:5" x14ac:dyDescent="0.25">
      <c r="B13" s="3">
        <v>9</v>
      </c>
      <c r="C13" s="6">
        <v>3609.5999999999894</v>
      </c>
      <c r="D13" s="6"/>
      <c r="E13" s="5">
        <v>36776</v>
      </c>
    </row>
    <row r="14" spans="2:5" x14ac:dyDescent="0.25">
      <c r="B14" s="3">
        <v>10</v>
      </c>
      <c r="C14" s="6">
        <v>4058.1999999999884</v>
      </c>
      <c r="D14" s="6"/>
      <c r="E14" s="5">
        <v>36817</v>
      </c>
    </row>
    <row r="15" spans="2:5" x14ac:dyDescent="0.25">
      <c r="B15" s="3">
        <v>11</v>
      </c>
      <c r="C15" s="6">
        <v>4459.0999999999913</v>
      </c>
      <c r="D15" s="6"/>
      <c r="E15" s="5">
        <v>36855</v>
      </c>
    </row>
    <row r="16" spans="2:5" x14ac:dyDescent="0.25">
      <c r="B16" s="3">
        <v>12</v>
      </c>
      <c r="C16" s="6">
        <v>4799.8999999999905</v>
      </c>
      <c r="D16" s="6"/>
      <c r="E16" s="5">
        <v>36872</v>
      </c>
    </row>
    <row r="17" spans="2:5" x14ac:dyDescent="0.25">
      <c r="B17" s="2">
        <v>2001</v>
      </c>
      <c r="C17" s="6"/>
      <c r="D17" s="6"/>
      <c r="E17" s="6"/>
    </row>
    <row r="18" spans="2:5" x14ac:dyDescent="0.25">
      <c r="B18" s="3">
        <v>1</v>
      </c>
      <c r="C18" s="6">
        <v>316.69999999999987</v>
      </c>
      <c r="D18" s="6">
        <v>57.89999999999992</v>
      </c>
      <c r="E18" s="5">
        <v>36902</v>
      </c>
    </row>
    <row r="19" spans="2:5" x14ac:dyDescent="0.25">
      <c r="B19" s="3">
        <v>2</v>
      </c>
      <c r="C19" s="6">
        <v>537.20000000000005</v>
      </c>
      <c r="D19" s="6">
        <v>-21.89999999999992</v>
      </c>
      <c r="E19" s="5">
        <v>36945</v>
      </c>
    </row>
    <row r="20" spans="2:5" x14ac:dyDescent="0.25">
      <c r="B20" s="3">
        <v>3</v>
      </c>
      <c r="C20" s="6">
        <v>1051.8000000000009</v>
      </c>
      <c r="D20" s="6">
        <v>-38.100000000000023</v>
      </c>
      <c r="E20" s="5">
        <v>36968</v>
      </c>
    </row>
    <row r="21" spans="2:5" x14ac:dyDescent="0.25">
      <c r="B21" s="3">
        <v>4</v>
      </c>
      <c r="C21" s="6">
        <v>1647.0999999999979</v>
      </c>
      <c r="D21" s="6">
        <v>429.90000000000009</v>
      </c>
      <c r="E21" s="5">
        <v>36989</v>
      </c>
    </row>
    <row r="22" spans="2:5" x14ac:dyDescent="0.25">
      <c r="B22" s="3">
        <v>5</v>
      </c>
      <c r="C22" s="6">
        <v>1972.8999999999974</v>
      </c>
      <c r="D22" s="6">
        <v>-171.89999999999992</v>
      </c>
      <c r="E22" s="5">
        <v>37017</v>
      </c>
    </row>
    <row r="23" spans="2:5" x14ac:dyDescent="0.25">
      <c r="B23" s="3">
        <v>6</v>
      </c>
      <c r="C23" s="6">
        <v>2553.5999999999985</v>
      </c>
      <c r="D23" s="6">
        <v>176.90000000000003</v>
      </c>
      <c r="E23" s="5">
        <v>37051</v>
      </c>
    </row>
    <row r="24" spans="2:5" x14ac:dyDescent="0.25">
      <c r="B24" s="3">
        <v>7</v>
      </c>
      <c r="C24" s="6">
        <v>3265.1999999999925</v>
      </c>
      <c r="D24" s="6">
        <v>38.300000000000637</v>
      </c>
      <c r="E24" s="5">
        <v>37080</v>
      </c>
    </row>
    <row r="25" spans="2:5" x14ac:dyDescent="0.25">
      <c r="B25" s="3">
        <v>8</v>
      </c>
      <c r="C25" s="6">
        <v>3663.6999999999898</v>
      </c>
      <c r="D25" s="6">
        <v>-28.799999999999955</v>
      </c>
      <c r="E25" s="5">
        <v>37120</v>
      </c>
    </row>
    <row r="26" spans="2:5" x14ac:dyDescent="0.25">
      <c r="B26" s="3">
        <v>9</v>
      </c>
      <c r="C26" s="6">
        <v>4387.9999999999927</v>
      </c>
      <c r="D26" s="6">
        <v>336.1</v>
      </c>
      <c r="E26" s="5">
        <v>37135</v>
      </c>
    </row>
    <row r="27" spans="2:5" x14ac:dyDescent="0.25">
      <c r="B27" s="3">
        <v>10</v>
      </c>
      <c r="C27" s="6">
        <v>4536.9999999999936</v>
      </c>
      <c r="D27" s="6">
        <v>-299.60000000000008</v>
      </c>
      <c r="E27" s="5">
        <v>37192</v>
      </c>
    </row>
    <row r="28" spans="2:5" x14ac:dyDescent="0.25">
      <c r="B28" s="3">
        <v>11</v>
      </c>
      <c r="C28" s="6">
        <v>4869.4999999999945</v>
      </c>
      <c r="D28" s="6">
        <v>-68.39999999999992</v>
      </c>
      <c r="E28" s="5">
        <v>37203</v>
      </c>
    </row>
    <row r="29" spans="2:5" x14ac:dyDescent="0.25">
      <c r="B29" s="3">
        <v>12</v>
      </c>
      <c r="C29" s="6">
        <v>5192.9000000000033</v>
      </c>
      <c r="D29" s="6">
        <v>-17.399999999999807</v>
      </c>
      <c r="E29" s="5">
        <v>37231</v>
      </c>
    </row>
    <row r="30" spans="2:5" x14ac:dyDescent="0.25">
      <c r="B30" s="2">
        <v>2002</v>
      </c>
      <c r="C30" s="6"/>
      <c r="D30" s="6"/>
      <c r="E30" s="6"/>
    </row>
    <row r="31" spans="2:5" x14ac:dyDescent="0.25">
      <c r="B31" s="3">
        <v>1</v>
      </c>
      <c r="C31" s="6">
        <v>128.49999999999991</v>
      </c>
      <c r="D31" s="6">
        <v>-188.19999999999996</v>
      </c>
      <c r="E31" s="5">
        <v>37281</v>
      </c>
    </row>
    <row r="32" spans="2:5" x14ac:dyDescent="0.25">
      <c r="B32" s="3">
        <v>2</v>
      </c>
      <c r="C32" s="6">
        <v>453.10000000000014</v>
      </c>
      <c r="D32" s="6">
        <v>104.1</v>
      </c>
      <c r="E32" s="5">
        <v>37300</v>
      </c>
    </row>
    <row r="33" spans="2:5" x14ac:dyDescent="0.25">
      <c r="B33" s="3">
        <v>3</v>
      </c>
      <c r="C33" s="6">
        <v>818.59999999999957</v>
      </c>
      <c r="D33" s="6">
        <v>-149.10000000000019</v>
      </c>
      <c r="E33" s="5">
        <v>37336</v>
      </c>
    </row>
    <row r="34" spans="2:5" x14ac:dyDescent="0.25">
      <c r="B34" s="3">
        <v>4</v>
      </c>
      <c r="C34" s="6">
        <v>1157.9000000000003</v>
      </c>
      <c r="D34" s="6">
        <v>-256</v>
      </c>
      <c r="E34" s="5">
        <v>37361</v>
      </c>
    </row>
    <row r="35" spans="2:5" x14ac:dyDescent="0.25">
      <c r="B35" s="3">
        <v>5</v>
      </c>
      <c r="C35" s="6">
        <v>1673.1999999999994</v>
      </c>
      <c r="D35" s="6">
        <v>189.50000000000006</v>
      </c>
      <c r="E35" s="5">
        <v>37404</v>
      </c>
    </row>
    <row r="36" spans="2:5" x14ac:dyDescent="0.25">
      <c r="B36" s="3">
        <v>6</v>
      </c>
      <c r="C36" s="6">
        <v>2447.8000000000029</v>
      </c>
      <c r="D36" s="6">
        <v>193.89999999999998</v>
      </c>
      <c r="E36" s="5">
        <v>37415</v>
      </c>
    </row>
    <row r="37" spans="2:5" x14ac:dyDescent="0.25">
      <c r="B37" s="3">
        <v>7</v>
      </c>
      <c r="C37" s="6">
        <v>3178.6000000000013</v>
      </c>
      <c r="D37" s="6">
        <v>19.199999999999136</v>
      </c>
      <c r="E37" s="5">
        <v>37454</v>
      </c>
    </row>
    <row r="38" spans="2:5" x14ac:dyDescent="0.25">
      <c r="B38" s="3">
        <v>8</v>
      </c>
      <c r="C38" s="6">
        <v>4514.4999999999982</v>
      </c>
      <c r="D38" s="6">
        <v>937.39999999999986</v>
      </c>
      <c r="E38" s="5">
        <v>37480</v>
      </c>
    </row>
    <row r="39" spans="2:5" x14ac:dyDescent="0.25">
      <c r="B39" s="3">
        <v>9</v>
      </c>
      <c r="C39" s="6">
        <v>5138.1000000000004</v>
      </c>
      <c r="D39" s="6">
        <v>-100.69999999999982</v>
      </c>
      <c r="E39" s="5">
        <v>37524</v>
      </c>
    </row>
    <row r="40" spans="2:5" x14ac:dyDescent="0.25">
      <c r="B40" s="3">
        <v>10</v>
      </c>
      <c r="C40" s="6">
        <v>5733.8000000000102</v>
      </c>
      <c r="D40" s="6">
        <v>446.7000000000001</v>
      </c>
      <c r="E40" s="5">
        <v>37557</v>
      </c>
    </row>
    <row r="41" spans="2:5" x14ac:dyDescent="0.25">
      <c r="B41" s="3">
        <v>11</v>
      </c>
      <c r="C41" s="6">
        <v>6252.9000000000096</v>
      </c>
      <c r="D41" s="6">
        <v>186.59999999999991</v>
      </c>
      <c r="E41" s="5">
        <v>37583</v>
      </c>
    </row>
    <row r="42" spans="2:5" x14ac:dyDescent="0.25">
      <c r="B42" s="3">
        <v>12</v>
      </c>
      <c r="C42" s="6">
        <v>6707.3000000000138</v>
      </c>
      <c r="D42" s="6">
        <v>130.99999999999994</v>
      </c>
      <c r="E42" s="5">
        <v>37613</v>
      </c>
    </row>
    <row r="43" spans="2:5" x14ac:dyDescent="0.25">
      <c r="B43" s="2">
        <v>2003</v>
      </c>
      <c r="C43" s="6"/>
      <c r="D43" s="6"/>
      <c r="E43" s="6"/>
    </row>
    <row r="44" spans="2:5" x14ac:dyDescent="0.25">
      <c r="B44" s="3">
        <v>1</v>
      </c>
      <c r="C44" s="6">
        <v>304.60000000000014</v>
      </c>
      <c r="D44" s="6">
        <v>176.10000000000022</v>
      </c>
      <c r="E44" s="5">
        <v>37624</v>
      </c>
    </row>
    <row r="45" spans="2:5" x14ac:dyDescent="0.25">
      <c r="B45" s="3">
        <v>2</v>
      </c>
      <c r="C45" s="6">
        <v>372.40000000000026</v>
      </c>
      <c r="D45" s="6">
        <v>-256.79999999999995</v>
      </c>
      <c r="E45" s="5">
        <v>37661</v>
      </c>
    </row>
    <row r="46" spans="2:5" x14ac:dyDescent="0.25">
      <c r="B46" s="3">
        <v>3</v>
      </c>
      <c r="C46" s="6">
        <v>462.0000000000004</v>
      </c>
      <c r="D46" s="6">
        <v>-275.89999999999998</v>
      </c>
      <c r="E46" s="5">
        <v>37693</v>
      </c>
    </row>
    <row r="47" spans="2:5" x14ac:dyDescent="0.25">
      <c r="B47" s="3">
        <v>4</v>
      </c>
      <c r="C47" s="6">
        <v>699.9999999999992</v>
      </c>
      <c r="D47" s="6">
        <v>-101.30000000000013</v>
      </c>
      <c r="E47" s="5">
        <v>37730</v>
      </c>
    </row>
    <row r="48" spans="2:5" x14ac:dyDescent="0.25">
      <c r="B48" s="3">
        <v>5</v>
      </c>
      <c r="C48" s="6">
        <v>1350.0999999999997</v>
      </c>
      <c r="D48" s="6">
        <v>134.79999999999995</v>
      </c>
      <c r="E48" s="5">
        <v>37751</v>
      </c>
    </row>
    <row r="49" spans="2:5" x14ac:dyDescent="0.25">
      <c r="B49" s="3">
        <v>6</v>
      </c>
      <c r="C49" s="6">
        <v>1777.8999999999978</v>
      </c>
      <c r="D49" s="6">
        <v>-346.79999999999984</v>
      </c>
      <c r="E49" s="5">
        <v>37791</v>
      </c>
    </row>
    <row r="50" spans="2:5" x14ac:dyDescent="0.25">
      <c r="B50" s="3">
        <v>7</v>
      </c>
      <c r="C50" s="6">
        <v>2475.8000000000015</v>
      </c>
      <c r="D50" s="6">
        <v>-32.899999999999636</v>
      </c>
      <c r="E50" s="5">
        <v>37832</v>
      </c>
    </row>
    <row r="51" spans="2:5" x14ac:dyDescent="0.25">
      <c r="B51" s="3">
        <v>8</v>
      </c>
      <c r="C51" s="6">
        <v>2896.9000000000019</v>
      </c>
      <c r="D51" s="6">
        <v>-914.8</v>
      </c>
      <c r="E51" s="5">
        <v>37852</v>
      </c>
    </row>
    <row r="52" spans="2:5" x14ac:dyDescent="0.25">
      <c r="B52" s="3">
        <v>9</v>
      </c>
      <c r="C52" s="6">
        <v>3304.5000000000009</v>
      </c>
      <c r="D52" s="6">
        <v>-216.00000000000011</v>
      </c>
      <c r="E52" s="5">
        <v>37878</v>
      </c>
    </row>
    <row r="53" spans="2:5" x14ac:dyDescent="0.25">
      <c r="B53" s="3">
        <v>10</v>
      </c>
      <c r="C53" s="6">
        <v>3832.6999999999962</v>
      </c>
      <c r="D53" s="6">
        <v>-67.500000000000227</v>
      </c>
      <c r="E53" s="5">
        <v>37900</v>
      </c>
    </row>
    <row r="54" spans="2:5" x14ac:dyDescent="0.25">
      <c r="B54" s="3">
        <v>11</v>
      </c>
      <c r="C54" s="6">
        <v>4050.5999999999954</v>
      </c>
      <c r="D54" s="6">
        <v>-301.19999999999993</v>
      </c>
      <c r="E54" s="5">
        <v>37954</v>
      </c>
    </row>
    <row r="55" spans="2:5" x14ac:dyDescent="0.25">
      <c r="B55" s="3">
        <v>12</v>
      </c>
      <c r="C55" s="6">
        <v>4297.4999999999955</v>
      </c>
      <c r="D55" s="6">
        <v>-207.5</v>
      </c>
      <c r="E55" s="5">
        <v>37969</v>
      </c>
    </row>
    <row r="56" spans="2:5" x14ac:dyDescent="0.25">
      <c r="B56" s="2">
        <v>2004</v>
      </c>
      <c r="C56" s="6"/>
      <c r="D56" s="6"/>
      <c r="E56" s="6"/>
    </row>
    <row r="57" spans="2:5" x14ac:dyDescent="0.25">
      <c r="B57" s="3">
        <v>1</v>
      </c>
      <c r="C57" s="6">
        <v>420.5</v>
      </c>
      <c r="D57" s="6">
        <v>115.89999999999986</v>
      </c>
      <c r="E57" s="5">
        <v>37999</v>
      </c>
    </row>
    <row r="58" spans="2:5" x14ac:dyDescent="0.25">
      <c r="B58" s="3">
        <v>2</v>
      </c>
      <c r="C58" s="6">
        <v>723.39999999999964</v>
      </c>
      <c r="D58" s="6">
        <v>235.10000000000008</v>
      </c>
      <c r="E58" s="5">
        <v>38020</v>
      </c>
    </row>
    <row r="59" spans="2:5" x14ac:dyDescent="0.25">
      <c r="B59" s="3">
        <v>3</v>
      </c>
      <c r="C59" s="6">
        <v>1174.3999999999999</v>
      </c>
      <c r="D59" s="6">
        <v>361.4000000000002</v>
      </c>
      <c r="E59" s="5">
        <v>38071</v>
      </c>
    </row>
    <row r="60" spans="2:5" x14ac:dyDescent="0.25">
      <c r="B60" s="3">
        <v>4</v>
      </c>
      <c r="C60" s="6">
        <v>1430.6</v>
      </c>
      <c r="D60" s="6">
        <v>18.200000000000045</v>
      </c>
      <c r="E60" s="5">
        <v>38101</v>
      </c>
    </row>
    <row r="61" spans="2:5" x14ac:dyDescent="0.25">
      <c r="B61" s="3">
        <v>5</v>
      </c>
      <c r="C61" s="6">
        <v>1987.899999999998</v>
      </c>
      <c r="D61" s="6">
        <v>-92.799999999999841</v>
      </c>
      <c r="E61" s="5">
        <v>38118</v>
      </c>
    </row>
    <row r="62" spans="2:5" x14ac:dyDescent="0.25">
      <c r="B62" s="3">
        <v>6</v>
      </c>
      <c r="C62" s="6">
        <v>3100.4999999999995</v>
      </c>
      <c r="D62" s="6">
        <v>684.7999999999995</v>
      </c>
      <c r="E62" s="5">
        <v>38141</v>
      </c>
    </row>
    <row r="63" spans="2:5" x14ac:dyDescent="0.25">
      <c r="B63" s="3">
        <v>7</v>
      </c>
      <c r="C63" s="6">
        <v>3710.7999999999938</v>
      </c>
      <c r="D63" s="6">
        <v>-87.600000000000023</v>
      </c>
      <c r="E63" s="5">
        <v>38177</v>
      </c>
    </row>
    <row r="64" spans="2:5" x14ac:dyDescent="0.25">
      <c r="B64" s="3">
        <v>8</v>
      </c>
      <c r="C64" s="6">
        <v>4193.9999999999936</v>
      </c>
      <c r="D64" s="6">
        <v>62.10000000000008</v>
      </c>
      <c r="E64" s="5">
        <v>38219</v>
      </c>
    </row>
    <row r="65" spans="2:5" x14ac:dyDescent="0.25">
      <c r="B65" s="3">
        <v>9</v>
      </c>
      <c r="C65" s="6">
        <v>4631.4999999999955</v>
      </c>
      <c r="D65" s="6">
        <v>29.899999999999977</v>
      </c>
      <c r="E65" s="5">
        <v>38254</v>
      </c>
    </row>
    <row r="66" spans="2:5" x14ac:dyDescent="0.25">
      <c r="B66" s="3">
        <v>10</v>
      </c>
      <c r="C66" s="6">
        <v>5003.7000000000007</v>
      </c>
      <c r="D66" s="6">
        <v>-155.99999999999972</v>
      </c>
      <c r="E66" s="5">
        <v>38277</v>
      </c>
    </row>
    <row r="67" spans="2:5" x14ac:dyDescent="0.25">
      <c r="B67" s="3">
        <v>11</v>
      </c>
      <c r="C67" s="6">
        <v>5447.6000000000013</v>
      </c>
      <c r="D67" s="6">
        <v>226.00000000000037</v>
      </c>
      <c r="E67" s="5">
        <v>38310</v>
      </c>
    </row>
    <row r="68" spans="2:5" x14ac:dyDescent="0.25">
      <c r="B68" s="3">
        <v>12</v>
      </c>
      <c r="C68" s="6">
        <v>5596.1000000000022</v>
      </c>
      <c r="D68" s="6">
        <v>-98.400000000000091</v>
      </c>
      <c r="E68" s="5">
        <v>38348</v>
      </c>
    </row>
    <row r="69" spans="2:5" x14ac:dyDescent="0.25">
      <c r="B69" s="2">
        <v>2005</v>
      </c>
      <c r="C69" s="6"/>
      <c r="D69" s="6"/>
      <c r="E69" s="6"/>
    </row>
    <row r="70" spans="2:5" x14ac:dyDescent="0.25">
      <c r="B70" s="3">
        <v>1</v>
      </c>
      <c r="C70" s="6">
        <v>249.5</v>
      </c>
      <c r="D70" s="6">
        <v>-171</v>
      </c>
      <c r="E70" s="5">
        <v>38373</v>
      </c>
    </row>
    <row r="71" spans="2:5" x14ac:dyDescent="0.25">
      <c r="B71" s="3">
        <v>2</v>
      </c>
      <c r="C71" s="6">
        <v>655.09999999999968</v>
      </c>
      <c r="D71" s="6">
        <v>102.69999999999987</v>
      </c>
      <c r="E71" s="5">
        <v>38396</v>
      </c>
    </row>
    <row r="72" spans="2:5" x14ac:dyDescent="0.25">
      <c r="B72" s="3">
        <v>3</v>
      </c>
      <c r="C72" s="6">
        <v>833.7999999999995</v>
      </c>
      <c r="D72" s="6">
        <v>-272.30000000000007</v>
      </c>
      <c r="E72" s="5">
        <v>38423</v>
      </c>
    </row>
    <row r="73" spans="2:5" x14ac:dyDescent="0.25">
      <c r="B73" s="3">
        <v>4</v>
      </c>
      <c r="C73" s="6">
        <v>1274.2</v>
      </c>
      <c r="D73" s="6">
        <v>184.2</v>
      </c>
      <c r="E73" s="5">
        <v>38452</v>
      </c>
    </row>
    <row r="74" spans="2:5" x14ac:dyDescent="0.25">
      <c r="B74" s="3">
        <v>5</v>
      </c>
      <c r="C74" s="6">
        <v>1916.1999999999989</v>
      </c>
      <c r="D74" s="6">
        <v>84.699999999999704</v>
      </c>
      <c r="E74" s="5">
        <v>38489</v>
      </c>
    </row>
    <row r="75" spans="2:5" x14ac:dyDescent="0.25">
      <c r="B75" s="3">
        <v>6</v>
      </c>
      <c r="C75" s="6">
        <v>2457.1000000000035</v>
      </c>
      <c r="D75" s="6">
        <v>-571.69999999999959</v>
      </c>
      <c r="E75" s="5">
        <v>38510</v>
      </c>
    </row>
    <row r="76" spans="2:5" x14ac:dyDescent="0.25">
      <c r="B76" s="3">
        <v>7</v>
      </c>
      <c r="C76" s="6">
        <v>3444.7000000000025</v>
      </c>
      <c r="D76" s="6">
        <v>377.30000000000041</v>
      </c>
      <c r="E76" s="5">
        <v>38539</v>
      </c>
    </row>
    <row r="77" spans="2:5" x14ac:dyDescent="0.25">
      <c r="B77" s="3">
        <v>8</v>
      </c>
      <c r="C77" s="6">
        <v>4466.9999999999973</v>
      </c>
      <c r="D77" s="6">
        <v>539.10000000000014</v>
      </c>
      <c r="E77" s="5">
        <v>38580</v>
      </c>
    </row>
    <row r="78" spans="2:5" x14ac:dyDescent="0.25">
      <c r="B78" s="3">
        <v>9</v>
      </c>
      <c r="C78" s="6">
        <v>4909.7999999999965</v>
      </c>
      <c r="D78" s="6">
        <v>5.2999999999999545</v>
      </c>
      <c r="E78" s="5">
        <v>38612</v>
      </c>
    </row>
    <row r="79" spans="2:5" x14ac:dyDescent="0.25">
      <c r="B79" s="3">
        <v>10</v>
      </c>
      <c r="C79" s="6">
        <v>4983.3999999999951</v>
      </c>
      <c r="D79" s="6">
        <v>-298.60000000000008</v>
      </c>
      <c r="E79" s="5">
        <v>38628</v>
      </c>
    </row>
    <row r="80" spans="2:5" x14ac:dyDescent="0.25">
      <c r="B80" s="3">
        <v>11</v>
      </c>
      <c r="C80" s="6">
        <v>5201.8999999999924</v>
      </c>
      <c r="D80" s="6">
        <v>-225.4000000000004</v>
      </c>
      <c r="E80" s="5">
        <v>38676</v>
      </c>
    </row>
    <row r="81" spans="2:5" x14ac:dyDescent="0.25">
      <c r="B81" s="3">
        <v>12</v>
      </c>
      <c r="C81" s="6">
        <v>5641.3999999999915</v>
      </c>
      <c r="D81" s="6">
        <v>291</v>
      </c>
      <c r="E81" s="5">
        <v>38703</v>
      </c>
    </row>
    <row r="82" spans="2:5" x14ac:dyDescent="0.25">
      <c r="B82" s="2">
        <v>2006</v>
      </c>
      <c r="C82" s="6"/>
      <c r="D82" s="6"/>
      <c r="E82" s="6"/>
    </row>
    <row r="83" spans="2:5" x14ac:dyDescent="0.25">
      <c r="B83" s="3">
        <v>1</v>
      </c>
      <c r="C83" s="6">
        <v>250.60000000000002</v>
      </c>
      <c r="D83" s="6">
        <v>1.1000000000000227</v>
      </c>
      <c r="E83" s="5">
        <v>38735</v>
      </c>
    </row>
    <row r="84" spans="2:5" x14ac:dyDescent="0.25">
      <c r="B84" s="3">
        <v>2</v>
      </c>
      <c r="C84" s="6">
        <v>506.7999999999999</v>
      </c>
      <c r="D84" s="6">
        <v>-149.40000000000003</v>
      </c>
      <c r="E84" s="5">
        <v>38765</v>
      </c>
    </row>
    <row r="85" spans="2:5" x14ac:dyDescent="0.25">
      <c r="B85" s="3">
        <v>3</v>
      </c>
      <c r="C85" s="6">
        <v>916.8</v>
      </c>
      <c r="D85" s="6">
        <v>231.29999999999984</v>
      </c>
      <c r="E85" s="5">
        <v>38786</v>
      </c>
    </row>
    <row r="86" spans="2:5" x14ac:dyDescent="0.25">
      <c r="B86" s="3">
        <v>4</v>
      </c>
      <c r="C86" s="6">
        <v>1471.7000000000007</v>
      </c>
      <c r="D86" s="6">
        <v>114.49999999999989</v>
      </c>
      <c r="E86" s="5">
        <v>38818</v>
      </c>
    </row>
    <row r="87" spans="2:5" x14ac:dyDescent="0.25">
      <c r="B87" s="3">
        <v>5</v>
      </c>
      <c r="C87" s="6">
        <v>2264.2000000000007</v>
      </c>
      <c r="D87" s="6">
        <v>150.50000000000091</v>
      </c>
      <c r="E87" s="5">
        <v>38855</v>
      </c>
    </row>
    <row r="88" spans="2:5" x14ac:dyDescent="0.25">
      <c r="B88" s="3">
        <v>6</v>
      </c>
      <c r="C88" s="6">
        <v>2969.5999999999972</v>
      </c>
      <c r="D88" s="6">
        <v>164.50000000000011</v>
      </c>
      <c r="E88" s="5">
        <v>38885</v>
      </c>
    </row>
    <row r="89" spans="2:5" x14ac:dyDescent="0.25">
      <c r="B89" s="3">
        <v>7</v>
      </c>
      <c r="C89" s="6">
        <v>3320.5999999999945</v>
      </c>
      <c r="D89" s="6">
        <v>-636.60000000000048</v>
      </c>
      <c r="E89" s="5">
        <v>38907</v>
      </c>
    </row>
    <row r="90" spans="2:5" x14ac:dyDescent="0.25">
      <c r="B90" s="3">
        <v>8</v>
      </c>
      <c r="C90" s="6">
        <v>4463.1999999999962</v>
      </c>
      <c r="D90" s="6">
        <v>120.30000000000007</v>
      </c>
      <c r="E90" s="5">
        <v>38936</v>
      </c>
    </row>
    <row r="91" spans="2:5" x14ac:dyDescent="0.25">
      <c r="B91" s="3">
        <v>9</v>
      </c>
      <c r="C91" s="6">
        <v>4769.0999999999967</v>
      </c>
      <c r="D91" s="6">
        <v>-136.89999999999998</v>
      </c>
      <c r="E91" s="5">
        <v>38964</v>
      </c>
    </row>
    <row r="92" spans="2:5" x14ac:dyDescent="0.25">
      <c r="B92" s="3">
        <v>10</v>
      </c>
      <c r="C92" s="6">
        <v>4999.7999999999956</v>
      </c>
      <c r="D92" s="6">
        <v>157.09999999999997</v>
      </c>
      <c r="E92" s="5">
        <v>38994</v>
      </c>
    </row>
    <row r="93" spans="2:5" x14ac:dyDescent="0.25">
      <c r="B93" s="3">
        <v>11</v>
      </c>
      <c r="C93" s="6">
        <v>5214.1999999999953</v>
      </c>
      <c r="D93" s="6">
        <v>-4.0999999999998806</v>
      </c>
      <c r="E93" s="5">
        <v>39031</v>
      </c>
    </row>
    <row r="94" spans="2:5" x14ac:dyDescent="0.25">
      <c r="B94" s="3">
        <v>12</v>
      </c>
      <c r="C94" s="6">
        <v>5415.2</v>
      </c>
      <c r="D94" s="6">
        <v>-238.49999999999997</v>
      </c>
      <c r="E94" s="5">
        <v>39061</v>
      </c>
    </row>
    <row r="95" spans="2:5" x14ac:dyDescent="0.25">
      <c r="B95" s="2">
        <v>2007</v>
      </c>
      <c r="C95" s="6"/>
      <c r="D95" s="6"/>
      <c r="E95" s="6"/>
    </row>
    <row r="96" spans="2:5" x14ac:dyDescent="0.25">
      <c r="B96" s="3">
        <v>1</v>
      </c>
      <c r="C96" s="6">
        <v>397.50000000000011</v>
      </c>
      <c r="D96" s="6">
        <v>146.90000000000009</v>
      </c>
      <c r="E96" s="5">
        <v>39101</v>
      </c>
    </row>
    <row r="97" spans="2:5" x14ac:dyDescent="0.25">
      <c r="B97" s="3">
        <v>2</v>
      </c>
      <c r="C97" s="6">
        <v>765.99999999999977</v>
      </c>
      <c r="D97" s="6">
        <v>112.30000000000001</v>
      </c>
      <c r="E97" s="5">
        <v>39121</v>
      </c>
    </row>
    <row r="98" spans="2:5" x14ac:dyDescent="0.25">
      <c r="B98" s="3">
        <v>3</v>
      </c>
      <c r="C98" s="6">
        <v>1232.8</v>
      </c>
      <c r="D98" s="6">
        <v>56.800000000000068</v>
      </c>
      <c r="E98" s="5">
        <v>39165</v>
      </c>
    </row>
    <row r="99" spans="2:5" x14ac:dyDescent="0.25">
      <c r="B99" s="3">
        <v>4</v>
      </c>
      <c r="C99" s="6">
        <v>1298.3000000000002</v>
      </c>
      <c r="D99" s="6">
        <v>-489.39999999999986</v>
      </c>
      <c r="E99" s="5">
        <v>39180</v>
      </c>
    </row>
    <row r="100" spans="2:5" x14ac:dyDescent="0.25">
      <c r="B100" s="3">
        <v>5</v>
      </c>
      <c r="C100" s="6">
        <v>2164.5000000000041</v>
      </c>
      <c r="D100" s="6">
        <v>73.699999999999136</v>
      </c>
      <c r="E100" s="5">
        <v>39218</v>
      </c>
    </row>
    <row r="101" spans="2:5" x14ac:dyDescent="0.25">
      <c r="B101" s="3">
        <v>6</v>
      </c>
      <c r="C101" s="6">
        <v>3003.4000000000015</v>
      </c>
      <c r="D101" s="6">
        <v>133.5</v>
      </c>
      <c r="E101" s="5">
        <v>39255</v>
      </c>
    </row>
    <row r="102" spans="2:5" x14ac:dyDescent="0.25">
      <c r="B102" s="3">
        <v>7</v>
      </c>
      <c r="C102" s="6">
        <v>3778.8999999999992</v>
      </c>
      <c r="D102" s="6">
        <v>424.50000000000011</v>
      </c>
      <c r="E102" s="5">
        <v>39285</v>
      </c>
    </row>
    <row r="103" spans="2:5" x14ac:dyDescent="0.25">
      <c r="B103" s="3">
        <v>8</v>
      </c>
      <c r="C103" s="6">
        <v>4598.2999999999975</v>
      </c>
      <c r="D103" s="6">
        <v>-323.19999999999993</v>
      </c>
      <c r="E103" s="5">
        <v>39314</v>
      </c>
    </row>
    <row r="104" spans="2:5" x14ac:dyDescent="0.25">
      <c r="B104" s="3">
        <v>9</v>
      </c>
      <c r="C104" s="6">
        <v>5831.5999999999985</v>
      </c>
      <c r="D104" s="6">
        <v>927.3999999999993</v>
      </c>
      <c r="E104" s="5">
        <v>39354</v>
      </c>
    </row>
    <row r="105" spans="2:5" x14ac:dyDescent="0.25">
      <c r="B105" s="3">
        <v>10</v>
      </c>
      <c r="C105" s="6">
        <v>6225.1000000000013</v>
      </c>
      <c r="D105" s="6">
        <v>162.80000000000013</v>
      </c>
      <c r="E105" s="5">
        <v>39360</v>
      </c>
    </row>
    <row r="106" spans="2:5" x14ac:dyDescent="0.25">
      <c r="B106" s="3">
        <v>11</v>
      </c>
      <c r="C106" s="6">
        <v>6687.6000000000067</v>
      </c>
      <c r="D106" s="6">
        <v>248.10000000000019</v>
      </c>
      <c r="E106" s="5">
        <v>39398</v>
      </c>
    </row>
    <row r="107" spans="2:5" x14ac:dyDescent="0.25">
      <c r="B107" s="3">
        <v>12</v>
      </c>
      <c r="C107" s="6">
        <v>7079.9000000000087</v>
      </c>
      <c r="D107" s="6">
        <v>191.3000000000001</v>
      </c>
      <c r="E107" s="5">
        <v>39428</v>
      </c>
    </row>
    <row r="108" spans="2:5" x14ac:dyDescent="0.25">
      <c r="B108" s="2">
        <v>2008</v>
      </c>
      <c r="C108" s="6"/>
      <c r="D108" s="6"/>
      <c r="E108" s="6"/>
    </row>
    <row r="109" spans="2:5" x14ac:dyDescent="0.25">
      <c r="B109" s="3">
        <v>1</v>
      </c>
      <c r="C109" s="6">
        <v>279.90000000000003</v>
      </c>
      <c r="D109" s="6">
        <v>-117.60000000000008</v>
      </c>
      <c r="E109" s="5">
        <v>39453</v>
      </c>
    </row>
    <row r="110" spans="2:5" x14ac:dyDescent="0.25">
      <c r="B110" s="3">
        <v>2</v>
      </c>
      <c r="C110" s="6">
        <v>387.79999999999995</v>
      </c>
      <c r="D110" s="6">
        <v>-260.59999999999991</v>
      </c>
      <c r="E110" s="5">
        <v>39485</v>
      </c>
    </row>
    <row r="111" spans="2:5" x14ac:dyDescent="0.25">
      <c r="B111" s="3">
        <v>3</v>
      </c>
      <c r="C111" s="6">
        <v>932.59999999999934</v>
      </c>
      <c r="D111" s="6">
        <v>77.999999999999716</v>
      </c>
      <c r="E111" s="5">
        <v>39508</v>
      </c>
    </row>
    <row r="112" spans="2:5" x14ac:dyDescent="0.25">
      <c r="B112" s="3">
        <v>4</v>
      </c>
      <c r="C112" s="6">
        <v>1514.2000000000005</v>
      </c>
      <c r="D112" s="6">
        <v>516.09999999999957</v>
      </c>
      <c r="E112" s="5">
        <v>39554</v>
      </c>
    </row>
    <row r="113" spans="2:5" x14ac:dyDescent="0.25">
      <c r="B113" s="3">
        <v>5</v>
      </c>
      <c r="C113" s="6">
        <v>2039.3</v>
      </c>
      <c r="D113" s="6">
        <v>-341.1</v>
      </c>
      <c r="E113" s="5">
        <v>39587</v>
      </c>
    </row>
    <row r="114" spans="2:5" x14ac:dyDescent="0.25">
      <c r="B114" s="3">
        <v>6</v>
      </c>
      <c r="C114" s="6">
        <v>3021.3000000000029</v>
      </c>
      <c r="D114" s="6">
        <v>143.09999999999991</v>
      </c>
      <c r="E114" s="5">
        <v>39603</v>
      </c>
    </row>
    <row r="115" spans="2:5" x14ac:dyDescent="0.25">
      <c r="B115" s="3">
        <v>7</v>
      </c>
      <c r="C115" s="6">
        <v>4108.7000000000016</v>
      </c>
      <c r="D115" s="6">
        <v>311.9000000000002</v>
      </c>
      <c r="E115" s="5">
        <v>39655</v>
      </c>
    </row>
    <row r="116" spans="2:5" x14ac:dyDescent="0.25">
      <c r="B116" s="3">
        <v>8</v>
      </c>
      <c r="C116" s="6">
        <v>4946.4000000000042</v>
      </c>
      <c r="D116" s="6">
        <v>18.2999999999995</v>
      </c>
      <c r="E116" s="5">
        <v>39683</v>
      </c>
    </row>
    <row r="117" spans="2:5" x14ac:dyDescent="0.25">
      <c r="B117" s="3">
        <v>9</v>
      </c>
      <c r="C117" s="6">
        <v>5378.399999999996</v>
      </c>
      <c r="D117" s="6">
        <v>-801.29999999999939</v>
      </c>
      <c r="E117" s="5">
        <v>39707</v>
      </c>
    </row>
    <row r="118" spans="2:5" x14ac:dyDescent="0.25">
      <c r="B118" s="3">
        <v>10</v>
      </c>
      <c r="C118" s="6">
        <v>5774.4999999999936</v>
      </c>
      <c r="D118" s="6">
        <v>2.6000000000000796</v>
      </c>
      <c r="E118" s="5">
        <v>39751</v>
      </c>
    </row>
    <row r="119" spans="2:5" x14ac:dyDescent="0.25">
      <c r="B119" s="3">
        <v>11</v>
      </c>
      <c r="C119" s="6">
        <v>6142.2999999999965</v>
      </c>
      <c r="D119" s="6">
        <v>-94.700000000000216</v>
      </c>
      <c r="E119" s="5">
        <v>39773</v>
      </c>
    </row>
    <row r="120" spans="2:5" x14ac:dyDescent="0.25">
      <c r="B120" s="3">
        <v>12</v>
      </c>
      <c r="C120" s="6">
        <v>6576.7999999999993</v>
      </c>
      <c r="D120" s="6">
        <v>42.199999999999989</v>
      </c>
      <c r="E120" s="5">
        <v>39794</v>
      </c>
    </row>
    <row r="121" spans="2:5" x14ac:dyDescent="0.25">
      <c r="B121" s="2">
        <v>2009</v>
      </c>
      <c r="C121" s="6"/>
      <c r="D121" s="6"/>
      <c r="E121" s="6"/>
    </row>
    <row r="122" spans="2:5" x14ac:dyDescent="0.25">
      <c r="B122" s="3">
        <v>1</v>
      </c>
      <c r="C122" s="6">
        <v>261.7</v>
      </c>
      <c r="D122" s="6">
        <v>-18.200000000000045</v>
      </c>
      <c r="E122" s="5">
        <v>39837</v>
      </c>
    </row>
    <row r="123" spans="2:5" x14ac:dyDescent="0.25">
      <c r="B123" s="3">
        <v>2</v>
      </c>
      <c r="C123" s="6">
        <v>690.29999999999927</v>
      </c>
      <c r="D123" s="6">
        <v>320.69999999999993</v>
      </c>
      <c r="E123" s="5">
        <v>39868</v>
      </c>
    </row>
    <row r="124" spans="2:5" x14ac:dyDescent="0.25">
      <c r="B124" s="3">
        <v>3</v>
      </c>
      <c r="C124" s="6">
        <v>1416.6999999999994</v>
      </c>
      <c r="D124" s="6">
        <v>181.60000000000025</v>
      </c>
      <c r="E124" s="5">
        <v>39878</v>
      </c>
    </row>
    <row r="125" spans="2:5" x14ac:dyDescent="0.25">
      <c r="B125" s="3">
        <v>4</v>
      </c>
      <c r="C125" s="6">
        <v>1591</v>
      </c>
      <c r="D125" s="6">
        <v>-407.29999999999961</v>
      </c>
      <c r="E125" s="5">
        <v>39921</v>
      </c>
    </row>
    <row r="126" spans="2:5" x14ac:dyDescent="0.25">
      <c r="B126" s="3">
        <v>5</v>
      </c>
      <c r="C126" s="6">
        <v>2433.3000000000038</v>
      </c>
      <c r="D126" s="6">
        <v>317.20000000000027</v>
      </c>
      <c r="E126" s="5">
        <v>39945</v>
      </c>
    </row>
    <row r="127" spans="2:5" x14ac:dyDescent="0.25">
      <c r="B127" s="3">
        <v>6</v>
      </c>
      <c r="C127" s="6">
        <v>3862.6000000000017</v>
      </c>
      <c r="D127" s="6">
        <v>447.30000000000007</v>
      </c>
      <c r="E127" s="5">
        <v>39994</v>
      </c>
    </row>
    <row r="128" spans="2:5" x14ac:dyDescent="0.25">
      <c r="B128" s="3">
        <v>7</v>
      </c>
      <c r="C128" s="6">
        <v>5039.0000000000045</v>
      </c>
      <c r="D128" s="6">
        <v>88.999999999999091</v>
      </c>
      <c r="E128" s="5">
        <v>40013</v>
      </c>
    </row>
    <row r="129" spans="2:5" x14ac:dyDescent="0.25">
      <c r="B129" s="3">
        <v>8</v>
      </c>
      <c r="C129" s="6">
        <v>5789.1000000000013</v>
      </c>
      <c r="D129" s="6">
        <v>-87.599999999999454</v>
      </c>
      <c r="E129" s="5">
        <v>40028</v>
      </c>
    </row>
    <row r="130" spans="2:5" x14ac:dyDescent="0.25">
      <c r="B130" s="3">
        <v>9</v>
      </c>
      <c r="C130" s="6">
        <v>6259.5</v>
      </c>
      <c r="D130" s="6">
        <v>38.39999999999992</v>
      </c>
      <c r="E130" s="5">
        <v>40060</v>
      </c>
    </row>
    <row r="131" spans="2:5" x14ac:dyDescent="0.25">
      <c r="B131" s="3">
        <v>10</v>
      </c>
      <c r="C131" s="6">
        <v>6783.4999999999991</v>
      </c>
      <c r="D131" s="6">
        <v>127.89999999999981</v>
      </c>
      <c r="E131" s="5">
        <v>40099</v>
      </c>
    </row>
    <row r="132" spans="2:5" x14ac:dyDescent="0.25">
      <c r="B132" s="3">
        <v>11</v>
      </c>
      <c r="C132" s="6">
        <v>7276.2000000000089</v>
      </c>
      <c r="D132" s="6">
        <v>124.90000000000009</v>
      </c>
      <c r="E132" s="5">
        <v>40120</v>
      </c>
    </row>
    <row r="133" spans="2:5" x14ac:dyDescent="0.25">
      <c r="B133" s="3">
        <v>12</v>
      </c>
      <c r="C133" s="6">
        <v>7743.2000000000116</v>
      </c>
      <c r="D133" s="6">
        <v>32.499999999999886</v>
      </c>
      <c r="E133" s="5">
        <v>40178</v>
      </c>
    </row>
    <row r="134" spans="2:5" x14ac:dyDescent="0.25">
      <c r="B134" s="2">
        <v>2010</v>
      </c>
      <c r="C134" s="6"/>
      <c r="D134" s="6"/>
      <c r="E134" s="6"/>
    </row>
    <row r="135" spans="2:5" x14ac:dyDescent="0.25">
      <c r="B135" s="3">
        <v>1</v>
      </c>
      <c r="C135" s="6">
        <v>398.8</v>
      </c>
      <c r="D135" s="6">
        <v>137.10000000000002</v>
      </c>
      <c r="E135" s="5">
        <v>40196</v>
      </c>
    </row>
    <row r="136" spans="2:5" x14ac:dyDescent="0.25">
      <c r="B136" s="3">
        <v>2</v>
      </c>
      <c r="C136" s="6">
        <v>640.5999999999998</v>
      </c>
      <c r="D136" s="6">
        <v>-186.79999999999993</v>
      </c>
      <c r="E136" s="5">
        <v>40233</v>
      </c>
    </row>
    <row r="137" spans="2:5" x14ac:dyDescent="0.25">
      <c r="B137" s="3">
        <v>3</v>
      </c>
      <c r="C137" s="6">
        <v>859.50000000000011</v>
      </c>
      <c r="D137" s="6">
        <v>-507.49999999999994</v>
      </c>
      <c r="E137" s="5">
        <v>40264</v>
      </c>
    </row>
    <row r="138" spans="2:5" x14ac:dyDescent="0.25">
      <c r="B138" s="3">
        <v>4</v>
      </c>
      <c r="C138" s="6">
        <v>1447.0999999999997</v>
      </c>
      <c r="D138" s="6">
        <v>413.29999999999995</v>
      </c>
      <c r="E138" s="5">
        <v>40280</v>
      </c>
    </row>
    <row r="139" spans="2:5" x14ac:dyDescent="0.25">
      <c r="B139" s="3">
        <v>5</v>
      </c>
      <c r="C139" s="6">
        <v>2728.300000000002</v>
      </c>
      <c r="D139" s="6">
        <v>438.89999999999986</v>
      </c>
      <c r="E139" s="5">
        <v>40323</v>
      </c>
    </row>
    <row r="140" spans="2:5" x14ac:dyDescent="0.25">
      <c r="B140" s="3">
        <v>6</v>
      </c>
      <c r="C140" s="6">
        <v>3757.3</v>
      </c>
      <c r="D140" s="6">
        <v>-400.29999999999995</v>
      </c>
      <c r="E140" s="5">
        <v>40332</v>
      </c>
    </row>
    <row r="141" spans="2:5" x14ac:dyDescent="0.25">
      <c r="B141" s="3">
        <v>7</v>
      </c>
      <c r="C141" s="6">
        <v>4910.2000000000025</v>
      </c>
      <c r="D141" s="6">
        <v>-23.499999999999318</v>
      </c>
      <c r="E141" s="5">
        <v>40383</v>
      </c>
    </row>
    <row r="142" spans="2:5" x14ac:dyDescent="0.25">
      <c r="B142" s="3">
        <v>8</v>
      </c>
      <c r="C142" s="6">
        <v>6137.5999999999995</v>
      </c>
      <c r="D142" s="6">
        <v>477.29999999999893</v>
      </c>
      <c r="E142" s="5">
        <v>40398</v>
      </c>
    </row>
    <row r="143" spans="2:5" x14ac:dyDescent="0.25">
      <c r="B143" s="3">
        <v>9</v>
      </c>
      <c r="C143" s="6">
        <v>6868.2000000000071</v>
      </c>
      <c r="D143" s="6">
        <v>260.20000000000033</v>
      </c>
      <c r="E143" s="5">
        <v>40447</v>
      </c>
    </row>
    <row r="144" spans="2:5" x14ac:dyDescent="0.25">
      <c r="B144" s="3">
        <v>10</v>
      </c>
      <c r="C144" s="6">
        <v>7133.4000000000069</v>
      </c>
      <c r="D144" s="6">
        <v>-258.79999999999995</v>
      </c>
      <c r="E144" s="5">
        <v>40468</v>
      </c>
    </row>
    <row r="145" spans="2:5" x14ac:dyDescent="0.25">
      <c r="B145" s="3">
        <v>11</v>
      </c>
      <c r="C145" s="6">
        <v>7567.7000000000107</v>
      </c>
      <c r="D145" s="6">
        <v>-58.400000000000091</v>
      </c>
      <c r="E145" s="5">
        <v>40489</v>
      </c>
    </row>
    <row r="146" spans="2:5" x14ac:dyDescent="0.25">
      <c r="B146" s="3">
        <v>12</v>
      </c>
      <c r="C146" s="6">
        <v>7965.4000000000115</v>
      </c>
      <c r="D146" s="6">
        <v>-69.299999999999841</v>
      </c>
      <c r="E146" s="5">
        <v>40514</v>
      </c>
    </row>
    <row r="147" spans="2:5" x14ac:dyDescent="0.25">
      <c r="B147" s="2">
        <v>2011</v>
      </c>
      <c r="C147" s="6"/>
      <c r="D147" s="6"/>
      <c r="E147" s="6"/>
    </row>
    <row r="148" spans="2:5" x14ac:dyDescent="0.25">
      <c r="B148" s="3">
        <v>1</v>
      </c>
      <c r="C148" s="6">
        <v>311.8</v>
      </c>
      <c r="D148" s="6">
        <v>-87</v>
      </c>
      <c r="E148" s="5">
        <v>40557</v>
      </c>
    </row>
    <row r="149" spans="2:5" x14ac:dyDescent="0.25">
      <c r="B149" s="3">
        <v>2</v>
      </c>
      <c r="C149" s="6">
        <v>391.60000000000014</v>
      </c>
      <c r="D149" s="6">
        <v>-161.99999999999997</v>
      </c>
      <c r="E149" s="5">
        <v>40586</v>
      </c>
    </row>
    <row r="150" spans="2:5" x14ac:dyDescent="0.25">
      <c r="B150" s="3">
        <v>3</v>
      </c>
      <c r="C150" s="6">
        <v>722.4999999999992</v>
      </c>
      <c r="D150" s="6">
        <v>111.99999999999994</v>
      </c>
      <c r="E150" s="5">
        <v>40620</v>
      </c>
    </row>
    <row r="151" spans="2:5" x14ac:dyDescent="0.25">
      <c r="B151" s="3">
        <v>4</v>
      </c>
      <c r="C151" s="6">
        <v>982.2999999999995</v>
      </c>
      <c r="D151" s="6">
        <v>-327.79999999999995</v>
      </c>
      <c r="E151" s="5">
        <v>40638</v>
      </c>
    </row>
    <row r="152" spans="2:5" x14ac:dyDescent="0.25">
      <c r="B152" s="3">
        <v>5</v>
      </c>
      <c r="C152" s="6">
        <v>1803.599999999999</v>
      </c>
      <c r="D152" s="6">
        <v>-459.90000000000032</v>
      </c>
      <c r="E152" s="5">
        <v>40666</v>
      </c>
    </row>
    <row r="153" spans="2:5" x14ac:dyDescent="0.25">
      <c r="B153" s="3">
        <v>6</v>
      </c>
      <c r="C153" s="6">
        <v>2724.4000000000046</v>
      </c>
      <c r="D153" s="6">
        <v>-108.20000000000039</v>
      </c>
      <c r="E153" s="5">
        <v>40701</v>
      </c>
    </row>
    <row r="154" spans="2:5" x14ac:dyDescent="0.25">
      <c r="B154" s="3">
        <v>7</v>
      </c>
      <c r="C154" s="6">
        <v>3759.200000000003</v>
      </c>
      <c r="D154" s="6">
        <v>-118.09999999999991</v>
      </c>
      <c r="E154" s="5">
        <v>40745</v>
      </c>
    </row>
    <row r="155" spans="2:5" x14ac:dyDescent="0.25">
      <c r="B155" s="3">
        <v>8</v>
      </c>
      <c r="C155" s="6">
        <v>4300.4000000000024</v>
      </c>
      <c r="D155" s="6">
        <v>-686.19999999999936</v>
      </c>
      <c r="E155" s="5">
        <v>40780</v>
      </c>
    </row>
    <row r="156" spans="2:5" x14ac:dyDescent="0.25">
      <c r="B156" s="3">
        <v>9</v>
      </c>
      <c r="C156" s="6">
        <v>4690.1999999999989</v>
      </c>
      <c r="D156" s="6">
        <v>-340.80000000000013</v>
      </c>
      <c r="E156" s="5">
        <v>40805</v>
      </c>
    </row>
    <row r="157" spans="2:5" x14ac:dyDescent="0.25">
      <c r="B157" s="3">
        <v>10</v>
      </c>
      <c r="C157" s="6">
        <v>5193.8000000000047</v>
      </c>
      <c r="D157" s="6">
        <v>238.40000000000043</v>
      </c>
      <c r="E157" s="5">
        <v>40843</v>
      </c>
    </row>
    <row r="158" spans="2:5" x14ac:dyDescent="0.25">
      <c r="B158" s="3">
        <v>11</v>
      </c>
      <c r="C158" s="6">
        <v>5196.9000000000042</v>
      </c>
      <c r="D158" s="6">
        <v>-431.20000000000005</v>
      </c>
      <c r="E158" s="5">
        <v>40848</v>
      </c>
    </row>
    <row r="159" spans="2:5" x14ac:dyDescent="0.25">
      <c r="B159" s="3">
        <v>12</v>
      </c>
      <c r="C159" s="6">
        <v>5562.1000000000149</v>
      </c>
      <c r="D159" s="6">
        <v>-32.5</v>
      </c>
      <c r="E159" s="5">
        <v>40882</v>
      </c>
    </row>
    <row r="160" spans="2:5" x14ac:dyDescent="0.25">
      <c r="B160" s="2">
        <v>2012</v>
      </c>
      <c r="C160" s="6"/>
      <c r="D160" s="6"/>
      <c r="E160" s="6"/>
    </row>
    <row r="161" spans="2:5" x14ac:dyDescent="0.25">
      <c r="B161" s="3">
        <v>1</v>
      </c>
      <c r="C161" s="6">
        <v>568.89999999999986</v>
      </c>
      <c r="D161" s="6">
        <v>257.09999999999985</v>
      </c>
      <c r="E161" s="5">
        <v>40930</v>
      </c>
    </row>
    <row r="162" spans="2:5" x14ac:dyDescent="0.25">
      <c r="B162" s="3">
        <v>2</v>
      </c>
      <c r="C162" s="6">
        <v>715.19999999999936</v>
      </c>
      <c r="D162" s="6">
        <v>66.499999999999972</v>
      </c>
      <c r="E162" s="5">
        <v>40957</v>
      </c>
    </row>
    <row r="163" spans="2:5" x14ac:dyDescent="0.25">
      <c r="B163" s="3">
        <v>3</v>
      </c>
      <c r="C163" s="6">
        <v>871.49999999999955</v>
      </c>
      <c r="D163" s="6">
        <v>-174.59999999999994</v>
      </c>
      <c r="E163" s="5">
        <v>40987</v>
      </c>
    </row>
    <row r="164" spans="2:5" x14ac:dyDescent="0.25">
      <c r="B164" s="3">
        <v>4</v>
      </c>
      <c r="C164" s="6">
        <v>1247.0999999999988</v>
      </c>
      <c r="D164" s="6">
        <v>115.80000000000018</v>
      </c>
      <c r="E164" s="5">
        <v>41015</v>
      </c>
    </row>
    <row r="165" spans="2:5" x14ac:dyDescent="0.25">
      <c r="B165" s="3">
        <v>5</v>
      </c>
      <c r="C165" s="6">
        <v>1938.0999999999974</v>
      </c>
      <c r="D165" s="6">
        <v>-130.29999999999973</v>
      </c>
      <c r="E165" s="5">
        <v>41036</v>
      </c>
    </row>
    <row r="166" spans="2:5" x14ac:dyDescent="0.25">
      <c r="B166" s="3">
        <v>6</v>
      </c>
      <c r="C166" s="6">
        <v>2911.300000000002</v>
      </c>
      <c r="D166" s="6">
        <v>52.400000000000091</v>
      </c>
      <c r="E166" s="5">
        <v>41081</v>
      </c>
    </row>
    <row r="167" spans="2:5" x14ac:dyDescent="0.25">
      <c r="B167" s="3">
        <v>7</v>
      </c>
      <c r="C167" s="6">
        <v>3876.4999999999995</v>
      </c>
      <c r="D167" s="6">
        <v>-69.600000000000136</v>
      </c>
      <c r="E167" s="5">
        <v>41098</v>
      </c>
    </row>
    <row r="168" spans="2:5" x14ac:dyDescent="0.25">
      <c r="B168" s="3">
        <v>8</v>
      </c>
      <c r="C168" s="6">
        <v>4510.1000000000004</v>
      </c>
      <c r="D168" s="6">
        <v>92.400000000000205</v>
      </c>
      <c r="E168" s="5">
        <v>41152</v>
      </c>
    </row>
    <row r="169" spans="2:5" x14ac:dyDescent="0.25">
      <c r="B169" s="3">
        <v>9</v>
      </c>
      <c r="C169" s="6">
        <v>5114.9000000000124</v>
      </c>
      <c r="D169" s="6">
        <v>214.99999999999983</v>
      </c>
      <c r="E169" s="5">
        <v>41165</v>
      </c>
    </row>
    <row r="170" spans="2:5" x14ac:dyDescent="0.25">
      <c r="B170" s="3">
        <v>10</v>
      </c>
      <c r="C170" s="6">
        <v>5703.2000000000144</v>
      </c>
      <c r="D170" s="6">
        <v>84.699999999999591</v>
      </c>
      <c r="E170" s="5">
        <v>41210</v>
      </c>
    </row>
    <row r="171" spans="2:5" x14ac:dyDescent="0.25">
      <c r="B171" s="3">
        <v>11</v>
      </c>
      <c r="C171" s="6">
        <v>6023.8000000000156</v>
      </c>
      <c r="D171" s="6">
        <v>317.50000000000006</v>
      </c>
      <c r="E171" s="5">
        <v>41242</v>
      </c>
    </row>
    <row r="172" spans="2:5" x14ac:dyDescent="0.25">
      <c r="B172" s="3">
        <v>12</v>
      </c>
      <c r="C172" s="6">
        <v>6425.4000000000206</v>
      </c>
      <c r="D172" s="6">
        <v>36.39999999999992</v>
      </c>
      <c r="E172" s="5">
        <v>41267</v>
      </c>
    </row>
    <row r="173" spans="2:5" x14ac:dyDescent="0.25">
      <c r="B173" s="2">
        <v>2013</v>
      </c>
      <c r="C173" s="6"/>
      <c r="D173" s="6"/>
      <c r="E173" s="6"/>
    </row>
    <row r="174" spans="2:5" x14ac:dyDescent="0.25">
      <c r="B174" s="3">
        <v>1</v>
      </c>
      <c r="C174" s="6">
        <v>515.30000000000018</v>
      </c>
      <c r="D174" s="6">
        <v>-53.599999999999682</v>
      </c>
      <c r="E174" s="5">
        <v>41279</v>
      </c>
    </row>
    <row r="175" spans="2:5" x14ac:dyDescent="0.25">
      <c r="B175" s="3">
        <v>2</v>
      </c>
      <c r="C175" s="6">
        <v>942.59999999999945</v>
      </c>
      <c r="D175" s="6">
        <v>281</v>
      </c>
      <c r="E175" s="5">
        <v>41329</v>
      </c>
    </row>
    <row r="176" spans="2:5" x14ac:dyDescent="0.25">
      <c r="B176" s="3">
        <v>3</v>
      </c>
      <c r="C176" s="6">
        <v>1257.699999999998</v>
      </c>
      <c r="D176" s="6">
        <v>158.80000000000027</v>
      </c>
      <c r="E176" s="5">
        <v>41352</v>
      </c>
    </row>
    <row r="177" spans="2:5" x14ac:dyDescent="0.25">
      <c r="B177" s="3">
        <v>4</v>
      </c>
      <c r="C177" s="6">
        <v>1534.4999999999968</v>
      </c>
      <c r="D177" s="6">
        <v>-98.800000000000125</v>
      </c>
      <c r="E177" s="5">
        <v>41392</v>
      </c>
    </row>
    <row r="178" spans="2:5" x14ac:dyDescent="0.25">
      <c r="B178" s="3">
        <v>5</v>
      </c>
      <c r="C178" s="6">
        <v>2802.8000000000047</v>
      </c>
      <c r="D178" s="6">
        <v>577.29999999999995</v>
      </c>
      <c r="E178" s="5">
        <v>41424</v>
      </c>
    </row>
    <row r="179" spans="2:5" x14ac:dyDescent="0.25">
      <c r="B179" s="3">
        <v>6</v>
      </c>
      <c r="C179" s="6">
        <v>4108.0000000000055</v>
      </c>
      <c r="D179" s="6">
        <v>331.99999999999989</v>
      </c>
      <c r="E179" s="5">
        <v>41427</v>
      </c>
    </row>
    <row r="180" spans="2:5" x14ac:dyDescent="0.25">
      <c r="B180" s="3">
        <v>7</v>
      </c>
      <c r="C180" s="6">
        <v>4362.0000000000064</v>
      </c>
      <c r="D180" s="6">
        <v>-711.2</v>
      </c>
      <c r="E180" s="5">
        <v>41485</v>
      </c>
    </row>
    <row r="181" spans="2:5" x14ac:dyDescent="0.25">
      <c r="B181" s="3">
        <v>8</v>
      </c>
      <c r="C181" s="6">
        <v>5105.0000000000109</v>
      </c>
      <c r="D181" s="6">
        <v>109.39999999999998</v>
      </c>
      <c r="E181" s="5">
        <v>41512</v>
      </c>
    </row>
    <row r="182" spans="2:5" x14ac:dyDescent="0.25">
      <c r="B182" s="3">
        <v>9</v>
      </c>
      <c r="C182" s="6">
        <v>5871.3000000000129</v>
      </c>
      <c r="D182" s="6">
        <v>161.49999999999966</v>
      </c>
      <c r="E182" s="5">
        <v>41526</v>
      </c>
    </row>
    <row r="183" spans="2:5" x14ac:dyDescent="0.25">
      <c r="B183" s="3">
        <v>10</v>
      </c>
      <c r="C183" s="6">
        <v>6254.9000000000106</v>
      </c>
      <c r="D183" s="6">
        <v>-204.70000000000016</v>
      </c>
      <c r="E183" s="5">
        <v>41558</v>
      </c>
    </row>
    <row r="184" spans="2:5" x14ac:dyDescent="0.25">
      <c r="B184" s="3">
        <v>11</v>
      </c>
      <c r="C184" s="6">
        <v>6759.5000000000109</v>
      </c>
      <c r="D184" s="6">
        <v>184.00000000000006</v>
      </c>
      <c r="E184" s="5">
        <v>41589</v>
      </c>
    </row>
    <row r="185" spans="2:5" x14ac:dyDescent="0.25">
      <c r="B185" s="3">
        <v>12</v>
      </c>
      <c r="C185" s="6">
        <v>6825.9000000000124</v>
      </c>
      <c r="D185" s="6">
        <v>-335.2000000000001</v>
      </c>
      <c r="E185" s="5">
        <v>41614</v>
      </c>
    </row>
    <row r="186" spans="2:5" x14ac:dyDescent="0.25">
      <c r="B186" s="2">
        <v>2014</v>
      </c>
      <c r="C186" s="6"/>
      <c r="D186" s="6"/>
      <c r="E186" s="6"/>
    </row>
    <row r="187" spans="2:5" x14ac:dyDescent="0.25">
      <c r="B187" s="3">
        <v>1</v>
      </c>
      <c r="C187" s="6">
        <v>232.90000000000012</v>
      </c>
      <c r="D187" s="6">
        <v>-282.40000000000009</v>
      </c>
      <c r="E187" s="5">
        <v>41645</v>
      </c>
    </row>
    <row r="188" spans="2:5" x14ac:dyDescent="0.25">
      <c r="B188" s="3">
        <v>2</v>
      </c>
      <c r="C188" s="6">
        <v>420.60000000000042</v>
      </c>
      <c r="D188" s="6">
        <v>-239.59999999999994</v>
      </c>
      <c r="E188" s="5">
        <v>41673</v>
      </c>
    </row>
    <row r="189" spans="2:5" x14ac:dyDescent="0.25">
      <c r="B189" s="3">
        <v>3</v>
      </c>
      <c r="C189" s="6">
        <v>680.2999999999995</v>
      </c>
      <c r="D189" s="6">
        <v>-55.400000000000375</v>
      </c>
      <c r="E189" s="5">
        <v>41722</v>
      </c>
    </row>
    <row r="190" spans="2:5" x14ac:dyDescent="0.25">
      <c r="B190" s="3">
        <v>4</v>
      </c>
      <c r="C190" s="6">
        <v>1101.2999999999997</v>
      </c>
      <c r="D190" s="6">
        <v>144.2000000000001</v>
      </c>
      <c r="E190" s="5">
        <v>41755</v>
      </c>
    </row>
    <row r="191" spans="2:5" x14ac:dyDescent="0.25">
      <c r="B191" s="3">
        <v>5</v>
      </c>
      <c r="C191" s="6">
        <v>2432.1999999999994</v>
      </c>
      <c r="D191" s="6">
        <v>62.599999999999682</v>
      </c>
      <c r="E191" s="5">
        <v>41783</v>
      </c>
    </row>
    <row r="192" spans="2:5" x14ac:dyDescent="0.25">
      <c r="B192" s="3">
        <v>6</v>
      </c>
      <c r="C192" s="6">
        <v>2876.6000000000008</v>
      </c>
      <c r="D192" s="6">
        <v>-860.79999999999973</v>
      </c>
      <c r="E192" s="5">
        <v>41815</v>
      </c>
    </row>
    <row r="193" spans="2:5" x14ac:dyDescent="0.25">
      <c r="B193" s="3">
        <v>7</v>
      </c>
      <c r="C193" s="6">
        <v>4034.5999999999985</v>
      </c>
      <c r="D193" s="6">
        <v>904.00000000000023</v>
      </c>
      <c r="E193" s="5">
        <v>41829</v>
      </c>
    </row>
    <row r="194" spans="2:5" x14ac:dyDescent="0.25">
      <c r="B194" s="3">
        <v>8</v>
      </c>
      <c r="C194" s="6">
        <v>5168.9000000000096</v>
      </c>
      <c r="D194" s="6">
        <v>391.2999999999995</v>
      </c>
      <c r="E194" s="5">
        <v>41878</v>
      </c>
    </row>
    <row r="195" spans="2:5" x14ac:dyDescent="0.25">
      <c r="B195" s="3">
        <v>9</v>
      </c>
      <c r="C195" s="6">
        <v>6207.100000000014</v>
      </c>
      <c r="D195" s="6">
        <v>271.90000000000032</v>
      </c>
      <c r="E195" s="5">
        <v>41894</v>
      </c>
    </row>
    <row r="196" spans="2:5" x14ac:dyDescent="0.25">
      <c r="B196" s="3">
        <v>10</v>
      </c>
      <c r="C196" s="6">
        <v>6830.5000000000182</v>
      </c>
      <c r="D196" s="6">
        <v>239.80000000000007</v>
      </c>
      <c r="E196" s="5">
        <v>41926</v>
      </c>
    </row>
    <row r="197" spans="2:5" x14ac:dyDescent="0.25">
      <c r="B197" s="3">
        <v>11</v>
      </c>
      <c r="C197" s="6">
        <v>7083.3000000000193</v>
      </c>
      <c r="D197" s="6">
        <v>-251.80000000000015</v>
      </c>
      <c r="E197" s="5">
        <v>41962</v>
      </c>
    </row>
    <row r="198" spans="2:5" x14ac:dyDescent="0.25">
      <c r="B198" s="3">
        <v>12</v>
      </c>
      <c r="C198" s="6">
        <v>7393.100000000024</v>
      </c>
      <c r="D198" s="6">
        <v>243.40000000000003</v>
      </c>
      <c r="E198" s="5">
        <v>41975</v>
      </c>
    </row>
    <row r="199" spans="2:5" x14ac:dyDescent="0.25">
      <c r="B199" s="2">
        <v>2015</v>
      </c>
      <c r="C199" s="6"/>
      <c r="D199" s="6"/>
      <c r="E199" s="6"/>
    </row>
    <row r="200" spans="2:5" x14ac:dyDescent="0.25">
      <c r="B200" s="3">
        <v>1</v>
      </c>
      <c r="C200" s="6">
        <v>437.70000000000027</v>
      </c>
      <c r="D200" s="6">
        <v>204.80000000000015</v>
      </c>
      <c r="E200" s="5">
        <v>42014</v>
      </c>
    </row>
    <row r="201" spans="2:5" x14ac:dyDescent="0.25">
      <c r="B201" s="3">
        <v>2</v>
      </c>
      <c r="C201" s="6">
        <v>573.29999999999961</v>
      </c>
      <c r="D201" s="6">
        <v>-52.099999999999994</v>
      </c>
      <c r="E201" s="5">
        <v>42059</v>
      </c>
    </row>
    <row r="202" spans="2:5" x14ac:dyDescent="0.25">
      <c r="B202" s="3">
        <v>3</v>
      </c>
      <c r="C202" s="6">
        <v>933.79999999999825</v>
      </c>
      <c r="D202" s="6">
        <v>100.8000000000003</v>
      </c>
      <c r="E202" s="5">
        <v>42090</v>
      </c>
    </row>
    <row r="203" spans="2:5" x14ac:dyDescent="0.25">
      <c r="B203" s="3">
        <v>4</v>
      </c>
      <c r="C203" s="6">
        <v>1145.2999999999984</v>
      </c>
      <c r="D203" s="6">
        <v>-209.50000000000006</v>
      </c>
      <c r="E203" s="5">
        <v>42123</v>
      </c>
    </row>
    <row r="204" spans="2:5" x14ac:dyDescent="0.25">
      <c r="B204" s="3">
        <v>5</v>
      </c>
      <c r="C204" s="6">
        <v>2053.6</v>
      </c>
      <c r="D204" s="6">
        <v>-422.60000000000059</v>
      </c>
      <c r="E204" s="5">
        <v>42130</v>
      </c>
    </row>
    <row r="205" spans="2:5" x14ac:dyDescent="0.25">
      <c r="B205" s="3">
        <v>6</v>
      </c>
      <c r="C205" s="6">
        <v>2699.3000000000056</v>
      </c>
      <c r="D205" s="6">
        <v>201.29999999999967</v>
      </c>
      <c r="E205" s="5">
        <v>42164</v>
      </c>
    </row>
    <row r="206" spans="2:5" x14ac:dyDescent="0.25">
      <c r="B206" s="3">
        <v>7</v>
      </c>
      <c r="C206" s="6">
        <v>3175.2000000000139</v>
      </c>
      <c r="D206" s="6">
        <v>-682.10000000000014</v>
      </c>
      <c r="E206" s="5">
        <v>42210</v>
      </c>
    </row>
    <row r="207" spans="2:5" x14ac:dyDescent="0.25">
      <c r="B207" s="3">
        <v>8</v>
      </c>
      <c r="C207" s="6">
        <v>3752.3000000000161</v>
      </c>
      <c r="D207" s="6">
        <v>-557.19999999999959</v>
      </c>
      <c r="E207" s="5">
        <v>42234</v>
      </c>
    </row>
    <row r="208" spans="2:5" x14ac:dyDescent="0.25">
      <c r="B208" s="3">
        <v>9</v>
      </c>
      <c r="C208" s="6">
        <v>4266.7000000000189</v>
      </c>
      <c r="D208" s="6">
        <v>-523.80000000000007</v>
      </c>
      <c r="E208" s="5">
        <v>42249</v>
      </c>
    </row>
    <row r="209" spans="2:5" x14ac:dyDescent="0.25">
      <c r="B209" s="3">
        <v>10</v>
      </c>
      <c r="C209" s="6">
        <v>5002.6000000000231</v>
      </c>
      <c r="D209" s="6">
        <v>112.5</v>
      </c>
      <c r="E209" s="5">
        <v>42285</v>
      </c>
    </row>
    <row r="210" spans="2:5" x14ac:dyDescent="0.25">
      <c r="B210" s="3">
        <v>11</v>
      </c>
      <c r="C210" s="6">
        <v>5333.0000000000236</v>
      </c>
      <c r="D210" s="6">
        <v>77.600000000000108</v>
      </c>
      <c r="E210" s="5">
        <v>42328</v>
      </c>
    </row>
    <row r="211" spans="2:5" x14ac:dyDescent="0.25">
      <c r="B211" s="3">
        <v>12</v>
      </c>
      <c r="C211" s="6">
        <v>5484.3000000000275</v>
      </c>
      <c r="D211" s="6">
        <v>-158.49999999999991</v>
      </c>
      <c r="E211" s="5">
        <v>42339</v>
      </c>
    </row>
    <row r="212" spans="2:5" x14ac:dyDescent="0.25">
      <c r="B212" s="2">
        <v>2016</v>
      </c>
      <c r="C212" s="6"/>
      <c r="D212" s="6"/>
      <c r="E212" s="6"/>
    </row>
    <row r="213" spans="2:5" x14ac:dyDescent="0.25">
      <c r="B213" s="3">
        <v>1</v>
      </c>
      <c r="C213" s="6">
        <v>462.7000000000005</v>
      </c>
      <c r="D213" s="6">
        <v>25.000000000000227</v>
      </c>
      <c r="E213" s="5">
        <v>42375</v>
      </c>
    </row>
    <row r="214" spans="2:5" x14ac:dyDescent="0.25">
      <c r="B214" s="3">
        <v>2</v>
      </c>
      <c r="C214" s="6">
        <v>1053.4999999999973</v>
      </c>
      <c r="D214" s="6">
        <v>455.19999999999982</v>
      </c>
      <c r="E214" s="5">
        <v>42424</v>
      </c>
    </row>
    <row r="215" spans="2:5" x14ac:dyDescent="0.25">
      <c r="B215" s="3">
        <v>3</v>
      </c>
      <c r="C215" s="6">
        <v>1415.0999999999963</v>
      </c>
      <c r="D215" s="6">
        <v>1.1000000000000227</v>
      </c>
      <c r="E215" s="5">
        <v>42430</v>
      </c>
    </row>
    <row r="216" spans="2:5" x14ac:dyDescent="0.25">
      <c r="B216" s="3">
        <v>4</v>
      </c>
      <c r="C216" s="6">
        <v>1826.5999999999949</v>
      </c>
      <c r="D216" s="6">
        <v>200.00000000000006</v>
      </c>
      <c r="E216" s="5">
        <v>42474</v>
      </c>
    </row>
    <row r="217" spans="2:5" x14ac:dyDescent="0.25">
      <c r="B217" s="3">
        <v>5</v>
      </c>
      <c r="C217" s="6">
        <v>2793.5000000000082</v>
      </c>
      <c r="D217" s="6">
        <v>58.600000000000591</v>
      </c>
      <c r="E217" s="5">
        <v>42514</v>
      </c>
    </row>
    <row r="218" spans="2:5" x14ac:dyDescent="0.25">
      <c r="B218" s="3">
        <v>6</v>
      </c>
      <c r="C218" s="6">
        <v>4064.5000000000186</v>
      </c>
      <c r="D218" s="6">
        <v>625.29999999999927</v>
      </c>
      <c r="E218" s="5">
        <v>42538</v>
      </c>
    </row>
    <row r="219" spans="2:5" x14ac:dyDescent="0.25">
      <c r="B219" s="3">
        <v>7</v>
      </c>
      <c r="C219" s="6">
        <v>5103.1000000000258</v>
      </c>
      <c r="D219" s="6">
        <v>562.69999999999914</v>
      </c>
      <c r="E219" s="5">
        <v>42565</v>
      </c>
    </row>
    <row r="220" spans="2:5" x14ac:dyDescent="0.25">
      <c r="B220" s="3">
        <v>8</v>
      </c>
      <c r="C220" s="6">
        <v>6021.0000000000282</v>
      </c>
      <c r="D220" s="6">
        <v>340.7999999999995</v>
      </c>
      <c r="E220" s="5">
        <v>42612</v>
      </c>
    </row>
    <row r="221" spans="2:5" x14ac:dyDescent="0.25">
      <c r="B221" s="3">
        <v>9</v>
      </c>
      <c r="C221" s="6">
        <v>6585.4000000000278</v>
      </c>
      <c r="D221" s="6">
        <v>50.000000000000114</v>
      </c>
      <c r="E221" s="5">
        <v>42630</v>
      </c>
    </row>
    <row r="222" spans="2:5" x14ac:dyDescent="0.25">
      <c r="B222" s="3">
        <v>10</v>
      </c>
      <c r="C222" s="6">
        <v>7416.5000000000427</v>
      </c>
      <c r="D222" s="6">
        <v>95.199999999998909</v>
      </c>
      <c r="E222" s="5">
        <v>42647</v>
      </c>
    </row>
    <row r="223" spans="2:5" x14ac:dyDescent="0.25">
      <c r="B223" s="3">
        <v>11</v>
      </c>
      <c r="C223" s="6">
        <v>7897.5000000000518</v>
      </c>
      <c r="D223" s="6">
        <v>150.60000000000036</v>
      </c>
      <c r="E223" s="5">
        <v>42694</v>
      </c>
    </row>
    <row r="224" spans="2:5" x14ac:dyDescent="0.25">
      <c r="B224" s="3">
        <v>12</v>
      </c>
      <c r="C224" s="6">
        <v>8167.3000000000566</v>
      </c>
      <c r="D224" s="6">
        <v>118.50000000000009</v>
      </c>
      <c r="E224" s="5">
        <v>42733</v>
      </c>
    </row>
    <row r="225" spans="2:5" x14ac:dyDescent="0.25">
      <c r="B225" s="2">
        <v>2017</v>
      </c>
      <c r="C225" s="6"/>
      <c r="D225" s="6"/>
      <c r="E225" s="6"/>
    </row>
    <row r="226" spans="2:5" x14ac:dyDescent="0.25">
      <c r="B226" s="3">
        <v>1</v>
      </c>
      <c r="C226" s="6">
        <v>1973.1999999999996</v>
      </c>
      <c r="D226" s="6">
        <v>1510.4999999999991</v>
      </c>
      <c r="E226" s="5">
        <v>42745</v>
      </c>
    </row>
    <row r="227" spans="2:5" x14ac:dyDescent="0.25">
      <c r="B227" s="3">
        <v>2</v>
      </c>
      <c r="C227" s="6">
        <v>3141.1000000000067</v>
      </c>
      <c r="D227" s="6">
        <v>577.0999999999998</v>
      </c>
      <c r="E227" s="5">
        <v>42768</v>
      </c>
    </row>
    <row r="228" spans="2:5" x14ac:dyDescent="0.25">
      <c r="B228" s="3">
        <v>3</v>
      </c>
      <c r="C228" s="6">
        <v>3566.8000000000079</v>
      </c>
      <c r="D228" s="6">
        <v>64.099999999999852</v>
      </c>
      <c r="E228" s="5">
        <v>42804</v>
      </c>
    </row>
    <row r="229" spans="2:5" x14ac:dyDescent="0.25">
      <c r="B229" s="3">
        <v>4</v>
      </c>
      <c r="C229" s="6">
        <v>4358.0000000000082</v>
      </c>
      <c r="D229" s="6">
        <v>379.69999999999948</v>
      </c>
      <c r="E229" s="5">
        <v>42829</v>
      </c>
    </row>
    <row r="230" spans="2:5" x14ac:dyDescent="0.25">
      <c r="B230" s="3">
        <v>5</v>
      </c>
      <c r="C230" s="6">
        <v>4910.9000000000178</v>
      </c>
      <c r="D230" s="6">
        <v>-414</v>
      </c>
      <c r="E230" s="5">
        <v>42860</v>
      </c>
    </row>
    <row r="231" spans="2:5" x14ac:dyDescent="0.25">
      <c r="B231" s="3">
        <v>6</v>
      </c>
      <c r="C231" s="6">
        <v>5711.6000000000195</v>
      </c>
      <c r="D231" s="6">
        <v>-470.29999999999973</v>
      </c>
      <c r="E231" s="5">
        <v>42916</v>
      </c>
    </row>
    <row r="232" spans="2:5" x14ac:dyDescent="0.25">
      <c r="B232" s="3">
        <v>7</v>
      </c>
      <c r="C232" s="6">
        <v>6749.5000000000255</v>
      </c>
      <c r="D232" s="6">
        <v>-0.70000000000004547</v>
      </c>
      <c r="E232" s="5">
        <v>42928</v>
      </c>
    </row>
    <row r="233" spans="2:5" x14ac:dyDescent="0.25">
      <c r="B233" s="3">
        <v>8</v>
      </c>
      <c r="C233" s="6">
        <v>7591.5000000000282</v>
      </c>
      <c r="D233" s="6">
        <v>-75.899999999999636</v>
      </c>
      <c r="E233" s="5">
        <v>42959</v>
      </c>
    </row>
    <row r="234" spans="2:5" x14ac:dyDescent="0.25">
      <c r="B234" s="3">
        <v>9</v>
      </c>
      <c r="C234" s="6">
        <v>8606.1999999999862</v>
      </c>
      <c r="D234" s="6">
        <v>450.29999999999905</v>
      </c>
      <c r="E234" s="5">
        <v>42979</v>
      </c>
    </row>
    <row r="235" spans="2:5" x14ac:dyDescent="0.25">
      <c r="B235" s="3">
        <v>10</v>
      </c>
      <c r="C235" s="6">
        <v>9068.2999999999811</v>
      </c>
      <c r="D235" s="6">
        <v>-368.99999999999858</v>
      </c>
      <c r="E235" s="5">
        <v>43030</v>
      </c>
    </row>
    <row r="236" spans="2:5" x14ac:dyDescent="0.25">
      <c r="B236" s="3">
        <v>11</v>
      </c>
      <c r="C236" s="6">
        <v>9464.3999999999724</v>
      </c>
      <c r="D236" s="6">
        <v>-84.900000000000205</v>
      </c>
      <c r="E236" s="5">
        <v>43052</v>
      </c>
    </row>
    <row r="237" spans="2:5" x14ac:dyDescent="0.25">
      <c r="B237" s="3">
        <v>12</v>
      </c>
      <c r="C237" s="6">
        <v>9849.3999999999523</v>
      </c>
      <c r="D237" s="6">
        <v>115.20000000000016</v>
      </c>
      <c r="E237" s="5">
        <v>43098</v>
      </c>
    </row>
    <row r="238" spans="2:5" x14ac:dyDescent="0.25">
      <c r="B238" s="2">
        <v>2018</v>
      </c>
      <c r="C238" s="6"/>
      <c r="D238" s="6"/>
      <c r="E238" s="6"/>
    </row>
    <row r="239" spans="2:5" x14ac:dyDescent="0.25">
      <c r="B239" s="3">
        <v>1</v>
      </c>
      <c r="C239" s="6">
        <v>599.89999999999986</v>
      </c>
      <c r="D239" s="6">
        <v>-1373.2999999999997</v>
      </c>
      <c r="E239" s="5">
        <v>43104</v>
      </c>
    </row>
    <row r="240" spans="2:5" x14ac:dyDescent="0.25">
      <c r="B240" s="3">
        <v>2</v>
      </c>
      <c r="C240" s="6">
        <v>772.69999999999902</v>
      </c>
      <c r="D240" s="6">
        <v>-995.09999999999945</v>
      </c>
      <c r="E240" s="5">
        <v>43147</v>
      </c>
    </row>
    <row r="241" spans="2:5" x14ac:dyDescent="0.25">
      <c r="B241" s="3">
        <v>3</v>
      </c>
      <c r="C241" s="6">
        <v>1081.1999999999973</v>
      </c>
      <c r="D241" s="6">
        <v>-117.19999999999982</v>
      </c>
      <c r="E241" s="5">
        <v>43178</v>
      </c>
    </row>
    <row r="242" spans="2:5" x14ac:dyDescent="0.25">
      <c r="B242" s="3">
        <v>4</v>
      </c>
      <c r="C242" s="6">
        <v>1288.4999999999961</v>
      </c>
      <c r="D242" s="6">
        <v>-583.89999999999964</v>
      </c>
      <c r="E242" s="5">
        <v>43207</v>
      </c>
    </row>
    <row r="243" spans="2:5" x14ac:dyDescent="0.25">
      <c r="B243" s="3">
        <v>5</v>
      </c>
      <c r="C243" s="6">
        <v>1694.3999999999958</v>
      </c>
      <c r="D243" s="6">
        <v>-146.99999999999949</v>
      </c>
      <c r="E243" s="5">
        <v>43237</v>
      </c>
    </row>
    <row r="244" spans="2:5" x14ac:dyDescent="0.25">
      <c r="B244" s="3">
        <v>6</v>
      </c>
      <c r="C244" s="6">
        <v>2555.1000000000054</v>
      </c>
      <c r="D244" s="6">
        <v>60.000000000000227</v>
      </c>
      <c r="E244" s="5">
        <v>43263</v>
      </c>
    </row>
    <row r="245" spans="2:5" x14ac:dyDescent="0.25">
      <c r="B245" s="3">
        <v>7</v>
      </c>
      <c r="C245" s="6">
        <v>3013.0000000000077</v>
      </c>
      <c r="D245" s="6">
        <v>-579.99999999999909</v>
      </c>
      <c r="E245" s="5">
        <v>43292</v>
      </c>
    </row>
    <row r="246" spans="2:5" x14ac:dyDescent="0.25">
      <c r="B246" s="3">
        <v>8</v>
      </c>
      <c r="C246" s="6">
        <v>3412.7000000000116</v>
      </c>
      <c r="D246" s="6">
        <v>-442.29999999999956</v>
      </c>
      <c r="E246" s="5">
        <v>43317</v>
      </c>
    </row>
    <row r="247" spans="2:5" x14ac:dyDescent="0.25">
      <c r="B247" s="3">
        <v>9</v>
      </c>
      <c r="C247" s="6">
        <v>3938.2000000000185</v>
      </c>
      <c r="D247" s="6">
        <v>-489.19999999999914</v>
      </c>
      <c r="E247" s="5">
        <v>43345</v>
      </c>
    </row>
    <row r="248" spans="2:5" x14ac:dyDescent="0.25">
      <c r="B248" s="3">
        <v>10</v>
      </c>
      <c r="C248" s="6">
        <v>4202.8000000000229</v>
      </c>
      <c r="D248" s="6">
        <v>-197.50000000000011</v>
      </c>
      <c r="E248" s="5">
        <v>43402</v>
      </c>
    </row>
    <row r="249" spans="2:5" x14ac:dyDescent="0.25">
      <c r="B249" s="3">
        <v>11</v>
      </c>
      <c r="C249" s="6">
        <v>4366.700000000028</v>
      </c>
      <c r="D249" s="6">
        <v>-232.20000000000024</v>
      </c>
      <c r="E249" s="5">
        <v>43407</v>
      </c>
    </row>
    <row r="250" spans="2:5" x14ac:dyDescent="0.25">
      <c r="B250" s="3">
        <v>12</v>
      </c>
      <c r="C250" s="6">
        <v>4919.2000000000389</v>
      </c>
      <c r="D250" s="6">
        <v>167.49999999999932</v>
      </c>
      <c r="E250" s="5">
        <v>43436</v>
      </c>
    </row>
    <row r="251" spans="2:5" x14ac:dyDescent="0.25">
      <c r="B251" s="2">
        <v>2019</v>
      </c>
      <c r="C251" s="6"/>
      <c r="D251" s="6"/>
      <c r="E251" s="6"/>
    </row>
    <row r="252" spans="2:5" x14ac:dyDescent="0.25">
      <c r="B252" s="3">
        <v>1</v>
      </c>
      <c r="C252" s="6">
        <v>1038.8999999999999</v>
      </c>
      <c r="D252" s="6">
        <v>439</v>
      </c>
      <c r="E252" s="5">
        <v>43475</v>
      </c>
    </row>
    <row r="253" spans="2:5" x14ac:dyDescent="0.25">
      <c r="B253" s="3">
        <v>2</v>
      </c>
      <c r="C253" s="6">
        <v>1751.1999999999964</v>
      </c>
      <c r="D253" s="6">
        <v>539.49999999999955</v>
      </c>
      <c r="E253" s="5">
        <v>43501</v>
      </c>
    </row>
    <row r="254" spans="2:5" x14ac:dyDescent="0.25">
      <c r="B254" s="3">
        <v>3</v>
      </c>
      <c r="C254" s="6">
        <v>2016.8999999999949</v>
      </c>
      <c r="D254" s="6">
        <v>-42.800000000000068</v>
      </c>
      <c r="E254" s="5">
        <v>43535</v>
      </c>
    </row>
    <row r="255" spans="2:5" x14ac:dyDescent="0.25">
      <c r="B255" s="3">
        <v>4</v>
      </c>
      <c r="C255" s="6">
        <v>2270.6000000000031</v>
      </c>
      <c r="D255" s="6">
        <v>46.400000000000091</v>
      </c>
      <c r="E255" s="5">
        <v>43585</v>
      </c>
    </row>
    <row r="256" spans="2:5" x14ac:dyDescent="0.25">
      <c r="B256" s="3">
        <v>5</v>
      </c>
      <c r="C256" s="6">
        <v>3216.8000000000079</v>
      </c>
      <c r="D256" s="6">
        <v>540.29999999999905</v>
      </c>
      <c r="E256" s="5">
        <v>43606</v>
      </c>
    </row>
    <row r="257" spans="2:5" x14ac:dyDescent="0.25">
      <c r="B257" s="3">
        <v>6</v>
      </c>
      <c r="C257" s="6">
        <v>3695.50000000001</v>
      </c>
      <c r="D257" s="6">
        <v>-381.99999999999955</v>
      </c>
      <c r="E257" s="5">
        <v>43637</v>
      </c>
    </row>
    <row r="258" spans="2:5" x14ac:dyDescent="0.25">
      <c r="B258" s="3">
        <v>7</v>
      </c>
      <c r="C258" s="6">
        <v>4189.8000000000202</v>
      </c>
      <c r="D258" s="6">
        <v>36.400000000000205</v>
      </c>
      <c r="E258" s="5">
        <v>43661</v>
      </c>
    </row>
    <row r="259" spans="2:5" x14ac:dyDescent="0.25">
      <c r="B259" s="3">
        <v>8</v>
      </c>
      <c r="C259" s="6">
        <v>4783.7000000000253</v>
      </c>
      <c r="D259" s="6">
        <v>194.19999999999942</v>
      </c>
      <c r="E259" s="5">
        <v>43698</v>
      </c>
    </row>
    <row r="260" spans="2:5" x14ac:dyDescent="0.25">
      <c r="B260" s="3">
        <v>9</v>
      </c>
      <c r="C260" s="6">
        <v>5332.2000000000298</v>
      </c>
      <c r="D260" s="6">
        <v>22.999999999999773</v>
      </c>
      <c r="E260" s="5">
        <v>43710</v>
      </c>
    </row>
    <row r="261" spans="2:5" x14ac:dyDescent="0.25">
      <c r="B261" s="3">
        <v>10</v>
      </c>
      <c r="C261" s="6">
        <v>5674.2000000000344</v>
      </c>
      <c r="D261" s="6">
        <v>77.399999999999977</v>
      </c>
      <c r="E261" s="5">
        <v>43743</v>
      </c>
    </row>
    <row r="262" spans="2:5" x14ac:dyDescent="0.25">
      <c r="B262" s="3">
        <v>11</v>
      </c>
      <c r="C262" s="6">
        <v>6182.6000000000431</v>
      </c>
      <c r="D262" s="6">
        <v>344.50000000000023</v>
      </c>
      <c r="E262" s="5">
        <v>43782</v>
      </c>
    </row>
    <row r="263" spans="2:5" x14ac:dyDescent="0.25">
      <c r="B263" s="3">
        <v>12</v>
      </c>
      <c r="C263" s="6">
        <v>6675.9000000000497</v>
      </c>
      <c r="D263" s="6">
        <v>-59.199999999999307</v>
      </c>
      <c r="E263" s="5">
        <v>43824</v>
      </c>
    </row>
    <row r="264" spans="2:5" x14ac:dyDescent="0.25">
      <c r="B264" s="2">
        <v>2020</v>
      </c>
      <c r="C264" s="6"/>
      <c r="D264" s="6"/>
      <c r="E264" s="6"/>
    </row>
    <row r="265" spans="2:5" x14ac:dyDescent="0.25">
      <c r="B265" s="3">
        <v>1</v>
      </c>
      <c r="C265" s="6">
        <v>868.49999999999943</v>
      </c>
      <c r="D265" s="6">
        <v>-170.40000000000043</v>
      </c>
      <c r="E265" s="5">
        <v>43839</v>
      </c>
    </row>
    <row r="266" spans="2:5" x14ac:dyDescent="0.25">
      <c r="B266" s="3">
        <v>2</v>
      </c>
      <c r="C266" s="6">
        <v>1321.5999999999992</v>
      </c>
      <c r="D266" s="6">
        <v>-259.19999999999931</v>
      </c>
      <c r="E266" s="5">
        <v>43865</v>
      </c>
    </row>
    <row r="267" spans="2:5" x14ac:dyDescent="0.25">
      <c r="B267" s="3">
        <v>3</v>
      </c>
      <c r="C267" s="6">
        <v>1594.2999999999968</v>
      </c>
      <c r="D267" s="6">
        <v>7</v>
      </c>
      <c r="E267" s="5">
        <v>43902</v>
      </c>
    </row>
    <row r="268" spans="2:5" x14ac:dyDescent="0.25">
      <c r="B268" s="3">
        <v>4</v>
      </c>
      <c r="C268" s="6">
        <v>1723.5999999999958</v>
      </c>
      <c r="D268" s="6">
        <v>-124.40000000000006</v>
      </c>
      <c r="E268" s="5">
        <v>43940</v>
      </c>
    </row>
    <row r="269" spans="2:5" x14ac:dyDescent="0.25">
      <c r="B269" s="3">
        <v>5</v>
      </c>
      <c r="C269" s="6">
        <v>2313.300000000007</v>
      </c>
      <c r="D269" s="6">
        <v>-356.49999999999943</v>
      </c>
      <c r="E269" s="5">
        <v>43963</v>
      </c>
    </row>
    <row r="270" spans="2:5" x14ac:dyDescent="0.25">
      <c r="B270" s="3">
        <v>6</v>
      </c>
      <c r="C270" s="6">
        <v>3469.3000000000097</v>
      </c>
      <c r="D270" s="6">
        <v>677.29999999999905</v>
      </c>
      <c r="E270" s="5">
        <v>43997</v>
      </c>
    </row>
    <row r="271" spans="2:5" x14ac:dyDescent="0.25">
      <c r="B271" s="3">
        <v>7</v>
      </c>
      <c r="C271" s="6">
        <v>4038.4000000000187</v>
      </c>
      <c r="D271" s="6">
        <v>74.799999999999613</v>
      </c>
      <c r="E271" s="5">
        <v>44015</v>
      </c>
    </row>
    <row r="272" spans="2:5" x14ac:dyDescent="0.25">
      <c r="B272" s="3">
        <v>8</v>
      </c>
      <c r="C272" s="6">
        <v>5078.4000000000296</v>
      </c>
      <c r="D272" s="6">
        <v>446.09999999999945</v>
      </c>
      <c r="E272" s="5">
        <v>44046</v>
      </c>
    </row>
    <row r="273" spans="2:5" x14ac:dyDescent="0.25">
      <c r="B273" s="3">
        <v>9</v>
      </c>
      <c r="C273" s="6">
        <v>5775.100000000034</v>
      </c>
      <c r="D273" s="6">
        <v>148.20000000000039</v>
      </c>
      <c r="E273" s="5">
        <v>44100</v>
      </c>
    </row>
    <row r="274" spans="2:5" x14ac:dyDescent="0.25">
      <c r="B274" s="3">
        <v>10</v>
      </c>
      <c r="C274" s="6">
        <v>6592.9000000000415</v>
      </c>
      <c r="D274" s="6">
        <v>475.79999999999922</v>
      </c>
      <c r="E274" s="5">
        <v>44118</v>
      </c>
    </row>
    <row r="275" spans="2:5" x14ac:dyDescent="0.25">
      <c r="B275" s="3">
        <v>11</v>
      </c>
      <c r="C275" s="6">
        <v>6679.2000000000417</v>
      </c>
      <c r="D275" s="6">
        <v>-422.10000000000025</v>
      </c>
      <c r="E275" s="5">
        <v>44137</v>
      </c>
    </row>
    <row r="276" spans="2:5" x14ac:dyDescent="0.25">
      <c r="B276" s="2" t="s">
        <v>1</v>
      </c>
      <c r="C276" s="6">
        <v>6679.2000000000007</v>
      </c>
      <c r="D276" s="6"/>
      <c r="E276" s="5">
        <v>43501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2915-46DC-484D-8F74-7D65A938746B}">
  <dimension ref="B3:H276"/>
  <sheetViews>
    <sheetView topLeftCell="A118" zoomScale="70" zoomScaleNormal="70" workbookViewId="0">
      <selection activeCell="G154" sqref="G154"/>
    </sheetView>
  </sheetViews>
  <sheetFormatPr defaultRowHeight="15" x14ac:dyDescent="0.25"/>
  <cols>
    <col min="2" max="2" width="16.28515625" bestFit="1" customWidth="1"/>
    <col min="3" max="3" width="13.42578125" bestFit="1" customWidth="1"/>
    <col min="4" max="4" width="19" bestFit="1" customWidth="1"/>
    <col min="5" max="5" width="25.7109375" bestFit="1" customWidth="1"/>
    <col min="6" max="6" width="32.7109375" bestFit="1" customWidth="1"/>
    <col min="7" max="7" width="255.7109375" bestFit="1" customWidth="1"/>
    <col min="8" max="8" width="48.85546875" bestFit="1" customWidth="1"/>
  </cols>
  <sheetData>
    <row r="3" spans="2:8" x14ac:dyDescent="0.25">
      <c r="B3" s="1" t="s">
        <v>0</v>
      </c>
      <c r="C3" t="s">
        <v>2</v>
      </c>
      <c r="D3" t="s">
        <v>17</v>
      </c>
      <c r="E3" t="s">
        <v>18</v>
      </c>
      <c r="F3" t="s">
        <v>19</v>
      </c>
      <c r="G3" t="s">
        <v>25</v>
      </c>
      <c r="H3" t="s">
        <v>28</v>
      </c>
    </row>
    <row r="4" spans="2:8" x14ac:dyDescent="0.25">
      <c r="B4" s="2">
        <v>2000</v>
      </c>
      <c r="C4" s="6"/>
      <c r="D4" s="6"/>
      <c r="E4" s="6"/>
      <c r="F4" s="6"/>
      <c r="G4" s="6"/>
      <c r="H4" s="6"/>
    </row>
    <row r="5" spans="2:8" x14ac:dyDescent="0.25">
      <c r="B5" s="3">
        <v>1</v>
      </c>
      <c r="C5" s="6">
        <v>258.79999999999995</v>
      </c>
      <c r="D5" s="6">
        <v>14.4</v>
      </c>
      <c r="E5" s="6">
        <v>6.9</v>
      </c>
      <c r="F5" s="6" t="s">
        <v>9</v>
      </c>
      <c r="G5" s="6" t="s">
        <v>5</v>
      </c>
      <c r="H5" s="6" t="s">
        <v>5</v>
      </c>
    </row>
    <row r="6" spans="2:8" x14ac:dyDescent="0.25">
      <c r="B6" s="3">
        <v>2</v>
      </c>
      <c r="C6" s="6">
        <v>242.39999999999989</v>
      </c>
      <c r="D6" s="6">
        <v>16.600000000000001</v>
      </c>
      <c r="E6" s="6">
        <v>3</v>
      </c>
      <c r="F6" s="6" t="s">
        <v>4</v>
      </c>
      <c r="G6" s="6" t="s">
        <v>5</v>
      </c>
      <c r="H6" s="6" t="s">
        <v>5</v>
      </c>
    </row>
    <row r="7" spans="2:8" x14ac:dyDescent="0.25">
      <c r="B7" s="3">
        <v>3</v>
      </c>
      <c r="C7" s="6">
        <v>552.70000000000016</v>
      </c>
      <c r="D7" s="6">
        <v>29.5</v>
      </c>
      <c r="E7" s="6">
        <v>6.9</v>
      </c>
      <c r="F7" s="6" t="s">
        <v>9</v>
      </c>
      <c r="G7" s="6" t="s">
        <v>8</v>
      </c>
      <c r="H7" s="6" t="s">
        <v>8</v>
      </c>
    </row>
    <row r="8" spans="2:8" x14ac:dyDescent="0.25">
      <c r="B8" s="3">
        <v>4</v>
      </c>
      <c r="C8" s="6">
        <v>165.39999999999998</v>
      </c>
      <c r="D8" s="6">
        <v>20.3</v>
      </c>
      <c r="E8" s="6">
        <v>2.8</v>
      </c>
      <c r="F8" s="6" t="s">
        <v>5</v>
      </c>
      <c r="G8" s="6" t="s">
        <v>5</v>
      </c>
      <c r="H8" s="6" t="s">
        <v>5</v>
      </c>
    </row>
    <row r="9" spans="2:8" x14ac:dyDescent="0.25">
      <c r="B9" s="3">
        <v>5</v>
      </c>
      <c r="C9" s="6">
        <v>497.69999999999993</v>
      </c>
      <c r="D9" s="6">
        <v>32.200000000000003</v>
      </c>
      <c r="E9" s="6">
        <v>7.1</v>
      </c>
      <c r="F9" s="6" t="s">
        <v>11</v>
      </c>
      <c r="G9" s="6" t="s">
        <v>5</v>
      </c>
      <c r="H9" s="6" t="s">
        <v>5</v>
      </c>
    </row>
    <row r="10" spans="2:8" x14ac:dyDescent="0.25">
      <c r="B10" s="3">
        <v>6</v>
      </c>
      <c r="C10" s="6">
        <v>403.8</v>
      </c>
      <c r="D10" s="6">
        <v>34.700000000000003</v>
      </c>
      <c r="E10" s="6">
        <v>17</v>
      </c>
      <c r="F10" s="6" t="s">
        <v>9</v>
      </c>
      <c r="G10" s="6" t="s">
        <v>8</v>
      </c>
      <c r="H10" s="6" t="s">
        <v>8</v>
      </c>
    </row>
    <row r="11" spans="2:8" x14ac:dyDescent="0.25">
      <c r="B11" s="3">
        <v>7</v>
      </c>
      <c r="C11" s="6">
        <v>673.3</v>
      </c>
      <c r="D11" s="6">
        <v>29.7</v>
      </c>
      <c r="E11" s="6">
        <v>11.9</v>
      </c>
      <c r="F11" s="6" t="s">
        <v>4</v>
      </c>
      <c r="G11" s="6" t="s">
        <v>5</v>
      </c>
      <c r="H11" s="6" t="s">
        <v>5</v>
      </c>
    </row>
    <row r="12" spans="2:8" x14ac:dyDescent="0.25">
      <c r="B12" s="3">
        <v>8</v>
      </c>
      <c r="C12" s="6">
        <v>427.29999999999995</v>
      </c>
      <c r="D12" s="6">
        <v>40</v>
      </c>
      <c r="E12" s="6">
        <v>22.9</v>
      </c>
      <c r="F12" s="6" t="s">
        <v>3</v>
      </c>
      <c r="G12" s="6" t="s">
        <v>8</v>
      </c>
      <c r="H12" s="6" t="s">
        <v>8</v>
      </c>
    </row>
    <row r="13" spans="2:8" x14ac:dyDescent="0.25">
      <c r="B13" s="3">
        <v>9</v>
      </c>
      <c r="C13" s="6">
        <v>388.19999999999993</v>
      </c>
      <c r="D13" s="6">
        <v>36.4</v>
      </c>
      <c r="E13" s="6">
        <v>7.1</v>
      </c>
      <c r="F13" s="6" t="s">
        <v>11</v>
      </c>
      <c r="G13" s="6" t="s">
        <v>5</v>
      </c>
      <c r="H13" s="6" t="s">
        <v>5</v>
      </c>
    </row>
    <row r="14" spans="2:8" x14ac:dyDescent="0.25">
      <c r="B14" s="3">
        <v>10</v>
      </c>
      <c r="C14" s="6">
        <v>448.6</v>
      </c>
      <c r="D14" s="6">
        <v>32.5</v>
      </c>
      <c r="E14" s="6">
        <v>19.100000000000001</v>
      </c>
      <c r="F14" s="6" t="s">
        <v>3</v>
      </c>
      <c r="G14" s="6" t="s">
        <v>5</v>
      </c>
      <c r="H14" s="6" t="s">
        <v>5</v>
      </c>
    </row>
    <row r="15" spans="2:8" x14ac:dyDescent="0.25">
      <c r="B15" s="3">
        <v>11</v>
      </c>
      <c r="C15" s="6">
        <v>400.89999999999992</v>
      </c>
      <c r="D15" s="6">
        <v>19.8</v>
      </c>
      <c r="E15" s="6">
        <v>10.199999999999999</v>
      </c>
      <c r="F15" s="6" t="s">
        <v>5</v>
      </c>
      <c r="G15" s="6" t="s">
        <v>5</v>
      </c>
      <c r="H15" s="6" t="s">
        <v>5</v>
      </c>
    </row>
    <row r="16" spans="2:8" x14ac:dyDescent="0.25">
      <c r="B16" s="3">
        <v>12</v>
      </c>
      <c r="C16" s="6">
        <v>340.79999999999995</v>
      </c>
      <c r="D16" s="6">
        <v>25.9</v>
      </c>
      <c r="E16" s="6">
        <v>2</v>
      </c>
      <c r="F16" s="6" t="s">
        <v>20</v>
      </c>
      <c r="G16" s="6" t="s">
        <v>5</v>
      </c>
      <c r="H16" s="6" t="s">
        <v>5</v>
      </c>
    </row>
    <row r="17" spans="2:8" x14ac:dyDescent="0.25">
      <c r="B17" s="2">
        <v>2001</v>
      </c>
      <c r="C17" s="6"/>
      <c r="D17" s="6"/>
      <c r="E17" s="6"/>
      <c r="F17" s="6"/>
      <c r="G17" s="6"/>
      <c r="H17" s="6"/>
    </row>
    <row r="18" spans="2:8" x14ac:dyDescent="0.25">
      <c r="B18" s="3">
        <v>1</v>
      </c>
      <c r="C18" s="6">
        <v>316.69999999999987</v>
      </c>
      <c r="D18" s="6">
        <v>25.9</v>
      </c>
      <c r="E18" s="6">
        <v>5.3</v>
      </c>
      <c r="F18" s="6" t="s">
        <v>5</v>
      </c>
      <c r="G18" s="6" t="s">
        <v>5</v>
      </c>
      <c r="H18" s="6" t="s">
        <v>5</v>
      </c>
    </row>
    <row r="19" spans="2:8" x14ac:dyDescent="0.25">
      <c r="B19" s="3">
        <v>2</v>
      </c>
      <c r="C19" s="6">
        <v>220.49999999999997</v>
      </c>
      <c r="D19" s="6">
        <v>16.3</v>
      </c>
      <c r="E19" s="6">
        <v>8.1</v>
      </c>
      <c r="F19" s="6" t="s">
        <v>3</v>
      </c>
      <c r="G19" s="6" t="s">
        <v>8</v>
      </c>
      <c r="H19" s="6" t="s">
        <v>8</v>
      </c>
    </row>
    <row r="20" spans="2:8" x14ac:dyDescent="0.25">
      <c r="B20" s="3">
        <v>3</v>
      </c>
      <c r="C20" s="6">
        <v>514.60000000000014</v>
      </c>
      <c r="D20" s="6">
        <v>20.399999999999999</v>
      </c>
      <c r="E20" s="6">
        <v>7.1</v>
      </c>
      <c r="F20" s="6" t="s">
        <v>3</v>
      </c>
      <c r="G20" s="6" t="s">
        <v>22</v>
      </c>
      <c r="H20" s="6" t="s">
        <v>8</v>
      </c>
    </row>
    <row r="21" spans="2:8" x14ac:dyDescent="0.25">
      <c r="B21" s="3">
        <v>4</v>
      </c>
      <c r="C21" s="6">
        <v>595.30000000000007</v>
      </c>
      <c r="D21" s="6">
        <v>29.4</v>
      </c>
      <c r="E21" s="6">
        <v>19.8</v>
      </c>
      <c r="F21" s="6" t="s">
        <v>9</v>
      </c>
      <c r="G21" s="6" t="s">
        <v>5</v>
      </c>
      <c r="H21" s="6" t="s">
        <v>5</v>
      </c>
    </row>
    <row r="22" spans="2:8" x14ac:dyDescent="0.25">
      <c r="B22" s="3">
        <v>5</v>
      </c>
      <c r="C22" s="6">
        <v>325.8</v>
      </c>
      <c r="D22" s="6">
        <v>21.6</v>
      </c>
      <c r="E22" s="6">
        <v>3.8</v>
      </c>
      <c r="F22" s="6" t="s">
        <v>9</v>
      </c>
      <c r="G22" s="6" t="s">
        <v>5</v>
      </c>
      <c r="H22" s="6" t="s">
        <v>5</v>
      </c>
    </row>
    <row r="23" spans="2:8" x14ac:dyDescent="0.25">
      <c r="B23" s="3">
        <v>6</v>
      </c>
      <c r="C23" s="6">
        <v>580.70000000000005</v>
      </c>
      <c r="D23" s="6">
        <v>35.700000000000003</v>
      </c>
      <c r="E23" s="6">
        <v>11.7</v>
      </c>
      <c r="F23" s="6" t="s">
        <v>9</v>
      </c>
      <c r="G23" s="6" t="s">
        <v>5</v>
      </c>
      <c r="H23" s="6" t="s">
        <v>5</v>
      </c>
    </row>
    <row r="24" spans="2:8" x14ac:dyDescent="0.25">
      <c r="B24" s="3">
        <v>7</v>
      </c>
      <c r="C24" s="6">
        <v>711.60000000000059</v>
      </c>
      <c r="D24" s="6">
        <v>32.799999999999997</v>
      </c>
      <c r="E24" s="6">
        <v>32.799999999999997</v>
      </c>
      <c r="F24" s="6" t="s">
        <v>8</v>
      </c>
      <c r="G24" s="6" t="s">
        <v>8</v>
      </c>
      <c r="H24" s="6" t="s">
        <v>8</v>
      </c>
    </row>
    <row r="25" spans="2:8" x14ac:dyDescent="0.25">
      <c r="B25" s="3">
        <v>8</v>
      </c>
      <c r="C25" s="6">
        <v>398.5</v>
      </c>
      <c r="D25" s="6">
        <v>41.1</v>
      </c>
      <c r="E25" s="6">
        <v>17.8</v>
      </c>
      <c r="F25" s="6" t="s">
        <v>10</v>
      </c>
      <c r="G25" s="6" t="s">
        <v>5</v>
      </c>
      <c r="H25" s="6" t="s">
        <v>5</v>
      </c>
    </row>
    <row r="26" spans="2:8" x14ac:dyDescent="0.25">
      <c r="B26" s="3">
        <v>9</v>
      </c>
      <c r="C26" s="6">
        <v>724.3</v>
      </c>
      <c r="D26" s="6">
        <v>32.799999999999997</v>
      </c>
      <c r="E26" s="6">
        <v>27.9</v>
      </c>
      <c r="F26" s="6" t="s">
        <v>3</v>
      </c>
      <c r="G26" s="6" t="s">
        <v>8</v>
      </c>
      <c r="H26" s="6" t="s">
        <v>8</v>
      </c>
    </row>
    <row r="27" spans="2:8" x14ac:dyDescent="0.25">
      <c r="B27" s="3">
        <v>10</v>
      </c>
      <c r="C27" s="6">
        <v>148.99999999999994</v>
      </c>
      <c r="D27" s="6">
        <v>20.100000000000001</v>
      </c>
      <c r="E27" s="6">
        <v>5.8</v>
      </c>
      <c r="F27" s="6" t="s">
        <v>9</v>
      </c>
      <c r="G27" s="6" t="s">
        <v>5</v>
      </c>
      <c r="H27" s="6" t="s">
        <v>5</v>
      </c>
    </row>
    <row r="28" spans="2:8" x14ac:dyDescent="0.25">
      <c r="B28" s="3">
        <v>11</v>
      </c>
      <c r="C28" s="6">
        <v>332.5</v>
      </c>
      <c r="D28" s="6">
        <v>23.7</v>
      </c>
      <c r="E28" s="6">
        <v>5.0999999999999996</v>
      </c>
      <c r="F28" s="6" t="s">
        <v>4</v>
      </c>
      <c r="G28" s="6" t="s">
        <v>5</v>
      </c>
      <c r="H28" s="6" t="s">
        <v>5</v>
      </c>
    </row>
    <row r="29" spans="2:8" x14ac:dyDescent="0.25">
      <c r="B29" s="3">
        <v>12</v>
      </c>
      <c r="C29" s="6">
        <v>323.40000000000015</v>
      </c>
      <c r="D29" s="6">
        <v>17</v>
      </c>
      <c r="E29" s="6">
        <v>7.1</v>
      </c>
      <c r="F29" s="6" t="s">
        <v>9</v>
      </c>
      <c r="G29" s="6" t="s">
        <v>8</v>
      </c>
      <c r="H29" s="6" t="s">
        <v>8</v>
      </c>
    </row>
    <row r="30" spans="2:8" x14ac:dyDescent="0.25">
      <c r="B30" s="2">
        <v>2002</v>
      </c>
      <c r="C30" s="6"/>
      <c r="D30" s="6"/>
      <c r="E30" s="6"/>
      <c r="F30" s="6"/>
      <c r="G30" s="6"/>
      <c r="H30" s="6"/>
    </row>
    <row r="31" spans="2:8" x14ac:dyDescent="0.25">
      <c r="B31" s="3">
        <v>1</v>
      </c>
      <c r="C31" s="6">
        <v>128.49999999999991</v>
      </c>
      <c r="D31" s="6">
        <v>10.4</v>
      </c>
      <c r="E31" s="6">
        <v>3.8</v>
      </c>
      <c r="F31" s="6" t="s">
        <v>9</v>
      </c>
      <c r="G31" s="6" t="s">
        <v>8</v>
      </c>
      <c r="H31" s="6" t="s">
        <v>8</v>
      </c>
    </row>
    <row r="32" spans="2:8" x14ac:dyDescent="0.25">
      <c r="B32" s="3">
        <v>2</v>
      </c>
      <c r="C32" s="6">
        <v>324.59999999999997</v>
      </c>
      <c r="D32" s="6">
        <v>18.5</v>
      </c>
      <c r="E32" s="6">
        <v>18</v>
      </c>
      <c r="F32" s="6" t="s">
        <v>6</v>
      </c>
      <c r="G32" s="6" t="s">
        <v>8</v>
      </c>
      <c r="H32" s="6" t="s">
        <v>8</v>
      </c>
    </row>
    <row r="33" spans="2:8" x14ac:dyDescent="0.25">
      <c r="B33" s="3">
        <v>3</v>
      </c>
      <c r="C33" s="6">
        <v>365.49999999999994</v>
      </c>
      <c r="D33" s="6">
        <v>46.5</v>
      </c>
      <c r="E33" s="6">
        <v>8.9</v>
      </c>
      <c r="F33" s="6" t="s">
        <v>9</v>
      </c>
      <c r="G33" s="6" t="s">
        <v>8</v>
      </c>
      <c r="H33" s="6" t="s">
        <v>8</v>
      </c>
    </row>
    <row r="34" spans="2:8" x14ac:dyDescent="0.25">
      <c r="B34" s="3">
        <v>4</v>
      </c>
      <c r="C34" s="6">
        <v>339.30000000000007</v>
      </c>
      <c r="D34" s="6">
        <v>30</v>
      </c>
      <c r="E34" s="6">
        <v>11.9</v>
      </c>
      <c r="F34" s="6" t="s">
        <v>9</v>
      </c>
      <c r="G34" s="6" t="s">
        <v>8</v>
      </c>
      <c r="H34" s="6" t="s">
        <v>8</v>
      </c>
    </row>
    <row r="35" spans="2:8" x14ac:dyDescent="0.25">
      <c r="B35" s="3">
        <v>5</v>
      </c>
      <c r="C35" s="6">
        <v>515.30000000000007</v>
      </c>
      <c r="D35" s="6">
        <v>26.9</v>
      </c>
      <c r="E35" s="6">
        <v>14.2</v>
      </c>
      <c r="F35" s="6" t="s">
        <v>7</v>
      </c>
      <c r="G35" s="6" t="s">
        <v>5</v>
      </c>
      <c r="H35" s="6" t="s">
        <v>5</v>
      </c>
    </row>
    <row r="36" spans="2:8" x14ac:dyDescent="0.25">
      <c r="B36" s="3">
        <v>6</v>
      </c>
      <c r="C36" s="6">
        <v>774.6</v>
      </c>
      <c r="D36" s="6">
        <v>58.2</v>
      </c>
      <c r="E36" s="6">
        <v>24.1</v>
      </c>
      <c r="F36" s="6" t="s">
        <v>7</v>
      </c>
      <c r="G36" s="6" t="s">
        <v>5</v>
      </c>
      <c r="H36" s="6" t="s">
        <v>5</v>
      </c>
    </row>
    <row r="37" spans="2:8" x14ac:dyDescent="0.25">
      <c r="B37" s="3">
        <v>7</v>
      </c>
      <c r="C37" s="6">
        <v>730.79999999999973</v>
      </c>
      <c r="D37" s="6">
        <v>49</v>
      </c>
      <c r="E37" s="6">
        <v>45</v>
      </c>
      <c r="F37" s="6" t="s">
        <v>7</v>
      </c>
      <c r="G37" s="6" t="s">
        <v>8</v>
      </c>
      <c r="H37" s="6" t="s">
        <v>8</v>
      </c>
    </row>
    <row r="38" spans="2:8" x14ac:dyDescent="0.25">
      <c r="B38" s="3">
        <v>8</v>
      </c>
      <c r="C38" s="6">
        <v>1335.8999999999999</v>
      </c>
      <c r="D38" s="6">
        <v>101.5</v>
      </c>
      <c r="E38" s="6">
        <v>48</v>
      </c>
      <c r="F38" s="6" t="s">
        <v>9</v>
      </c>
      <c r="G38" s="6" t="s">
        <v>8</v>
      </c>
      <c r="H38" s="6" t="s">
        <v>8</v>
      </c>
    </row>
    <row r="39" spans="2:8" x14ac:dyDescent="0.25">
      <c r="B39" s="3">
        <v>9</v>
      </c>
      <c r="C39" s="6">
        <v>623.60000000000014</v>
      </c>
      <c r="D39" s="6">
        <v>37.299999999999997</v>
      </c>
      <c r="E39" s="6">
        <v>7.6</v>
      </c>
      <c r="F39" s="6" t="s">
        <v>9</v>
      </c>
      <c r="G39" s="6" t="s">
        <v>5</v>
      </c>
      <c r="H39" s="6" t="s">
        <v>5</v>
      </c>
    </row>
    <row r="40" spans="2:8" x14ac:dyDescent="0.25">
      <c r="B40" s="3">
        <v>10</v>
      </c>
      <c r="C40" s="6">
        <v>595.70000000000005</v>
      </c>
      <c r="D40" s="6">
        <v>25.6</v>
      </c>
      <c r="E40" s="6">
        <v>5.0999999999999996</v>
      </c>
      <c r="F40" s="6" t="s">
        <v>3</v>
      </c>
      <c r="G40" s="6" t="s">
        <v>5</v>
      </c>
      <c r="H40" s="6" t="s">
        <v>5</v>
      </c>
    </row>
    <row r="41" spans="2:8" x14ac:dyDescent="0.25">
      <c r="B41" s="3">
        <v>11</v>
      </c>
      <c r="C41" s="6">
        <v>519.09999999999991</v>
      </c>
      <c r="D41" s="6">
        <v>24.3</v>
      </c>
      <c r="E41" s="6">
        <v>9.6999999999999993</v>
      </c>
      <c r="F41" s="6" t="s">
        <v>9</v>
      </c>
      <c r="G41" s="6" t="s">
        <v>8</v>
      </c>
      <c r="H41" s="6" t="s">
        <v>8</v>
      </c>
    </row>
    <row r="42" spans="2:8" x14ac:dyDescent="0.25">
      <c r="B42" s="3">
        <v>12</v>
      </c>
      <c r="C42" s="6">
        <v>454.40000000000009</v>
      </c>
      <c r="D42" s="6">
        <v>28</v>
      </c>
      <c r="E42" s="6">
        <v>12.7</v>
      </c>
      <c r="F42" s="6" t="s">
        <v>3</v>
      </c>
      <c r="G42" s="6" t="s">
        <v>8</v>
      </c>
      <c r="H42" s="6" t="s">
        <v>8</v>
      </c>
    </row>
    <row r="43" spans="2:8" x14ac:dyDescent="0.25">
      <c r="B43" s="2">
        <v>2003</v>
      </c>
      <c r="C43" s="6"/>
      <c r="D43" s="6"/>
      <c r="E43" s="6"/>
      <c r="F43" s="6"/>
      <c r="G43" s="6"/>
      <c r="H43" s="6"/>
    </row>
    <row r="44" spans="2:8" x14ac:dyDescent="0.25">
      <c r="B44" s="3">
        <v>1</v>
      </c>
      <c r="C44" s="6">
        <v>304.60000000000014</v>
      </c>
      <c r="D44" s="6">
        <v>20.8</v>
      </c>
      <c r="E44" s="6">
        <v>8.4</v>
      </c>
      <c r="F44" s="6" t="s">
        <v>9</v>
      </c>
      <c r="G44" s="6" t="s">
        <v>8</v>
      </c>
      <c r="H44" s="6" t="s">
        <v>8</v>
      </c>
    </row>
    <row r="45" spans="2:8" x14ac:dyDescent="0.25">
      <c r="B45" s="3">
        <v>2</v>
      </c>
      <c r="C45" s="6">
        <v>67.8</v>
      </c>
      <c r="D45" s="6">
        <v>17.100000000000001</v>
      </c>
      <c r="E45" s="6">
        <v>1.8</v>
      </c>
      <c r="F45" s="6" t="s">
        <v>9</v>
      </c>
      <c r="G45" s="6" t="s">
        <v>5</v>
      </c>
      <c r="H45" s="6" t="s">
        <v>5</v>
      </c>
    </row>
    <row r="46" spans="2:8" x14ac:dyDescent="0.25">
      <c r="B46" s="3">
        <v>3</v>
      </c>
      <c r="C46" s="6">
        <v>89.6</v>
      </c>
      <c r="D46" s="6">
        <v>11.2</v>
      </c>
      <c r="E46" s="6">
        <v>1.5</v>
      </c>
      <c r="F46" s="6" t="s">
        <v>9</v>
      </c>
      <c r="G46" s="6" t="s">
        <v>5</v>
      </c>
      <c r="H46" s="6" t="s">
        <v>5</v>
      </c>
    </row>
    <row r="47" spans="2:8" x14ac:dyDescent="0.25">
      <c r="B47" s="3">
        <v>4</v>
      </c>
      <c r="C47" s="6">
        <v>237.99999999999994</v>
      </c>
      <c r="D47" s="6">
        <v>17.2</v>
      </c>
      <c r="E47" s="6">
        <v>10.4</v>
      </c>
      <c r="F47" s="6" t="s">
        <v>4</v>
      </c>
      <c r="G47" s="6" t="s">
        <v>8</v>
      </c>
      <c r="H47" s="6" t="s">
        <v>8</v>
      </c>
    </row>
    <row r="48" spans="2:8" x14ac:dyDescent="0.25">
      <c r="B48" s="3">
        <v>5</v>
      </c>
      <c r="C48" s="6">
        <v>650.1</v>
      </c>
      <c r="D48" s="6">
        <v>77.099999999999994</v>
      </c>
      <c r="E48" s="6">
        <v>20.6</v>
      </c>
      <c r="F48" s="6" t="s">
        <v>11</v>
      </c>
      <c r="G48" s="6" t="s">
        <v>8</v>
      </c>
      <c r="H48" s="6" t="s">
        <v>8</v>
      </c>
    </row>
    <row r="49" spans="2:8" x14ac:dyDescent="0.25">
      <c r="B49" s="3">
        <v>6</v>
      </c>
      <c r="C49" s="6">
        <v>427.80000000000018</v>
      </c>
      <c r="D49" s="6">
        <v>29.2</v>
      </c>
      <c r="E49" s="6">
        <v>7.4</v>
      </c>
      <c r="F49" s="6" t="s">
        <v>10</v>
      </c>
      <c r="G49" s="6" t="s">
        <v>5</v>
      </c>
      <c r="H49" s="6" t="s">
        <v>5</v>
      </c>
    </row>
    <row r="50" spans="2:8" x14ac:dyDescent="0.25">
      <c r="B50" s="3">
        <v>7</v>
      </c>
      <c r="C50" s="6">
        <v>697.90000000000009</v>
      </c>
      <c r="D50" s="6">
        <v>42.8</v>
      </c>
      <c r="E50" s="6">
        <v>21.1</v>
      </c>
      <c r="F50" s="6" t="s">
        <v>3</v>
      </c>
      <c r="G50" s="6" t="s">
        <v>5</v>
      </c>
      <c r="H50" s="6" t="s">
        <v>5</v>
      </c>
    </row>
    <row r="51" spans="2:8" x14ac:dyDescent="0.25">
      <c r="B51" s="3">
        <v>8</v>
      </c>
      <c r="C51" s="6">
        <v>421.09999999999991</v>
      </c>
      <c r="D51" s="6">
        <v>42.1</v>
      </c>
      <c r="E51" s="6">
        <v>8.1</v>
      </c>
      <c r="F51" s="6" t="s">
        <v>3</v>
      </c>
      <c r="G51" s="6" t="s">
        <v>8</v>
      </c>
      <c r="H51" s="6" t="s">
        <v>8</v>
      </c>
    </row>
    <row r="52" spans="2:8" x14ac:dyDescent="0.25">
      <c r="B52" s="3">
        <v>9</v>
      </c>
      <c r="C52" s="6">
        <v>407.6</v>
      </c>
      <c r="D52" s="6">
        <v>36.9</v>
      </c>
      <c r="E52" s="6">
        <v>6.9</v>
      </c>
      <c r="F52" s="6" t="s">
        <v>9</v>
      </c>
      <c r="G52" s="6" t="s">
        <v>5</v>
      </c>
      <c r="H52" s="6" t="s">
        <v>5</v>
      </c>
    </row>
    <row r="53" spans="2:8" x14ac:dyDescent="0.25">
      <c r="B53" s="3">
        <v>10</v>
      </c>
      <c r="C53" s="6">
        <v>528.19999999999982</v>
      </c>
      <c r="D53" s="6">
        <v>38.4</v>
      </c>
      <c r="E53" s="6">
        <v>6.1</v>
      </c>
      <c r="F53" s="6" t="s">
        <v>3</v>
      </c>
      <c r="G53" s="6" t="s">
        <v>5</v>
      </c>
      <c r="H53" s="6" t="s">
        <v>5</v>
      </c>
    </row>
    <row r="54" spans="2:8" x14ac:dyDescent="0.25">
      <c r="B54" s="3">
        <v>11</v>
      </c>
      <c r="C54" s="6">
        <v>217.9</v>
      </c>
      <c r="D54" s="6">
        <v>16.2</v>
      </c>
      <c r="E54" s="6">
        <v>3</v>
      </c>
      <c r="F54" s="6" t="s">
        <v>3</v>
      </c>
      <c r="G54" s="6" t="s">
        <v>5</v>
      </c>
      <c r="H54" s="6" t="s">
        <v>5</v>
      </c>
    </row>
    <row r="55" spans="2:8" x14ac:dyDescent="0.25">
      <c r="B55" s="3">
        <v>12</v>
      </c>
      <c r="C55" s="6">
        <v>246.90000000000009</v>
      </c>
      <c r="D55" s="6">
        <v>25.4</v>
      </c>
      <c r="E55" s="6">
        <v>6.4</v>
      </c>
      <c r="F55" s="6" t="s">
        <v>10</v>
      </c>
      <c r="G55" s="6" t="s">
        <v>8</v>
      </c>
      <c r="H55" s="6" t="s">
        <v>8</v>
      </c>
    </row>
    <row r="56" spans="2:8" x14ac:dyDescent="0.25">
      <c r="B56" s="2">
        <v>2004</v>
      </c>
      <c r="C56" s="6"/>
      <c r="D56" s="6"/>
      <c r="E56" s="6"/>
      <c r="F56" s="6"/>
      <c r="G56" s="6"/>
      <c r="H56" s="6"/>
    </row>
    <row r="57" spans="2:8" x14ac:dyDescent="0.25">
      <c r="B57" s="3">
        <v>1</v>
      </c>
      <c r="C57" s="6">
        <v>420.5</v>
      </c>
      <c r="D57" s="6">
        <v>20.100000000000001</v>
      </c>
      <c r="E57" s="6">
        <v>13</v>
      </c>
      <c r="F57" s="6" t="s">
        <v>5</v>
      </c>
      <c r="G57" s="6" t="s">
        <v>5</v>
      </c>
      <c r="H57" s="6" t="s">
        <v>5</v>
      </c>
    </row>
    <row r="58" spans="2:8" x14ac:dyDescent="0.25">
      <c r="B58" s="3">
        <v>2</v>
      </c>
      <c r="C58" s="6">
        <v>302.90000000000009</v>
      </c>
      <c r="D58" s="6">
        <v>29.1</v>
      </c>
      <c r="E58" s="6">
        <v>5.6</v>
      </c>
      <c r="F58" s="6" t="s">
        <v>11</v>
      </c>
      <c r="G58" s="6" t="s">
        <v>5</v>
      </c>
      <c r="H58" s="6" t="s">
        <v>5</v>
      </c>
    </row>
    <row r="59" spans="2:8" x14ac:dyDescent="0.25">
      <c r="B59" s="3">
        <v>3</v>
      </c>
      <c r="C59" s="6">
        <v>451.00000000000017</v>
      </c>
      <c r="D59" s="6">
        <v>26.6</v>
      </c>
      <c r="E59" s="6">
        <v>16</v>
      </c>
      <c r="F59" s="6" t="s">
        <v>11</v>
      </c>
      <c r="G59" s="6" t="s">
        <v>5</v>
      </c>
      <c r="H59" s="6" t="s">
        <v>5</v>
      </c>
    </row>
    <row r="60" spans="2:8" x14ac:dyDescent="0.25">
      <c r="B60" s="3">
        <v>4</v>
      </c>
      <c r="C60" s="6">
        <v>256.2</v>
      </c>
      <c r="D60" s="6">
        <v>14.5</v>
      </c>
      <c r="E60" s="6">
        <v>5.0999999999999996</v>
      </c>
      <c r="F60" s="6" t="s">
        <v>10</v>
      </c>
      <c r="G60" s="6" t="s">
        <v>5</v>
      </c>
      <c r="H60" s="6" t="s">
        <v>5</v>
      </c>
    </row>
    <row r="61" spans="2:8" x14ac:dyDescent="0.25">
      <c r="B61" s="3">
        <v>5</v>
      </c>
      <c r="C61" s="6">
        <v>557.30000000000018</v>
      </c>
      <c r="D61" s="6">
        <v>32.1</v>
      </c>
      <c r="E61" s="6">
        <v>9.6999999999999993</v>
      </c>
      <c r="F61" s="6" t="s">
        <v>9</v>
      </c>
      <c r="G61" s="6" t="s">
        <v>8</v>
      </c>
      <c r="H61" s="6" t="s">
        <v>8</v>
      </c>
    </row>
    <row r="62" spans="2:8" x14ac:dyDescent="0.25">
      <c r="B62" s="3">
        <v>6</v>
      </c>
      <c r="C62" s="6">
        <v>1112.5999999999997</v>
      </c>
      <c r="D62" s="6">
        <v>66.2</v>
      </c>
      <c r="E62" s="6">
        <v>46.5</v>
      </c>
      <c r="F62" s="6" t="s">
        <v>9</v>
      </c>
      <c r="G62" s="6" t="s">
        <v>8</v>
      </c>
      <c r="H62" s="6" t="s">
        <v>8</v>
      </c>
    </row>
    <row r="63" spans="2:8" x14ac:dyDescent="0.25">
      <c r="B63" s="3">
        <v>7</v>
      </c>
      <c r="C63" s="6">
        <v>610.30000000000007</v>
      </c>
      <c r="D63" s="6">
        <v>40.4</v>
      </c>
      <c r="E63" s="6">
        <v>19.8</v>
      </c>
      <c r="F63" s="6" t="s">
        <v>4</v>
      </c>
      <c r="G63" s="6" t="s">
        <v>8</v>
      </c>
      <c r="H63" s="6" t="s">
        <v>8</v>
      </c>
    </row>
    <row r="64" spans="2:8" x14ac:dyDescent="0.25">
      <c r="B64" s="3">
        <v>8</v>
      </c>
      <c r="C64" s="6">
        <v>483.2</v>
      </c>
      <c r="D64" s="6">
        <v>24.4</v>
      </c>
      <c r="E64" s="6">
        <v>22.1</v>
      </c>
      <c r="F64" s="6" t="s">
        <v>3</v>
      </c>
      <c r="G64" s="6" t="s">
        <v>8</v>
      </c>
      <c r="H64" s="6" t="s">
        <v>8</v>
      </c>
    </row>
    <row r="65" spans="2:8" x14ac:dyDescent="0.25">
      <c r="B65" s="3">
        <v>9</v>
      </c>
      <c r="C65" s="6">
        <v>437.5</v>
      </c>
      <c r="D65" s="6">
        <v>29.3</v>
      </c>
      <c r="E65" s="6">
        <v>13.2</v>
      </c>
      <c r="F65" s="6" t="s">
        <v>9</v>
      </c>
      <c r="G65" s="6" t="s">
        <v>8</v>
      </c>
      <c r="H65" s="6" t="s">
        <v>8</v>
      </c>
    </row>
    <row r="66" spans="2:8" x14ac:dyDescent="0.25">
      <c r="B66" s="3">
        <v>10</v>
      </c>
      <c r="C66" s="6">
        <v>372.2000000000001</v>
      </c>
      <c r="D66" s="6">
        <v>26.9</v>
      </c>
      <c r="E66" s="6">
        <v>8.4</v>
      </c>
      <c r="F66" s="6" t="s">
        <v>3</v>
      </c>
      <c r="G66" s="6" t="s">
        <v>5</v>
      </c>
      <c r="H66" s="6" t="s">
        <v>5</v>
      </c>
    </row>
    <row r="67" spans="2:8" x14ac:dyDescent="0.25">
      <c r="B67" s="3">
        <v>11</v>
      </c>
      <c r="C67" s="6">
        <v>443.90000000000038</v>
      </c>
      <c r="D67" s="6">
        <v>24.1</v>
      </c>
      <c r="E67" s="6">
        <v>10.7</v>
      </c>
      <c r="F67" s="6" t="s">
        <v>5</v>
      </c>
      <c r="G67" s="6" t="s">
        <v>5</v>
      </c>
      <c r="H67" s="6" t="s">
        <v>5</v>
      </c>
    </row>
    <row r="68" spans="2:8" x14ac:dyDescent="0.25">
      <c r="B68" s="3">
        <v>12</v>
      </c>
      <c r="C68" s="6">
        <v>148.5</v>
      </c>
      <c r="D68" s="6">
        <v>20.3</v>
      </c>
      <c r="E68" s="6">
        <v>9.9</v>
      </c>
      <c r="F68" s="6" t="s">
        <v>3</v>
      </c>
      <c r="G68" s="6" t="s">
        <v>8</v>
      </c>
      <c r="H68" s="6" t="s">
        <v>8</v>
      </c>
    </row>
    <row r="69" spans="2:8" x14ac:dyDescent="0.25">
      <c r="B69" s="2">
        <v>2005</v>
      </c>
      <c r="C69" s="6"/>
      <c r="D69" s="6"/>
      <c r="E69" s="6"/>
      <c r="F69" s="6"/>
      <c r="G69" s="6"/>
      <c r="H69" s="6"/>
    </row>
    <row r="70" spans="2:8" x14ac:dyDescent="0.25">
      <c r="B70" s="3">
        <v>1</v>
      </c>
      <c r="C70" s="6">
        <v>249.5</v>
      </c>
      <c r="D70" s="6">
        <v>13.7</v>
      </c>
      <c r="E70" s="6">
        <v>13.7</v>
      </c>
      <c r="F70" s="6" t="s">
        <v>8</v>
      </c>
      <c r="G70" s="6" t="s">
        <v>8</v>
      </c>
      <c r="H70" s="6" t="s">
        <v>8</v>
      </c>
    </row>
    <row r="71" spans="2:8" x14ac:dyDescent="0.25">
      <c r="B71" s="3">
        <v>2</v>
      </c>
      <c r="C71" s="6">
        <v>405.59999999999997</v>
      </c>
      <c r="D71" s="6">
        <v>21.8</v>
      </c>
      <c r="E71" s="6">
        <v>5.3</v>
      </c>
      <c r="F71" s="6" t="s">
        <v>11</v>
      </c>
      <c r="G71" s="6" t="s">
        <v>5</v>
      </c>
      <c r="H71" s="6" t="s">
        <v>5</v>
      </c>
    </row>
    <row r="72" spans="2:8" x14ac:dyDescent="0.25">
      <c r="B72" s="3">
        <v>3</v>
      </c>
      <c r="C72" s="6">
        <v>178.7000000000001</v>
      </c>
      <c r="D72" s="6">
        <v>33.1</v>
      </c>
      <c r="E72" s="6">
        <v>2.8</v>
      </c>
      <c r="F72" s="6" t="s">
        <v>9</v>
      </c>
      <c r="G72" s="6" t="s">
        <v>5</v>
      </c>
      <c r="H72" s="6" t="s">
        <v>5</v>
      </c>
    </row>
    <row r="73" spans="2:8" x14ac:dyDescent="0.25">
      <c r="B73" s="3">
        <v>4</v>
      </c>
      <c r="C73" s="6">
        <v>440.4</v>
      </c>
      <c r="D73" s="6">
        <v>26.2</v>
      </c>
      <c r="E73" s="6">
        <v>4.3</v>
      </c>
      <c r="F73" s="6" t="s">
        <v>4</v>
      </c>
      <c r="G73" s="6" t="s">
        <v>5</v>
      </c>
      <c r="H73" s="6" t="s">
        <v>5</v>
      </c>
    </row>
    <row r="74" spans="2:8" x14ac:dyDescent="0.25">
      <c r="B74" s="3">
        <v>5</v>
      </c>
      <c r="C74" s="6">
        <v>641.99999999999989</v>
      </c>
      <c r="D74" s="6">
        <v>38.5</v>
      </c>
      <c r="E74" s="6">
        <v>20.3</v>
      </c>
      <c r="F74" s="6" t="s">
        <v>9</v>
      </c>
      <c r="G74" s="6" t="s">
        <v>8</v>
      </c>
      <c r="H74" s="6" t="s">
        <v>8</v>
      </c>
    </row>
    <row r="75" spans="2:8" x14ac:dyDescent="0.25">
      <c r="B75" s="3">
        <v>6</v>
      </c>
      <c r="C75" s="6">
        <v>540.90000000000009</v>
      </c>
      <c r="D75" s="6">
        <v>45.2</v>
      </c>
      <c r="E75" s="6">
        <v>9.4</v>
      </c>
      <c r="F75" s="6" t="s">
        <v>9</v>
      </c>
      <c r="G75" s="6" t="s">
        <v>5</v>
      </c>
      <c r="H75" s="6" t="s">
        <v>5</v>
      </c>
    </row>
    <row r="76" spans="2:8" x14ac:dyDescent="0.25">
      <c r="B76" s="3">
        <v>7</v>
      </c>
      <c r="C76" s="6">
        <v>987.60000000000048</v>
      </c>
      <c r="D76" s="6">
        <v>40</v>
      </c>
      <c r="E76" s="6">
        <v>27.7</v>
      </c>
      <c r="F76" s="6" t="s">
        <v>4</v>
      </c>
      <c r="G76" s="6" t="s">
        <v>8</v>
      </c>
      <c r="H76" s="6" t="s">
        <v>8</v>
      </c>
    </row>
    <row r="77" spans="2:8" x14ac:dyDescent="0.25">
      <c r="B77" s="3">
        <v>8</v>
      </c>
      <c r="C77" s="6">
        <v>1022.3000000000001</v>
      </c>
      <c r="D77" s="6">
        <v>70.099999999999994</v>
      </c>
      <c r="E77" s="6">
        <v>15.7</v>
      </c>
      <c r="F77" s="6" t="s">
        <v>3</v>
      </c>
      <c r="G77" s="6" t="s">
        <v>5</v>
      </c>
      <c r="H77" s="6" t="s">
        <v>5</v>
      </c>
    </row>
    <row r="78" spans="2:8" x14ac:dyDescent="0.25">
      <c r="B78" s="3">
        <v>9</v>
      </c>
      <c r="C78" s="6">
        <v>442.79999999999995</v>
      </c>
      <c r="D78" s="6">
        <v>51.8</v>
      </c>
      <c r="E78" s="6">
        <v>9.1</v>
      </c>
      <c r="F78" s="6" t="s">
        <v>5</v>
      </c>
      <c r="G78" s="6" t="s">
        <v>5</v>
      </c>
      <c r="H78" s="6" t="s">
        <v>5</v>
      </c>
    </row>
    <row r="79" spans="2:8" x14ac:dyDescent="0.25">
      <c r="B79" s="3">
        <v>10</v>
      </c>
      <c r="C79" s="6">
        <v>73.600000000000009</v>
      </c>
      <c r="D79" s="6">
        <v>7.2</v>
      </c>
      <c r="E79" s="6">
        <v>6.1</v>
      </c>
      <c r="F79" s="6" t="s">
        <v>9</v>
      </c>
      <c r="G79" s="6" t="s">
        <v>8</v>
      </c>
      <c r="H79" s="6" t="s">
        <v>8</v>
      </c>
    </row>
    <row r="80" spans="2:8" x14ac:dyDescent="0.25">
      <c r="B80" s="3">
        <v>11</v>
      </c>
      <c r="C80" s="6">
        <v>218.49999999999997</v>
      </c>
      <c r="D80" s="6">
        <v>11.9</v>
      </c>
      <c r="E80" s="6">
        <v>2</v>
      </c>
      <c r="F80" s="6" t="s">
        <v>21</v>
      </c>
      <c r="G80" s="6" t="s">
        <v>5</v>
      </c>
      <c r="H80" s="6" t="s">
        <v>5</v>
      </c>
    </row>
    <row r="81" spans="2:8" x14ac:dyDescent="0.25">
      <c r="B81" s="3">
        <v>12</v>
      </c>
      <c r="C81" s="6">
        <v>439.5</v>
      </c>
      <c r="D81" s="6">
        <v>48.5</v>
      </c>
      <c r="E81" s="6">
        <v>7.1</v>
      </c>
      <c r="F81" s="6" t="s">
        <v>11</v>
      </c>
      <c r="G81" s="6" t="s">
        <v>5</v>
      </c>
      <c r="H81" s="6" t="s">
        <v>5</v>
      </c>
    </row>
    <row r="82" spans="2:8" x14ac:dyDescent="0.25">
      <c r="B82" s="2">
        <v>2006</v>
      </c>
      <c r="C82" s="6"/>
      <c r="D82" s="6"/>
      <c r="E82" s="6"/>
      <c r="F82" s="6"/>
      <c r="G82" s="6"/>
      <c r="H82" s="6"/>
    </row>
    <row r="83" spans="2:8" x14ac:dyDescent="0.25">
      <c r="B83" s="3">
        <v>1</v>
      </c>
      <c r="C83" s="6">
        <v>250.60000000000002</v>
      </c>
      <c r="D83" s="6">
        <v>41</v>
      </c>
      <c r="E83" s="6">
        <v>3.8</v>
      </c>
      <c r="F83" s="6" t="s">
        <v>9</v>
      </c>
      <c r="G83" s="6" t="s">
        <v>5</v>
      </c>
      <c r="H83" s="6" t="s">
        <v>5</v>
      </c>
    </row>
    <row r="84" spans="2:8" x14ac:dyDescent="0.25">
      <c r="B84" s="3">
        <v>2</v>
      </c>
      <c r="C84" s="6">
        <v>256.19999999999993</v>
      </c>
      <c r="D84" s="6">
        <v>17.2</v>
      </c>
      <c r="E84" s="6">
        <v>7.4</v>
      </c>
      <c r="F84" s="6" t="s">
        <v>11</v>
      </c>
      <c r="G84" s="6" t="s">
        <v>8</v>
      </c>
      <c r="H84" s="6" t="s">
        <v>8</v>
      </c>
    </row>
    <row r="85" spans="2:8" x14ac:dyDescent="0.25">
      <c r="B85" s="3">
        <v>3</v>
      </c>
      <c r="C85" s="6">
        <v>409.99999999999994</v>
      </c>
      <c r="D85" s="6">
        <v>25.4</v>
      </c>
      <c r="E85" s="6">
        <v>5.0999999999999996</v>
      </c>
      <c r="F85" s="6" t="s">
        <v>9</v>
      </c>
      <c r="G85" s="6" t="s">
        <v>5</v>
      </c>
      <c r="H85" s="6" t="s">
        <v>5</v>
      </c>
    </row>
    <row r="86" spans="2:8" x14ac:dyDescent="0.25">
      <c r="B86" s="3">
        <v>4</v>
      </c>
      <c r="C86" s="6">
        <v>554.89999999999986</v>
      </c>
      <c r="D86" s="6">
        <v>31.1</v>
      </c>
      <c r="E86" s="6">
        <v>17.3</v>
      </c>
      <c r="F86" s="6" t="s">
        <v>9</v>
      </c>
      <c r="G86" s="6" t="s">
        <v>5</v>
      </c>
      <c r="H86" s="6" t="s">
        <v>5</v>
      </c>
    </row>
    <row r="87" spans="2:8" x14ac:dyDescent="0.25">
      <c r="B87" s="3">
        <v>5</v>
      </c>
      <c r="C87" s="6">
        <v>792.5000000000008</v>
      </c>
      <c r="D87" s="6">
        <v>37.299999999999997</v>
      </c>
      <c r="E87" s="6">
        <v>31.5</v>
      </c>
      <c r="F87" s="6" t="s">
        <v>3</v>
      </c>
      <c r="G87" s="6" t="s">
        <v>8</v>
      </c>
      <c r="H87" s="6" t="s">
        <v>8</v>
      </c>
    </row>
    <row r="88" spans="2:8" x14ac:dyDescent="0.25">
      <c r="B88" s="3">
        <v>6</v>
      </c>
      <c r="C88" s="6">
        <v>705.4000000000002</v>
      </c>
      <c r="D88" s="6">
        <v>35.6</v>
      </c>
      <c r="E88" s="6">
        <v>16</v>
      </c>
      <c r="F88" s="6" t="s">
        <v>9</v>
      </c>
      <c r="G88" s="6" t="s">
        <v>22</v>
      </c>
      <c r="H88" s="6" t="s">
        <v>8</v>
      </c>
    </row>
    <row r="89" spans="2:8" x14ac:dyDescent="0.25">
      <c r="B89" s="3">
        <v>7</v>
      </c>
      <c r="C89" s="6">
        <v>351</v>
      </c>
      <c r="D89" s="6">
        <v>43</v>
      </c>
      <c r="E89" s="6">
        <v>5.3</v>
      </c>
      <c r="F89" s="6" t="s">
        <v>9</v>
      </c>
      <c r="G89" s="6" t="s">
        <v>5</v>
      </c>
      <c r="H89" s="6" t="s">
        <v>5</v>
      </c>
    </row>
    <row r="90" spans="2:8" x14ac:dyDescent="0.25">
      <c r="B90" s="3">
        <v>8</v>
      </c>
      <c r="C90" s="6">
        <v>1142.6000000000001</v>
      </c>
      <c r="D90" s="6">
        <v>56.8</v>
      </c>
      <c r="E90" s="6">
        <v>26.7</v>
      </c>
      <c r="F90" s="6" t="s">
        <v>11</v>
      </c>
      <c r="G90" s="6" t="s">
        <v>8</v>
      </c>
      <c r="H90" s="6" t="s">
        <v>8</v>
      </c>
    </row>
    <row r="91" spans="2:8" x14ac:dyDescent="0.25">
      <c r="B91" s="3">
        <v>9</v>
      </c>
      <c r="C91" s="6">
        <v>305.89999999999998</v>
      </c>
      <c r="D91" s="6">
        <v>76.5</v>
      </c>
      <c r="E91" s="6">
        <v>4.5999999999999996</v>
      </c>
      <c r="F91" s="6" t="s">
        <v>9</v>
      </c>
      <c r="G91" s="6" t="s">
        <v>5</v>
      </c>
      <c r="H91" s="6" t="s">
        <v>5</v>
      </c>
    </row>
    <row r="92" spans="2:8" x14ac:dyDescent="0.25">
      <c r="B92" s="3">
        <v>10</v>
      </c>
      <c r="C92" s="6">
        <v>230.7</v>
      </c>
      <c r="D92" s="6">
        <v>33.200000000000003</v>
      </c>
      <c r="E92" s="6">
        <v>6.1</v>
      </c>
      <c r="F92" s="6" t="s">
        <v>3</v>
      </c>
      <c r="G92" s="6" t="s">
        <v>8</v>
      </c>
      <c r="H92" s="6" t="s">
        <v>8</v>
      </c>
    </row>
    <row r="93" spans="2:8" x14ac:dyDescent="0.25">
      <c r="B93" s="3">
        <v>11</v>
      </c>
      <c r="C93" s="6">
        <v>214.40000000000009</v>
      </c>
      <c r="D93" s="6">
        <v>12.7</v>
      </c>
      <c r="E93" s="6">
        <v>4.0999999999999996</v>
      </c>
      <c r="F93" s="6" t="s">
        <v>5</v>
      </c>
      <c r="G93" s="6" t="s">
        <v>5</v>
      </c>
      <c r="H93" s="6" t="s">
        <v>5</v>
      </c>
    </row>
    <row r="94" spans="2:8" x14ac:dyDescent="0.25">
      <c r="B94" s="3">
        <v>12</v>
      </c>
      <c r="C94" s="6">
        <v>201.00000000000003</v>
      </c>
      <c r="D94" s="6">
        <v>21.3</v>
      </c>
      <c r="E94" s="6">
        <v>8.6</v>
      </c>
      <c r="F94" s="6" t="s">
        <v>9</v>
      </c>
      <c r="G94" s="6" t="s">
        <v>8</v>
      </c>
      <c r="H94" s="6" t="s">
        <v>8</v>
      </c>
    </row>
    <row r="95" spans="2:8" x14ac:dyDescent="0.25">
      <c r="B95" s="2">
        <v>2007</v>
      </c>
      <c r="C95" s="6"/>
      <c r="D95" s="6"/>
      <c r="E95" s="6"/>
      <c r="F95" s="6"/>
      <c r="G95" s="6"/>
      <c r="H95" s="6"/>
    </row>
    <row r="96" spans="2:8" x14ac:dyDescent="0.25">
      <c r="B96" s="3">
        <v>1</v>
      </c>
      <c r="C96" s="6">
        <v>397.50000000000011</v>
      </c>
      <c r="D96" s="6">
        <v>30.3</v>
      </c>
      <c r="E96" s="6">
        <v>6.9</v>
      </c>
      <c r="F96" s="6" t="s">
        <v>4</v>
      </c>
      <c r="G96" s="6" t="s">
        <v>5</v>
      </c>
      <c r="H96" s="6" t="s">
        <v>5</v>
      </c>
    </row>
    <row r="97" spans="2:8" x14ac:dyDescent="0.25">
      <c r="B97" s="3">
        <v>2</v>
      </c>
      <c r="C97" s="6">
        <v>368.49999999999994</v>
      </c>
      <c r="D97" s="6">
        <v>21.6</v>
      </c>
      <c r="E97" s="6">
        <v>5.3</v>
      </c>
      <c r="F97" s="6" t="s">
        <v>11</v>
      </c>
      <c r="G97" s="6" t="s">
        <v>22</v>
      </c>
      <c r="H97" s="6" t="s">
        <v>8</v>
      </c>
    </row>
    <row r="98" spans="2:8" x14ac:dyDescent="0.25">
      <c r="B98" s="3">
        <v>3</v>
      </c>
      <c r="C98" s="6">
        <v>466.8</v>
      </c>
      <c r="D98" s="6">
        <v>33</v>
      </c>
      <c r="E98" s="6">
        <v>5.8</v>
      </c>
      <c r="F98" s="6" t="s">
        <v>3</v>
      </c>
      <c r="G98" s="6" t="s">
        <v>5</v>
      </c>
      <c r="H98" s="6" t="s">
        <v>5</v>
      </c>
    </row>
    <row r="99" spans="2:8" x14ac:dyDescent="0.25">
      <c r="B99" s="3">
        <v>4</v>
      </c>
      <c r="C99" s="6">
        <v>65.499999999999972</v>
      </c>
      <c r="D99" s="6">
        <v>10.5</v>
      </c>
      <c r="E99" s="6">
        <v>3</v>
      </c>
      <c r="F99" s="6" t="s">
        <v>3</v>
      </c>
      <c r="G99" s="6" t="s">
        <v>5</v>
      </c>
      <c r="H99" s="6" t="s">
        <v>5</v>
      </c>
    </row>
    <row r="100" spans="2:8" x14ac:dyDescent="0.25">
      <c r="B100" s="3">
        <v>5</v>
      </c>
      <c r="C100" s="6">
        <v>866.19999999999993</v>
      </c>
      <c r="D100" s="6">
        <v>54.9</v>
      </c>
      <c r="E100" s="6">
        <v>16.5</v>
      </c>
      <c r="F100" s="6" t="s">
        <v>12</v>
      </c>
      <c r="G100" s="6" t="s">
        <v>5</v>
      </c>
      <c r="H100" s="6" t="s">
        <v>5</v>
      </c>
    </row>
    <row r="101" spans="2:8" x14ac:dyDescent="0.25">
      <c r="B101" s="3">
        <v>6</v>
      </c>
      <c r="C101" s="6">
        <v>838.9000000000002</v>
      </c>
      <c r="D101" s="6">
        <v>46.8</v>
      </c>
      <c r="E101" s="6">
        <v>20.6</v>
      </c>
      <c r="F101" s="6" t="s">
        <v>4</v>
      </c>
      <c r="G101" s="6" t="s">
        <v>5</v>
      </c>
      <c r="H101" s="6" t="s">
        <v>5</v>
      </c>
    </row>
    <row r="102" spans="2:8" x14ac:dyDescent="0.25">
      <c r="B102" s="3">
        <v>7</v>
      </c>
      <c r="C102" s="6">
        <v>775.50000000000011</v>
      </c>
      <c r="D102" s="6">
        <v>33.299999999999997</v>
      </c>
      <c r="E102" s="6">
        <v>17.8</v>
      </c>
      <c r="F102" s="6" t="s">
        <v>12</v>
      </c>
      <c r="G102" s="6" t="s">
        <v>5</v>
      </c>
      <c r="H102" s="6" t="s">
        <v>5</v>
      </c>
    </row>
    <row r="103" spans="2:8" x14ac:dyDescent="0.25">
      <c r="B103" s="3">
        <v>8</v>
      </c>
      <c r="C103" s="6">
        <v>819.4000000000002</v>
      </c>
      <c r="D103" s="6">
        <v>62.7</v>
      </c>
      <c r="E103" s="6">
        <v>22.6</v>
      </c>
      <c r="F103" s="6" t="s">
        <v>7</v>
      </c>
      <c r="G103" s="6" t="s">
        <v>8</v>
      </c>
      <c r="H103" s="6" t="s">
        <v>8</v>
      </c>
    </row>
    <row r="104" spans="2:8" x14ac:dyDescent="0.25">
      <c r="B104" s="3">
        <v>9</v>
      </c>
      <c r="C104" s="6">
        <v>1233.2999999999993</v>
      </c>
      <c r="D104" s="6">
        <v>77</v>
      </c>
      <c r="E104" s="6">
        <v>16.3</v>
      </c>
      <c r="F104" s="6" t="s">
        <v>5</v>
      </c>
      <c r="G104" s="6" t="s">
        <v>5</v>
      </c>
      <c r="H104" s="6" t="s">
        <v>5</v>
      </c>
    </row>
    <row r="105" spans="2:8" x14ac:dyDescent="0.25">
      <c r="B105" s="3">
        <v>10</v>
      </c>
      <c r="C105" s="6">
        <v>393.50000000000011</v>
      </c>
      <c r="D105" s="6">
        <v>23</v>
      </c>
      <c r="E105" s="6">
        <v>4.0999999999999996</v>
      </c>
      <c r="F105" s="6" t="s">
        <v>11</v>
      </c>
      <c r="G105" s="6" t="s">
        <v>5</v>
      </c>
      <c r="H105" s="6" t="s">
        <v>5</v>
      </c>
    </row>
    <row r="106" spans="2:8" x14ac:dyDescent="0.25">
      <c r="B106" s="3">
        <v>11</v>
      </c>
      <c r="C106" s="6">
        <v>462.50000000000028</v>
      </c>
      <c r="D106" s="6">
        <v>26.6</v>
      </c>
      <c r="E106" s="6">
        <v>7.4</v>
      </c>
      <c r="F106" s="6" t="s">
        <v>12</v>
      </c>
      <c r="G106" s="6" t="s">
        <v>5</v>
      </c>
      <c r="H106" s="6" t="s">
        <v>5</v>
      </c>
    </row>
    <row r="107" spans="2:8" x14ac:dyDescent="0.25">
      <c r="B107" s="3">
        <v>12</v>
      </c>
      <c r="C107" s="6">
        <v>392.30000000000013</v>
      </c>
      <c r="D107" s="6">
        <v>22.7</v>
      </c>
      <c r="E107" s="6">
        <v>5.0999999999999996</v>
      </c>
      <c r="F107" s="6" t="s">
        <v>9</v>
      </c>
      <c r="G107" s="6" t="s">
        <v>5</v>
      </c>
      <c r="H107" s="6" t="s">
        <v>5</v>
      </c>
    </row>
    <row r="108" spans="2:8" x14ac:dyDescent="0.25">
      <c r="B108" s="2">
        <v>2008</v>
      </c>
      <c r="C108" s="6"/>
      <c r="D108" s="6"/>
      <c r="E108" s="6"/>
      <c r="F108" s="6"/>
      <c r="G108" s="6"/>
      <c r="H108" s="6"/>
    </row>
    <row r="109" spans="2:8" x14ac:dyDescent="0.25">
      <c r="B109" s="3">
        <v>1</v>
      </c>
      <c r="C109" s="6">
        <v>279.90000000000003</v>
      </c>
      <c r="D109" s="6">
        <v>18.7</v>
      </c>
      <c r="E109" s="6">
        <v>4.8</v>
      </c>
      <c r="F109" s="6" t="s">
        <v>11</v>
      </c>
      <c r="G109" s="6" t="s">
        <v>5</v>
      </c>
      <c r="H109" s="6" t="s">
        <v>5</v>
      </c>
    </row>
    <row r="110" spans="2:8" x14ac:dyDescent="0.25">
      <c r="B110" s="3">
        <v>2</v>
      </c>
      <c r="C110" s="6">
        <v>107.9</v>
      </c>
      <c r="D110" s="6">
        <v>17.2</v>
      </c>
      <c r="E110" s="6">
        <v>2.2999999999999998</v>
      </c>
      <c r="F110" s="6" t="s">
        <v>12</v>
      </c>
      <c r="G110" s="6" t="s">
        <v>8</v>
      </c>
      <c r="H110" s="6" t="s">
        <v>8</v>
      </c>
    </row>
    <row r="111" spans="2:8" x14ac:dyDescent="0.25">
      <c r="B111" s="3">
        <v>3</v>
      </c>
      <c r="C111" s="6">
        <v>544.79999999999973</v>
      </c>
      <c r="D111" s="6">
        <v>59.5</v>
      </c>
      <c r="E111" s="6">
        <v>7.9</v>
      </c>
      <c r="F111" s="6" t="s">
        <v>12</v>
      </c>
      <c r="G111" s="6" t="s">
        <v>8</v>
      </c>
      <c r="H111" s="6" t="s">
        <v>8</v>
      </c>
    </row>
    <row r="112" spans="2:8" x14ac:dyDescent="0.25">
      <c r="B112" s="3">
        <v>4</v>
      </c>
      <c r="C112" s="6">
        <v>581.59999999999957</v>
      </c>
      <c r="D112" s="6">
        <v>22.6</v>
      </c>
      <c r="E112" s="6">
        <v>9.1</v>
      </c>
      <c r="F112" s="6" t="s">
        <v>9</v>
      </c>
      <c r="G112" s="6" t="s">
        <v>5</v>
      </c>
      <c r="H112" s="6" t="s">
        <v>5</v>
      </c>
    </row>
    <row r="113" spans="2:8" x14ac:dyDescent="0.25">
      <c r="B113" s="3">
        <v>5</v>
      </c>
      <c r="C113" s="6">
        <v>525.09999999999991</v>
      </c>
      <c r="D113" s="6">
        <v>45.5</v>
      </c>
      <c r="E113" s="6">
        <v>15.7</v>
      </c>
      <c r="F113" s="6" t="s">
        <v>10</v>
      </c>
      <c r="G113" s="6" t="s">
        <v>5</v>
      </c>
      <c r="H113" s="6" t="s">
        <v>5</v>
      </c>
    </row>
    <row r="114" spans="2:8" x14ac:dyDescent="0.25">
      <c r="B114" s="3">
        <v>6</v>
      </c>
      <c r="C114" s="6">
        <v>982.00000000000011</v>
      </c>
      <c r="D114" s="6">
        <v>85</v>
      </c>
      <c r="E114" s="6">
        <v>33</v>
      </c>
      <c r="F114" s="6" t="s">
        <v>4</v>
      </c>
      <c r="G114" s="6" t="s">
        <v>8</v>
      </c>
      <c r="H114" s="6" t="s">
        <v>8</v>
      </c>
    </row>
    <row r="115" spans="2:8" x14ac:dyDescent="0.25">
      <c r="B115" s="3">
        <v>7</v>
      </c>
      <c r="C115" s="6">
        <v>1087.4000000000003</v>
      </c>
      <c r="D115" s="6">
        <v>48.4</v>
      </c>
      <c r="E115" s="6">
        <v>20.3</v>
      </c>
      <c r="F115" s="6" t="s">
        <v>3</v>
      </c>
      <c r="G115" s="6" t="s">
        <v>5</v>
      </c>
      <c r="H115" s="6" t="s">
        <v>5</v>
      </c>
    </row>
    <row r="116" spans="2:8" x14ac:dyDescent="0.25">
      <c r="B116" s="3">
        <v>8</v>
      </c>
      <c r="C116" s="6">
        <v>837.6999999999997</v>
      </c>
      <c r="D116" s="6">
        <v>66.3</v>
      </c>
      <c r="E116" s="6">
        <v>19.8</v>
      </c>
      <c r="F116" s="6" t="s">
        <v>9</v>
      </c>
      <c r="G116" s="6" t="s">
        <v>5</v>
      </c>
      <c r="H116" s="6" t="s">
        <v>5</v>
      </c>
    </row>
    <row r="117" spans="2:8" x14ac:dyDescent="0.25">
      <c r="B117" s="3">
        <v>9</v>
      </c>
      <c r="C117" s="6">
        <v>431.99999999999989</v>
      </c>
      <c r="D117" s="6">
        <v>25.5</v>
      </c>
      <c r="E117" s="6">
        <v>4.5999999999999996</v>
      </c>
      <c r="F117" s="6" t="s">
        <v>9</v>
      </c>
      <c r="G117" s="6" t="s">
        <v>5</v>
      </c>
      <c r="H117" s="6" t="s">
        <v>5</v>
      </c>
    </row>
    <row r="118" spans="2:8" x14ac:dyDescent="0.25">
      <c r="B118" s="3">
        <v>10</v>
      </c>
      <c r="C118" s="6">
        <v>396.10000000000019</v>
      </c>
      <c r="D118" s="6">
        <v>24</v>
      </c>
      <c r="E118" s="6">
        <v>14</v>
      </c>
      <c r="F118" s="6" t="s">
        <v>4</v>
      </c>
      <c r="G118" s="6" t="s">
        <v>8</v>
      </c>
      <c r="H118" s="6" t="s">
        <v>8</v>
      </c>
    </row>
    <row r="119" spans="2:8" x14ac:dyDescent="0.25">
      <c r="B119" s="3">
        <v>11</v>
      </c>
      <c r="C119" s="6">
        <v>367.80000000000007</v>
      </c>
      <c r="D119" s="6">
        <v>33.1</v>
      </c>
      <c r="E119" s="6">
        <v>7.9</v>
      </c>
      <c r="F119" s="6" t="s">
        <v>12</v>
      </c>
      <c r="G119" s="6" t="s">
        <v>8</v>
      </c>
      <c r="H119" s="6" t="s">
        <v>8</v>
      </c>
    </row>
    <row r="120" spans="2:8" x14ac:dyDescent="0.25">
      <c r="B120" s="3">
        <v>12</v>
      </c>
      <c r="C120" s="6">
        <v>434.50000000000011</v>
      </c>
      <c r="D120" s="6">
        <v>38</v>
      </c>
      <c r="E120" s="6">
        <v>9.1</v>
      </c>
      <c r="F120" s="6" t="s">
        <v>12</v>
      </c>
      <c r="G120" s="6" t="s">
        <v>5</v>
      </c>
      <c r="H120" s="6" t="s">
        <v>5</v>
      </c>
    </row>
    <row r="121" spans="2:8" x14ac:dyDescent="0.25">
      <c r="B121" s="2">
        <v>2009</v>
      </c>
      <c r="C121" s="6"/>
      <c r="D121" s="6"/>
      <c r="E121" s="6"/>
      <c r="F121" s="6"/>
      <c r="G121" s="6"/>
      <c r="H121" s="6"/>
    </row>
    <row r="122" spans="2:8" x14ac:dyDescent="0.25">
      <c r="B122" s="3">
        <v>1</v>
      </c>
      <c r="C122" s="6">
        <v>261.7</v>
      </c>
      <c r="D122" s="6">
        <v>25.2</v>
      </c>
      <c r="E122" s="6">
        <v>3.6</v>
      </c>
      <c r="F122" s="6" t="s">
        <v>3</v>
      </c>
      <c r="G122" s="6" t="s">
        <v>5</v>
      </c>
      <c r="H122" s="6" t="s">
        <v>5</v>
      </c>
    </row>
    <row r="123" spans="2:8" x14ac:dyDescent="0.25">
      <c r="B123" s="3">
        <v>2</v>
      </c>
      <c r="C123" s="6">
        <v>428.59999999999991</v>
      </c>
      <c r="D123" s="6">
        <v>20.3</v>
      </c>
      <c r="E123" s="6">
        <v>3.3</v>
      </c>
      <c r="F123" s="6" t="s">
        <v>12</v>
      </c>
      <c r="G123" s="6" t="s">
        <v>5</v>
      </c>
      <c r="H123" s="6" t="s">
        <v>5</v>
      </c>
    </row>
    <row r="124" spans="2:8" x14ac:dyDescent="0.25">
      <c r="B124" s="3">
        <v>3</v>
      </c>
      <c r="C124" s="6">
        <v>726.4</v>
      </c>
      <c r="D124" s="6">
        <v>33.799999999999997</v>
      </c>
      <c r="E124" s="6">
        <v>8.9</v>
      </c>
      <c r="F124" s="6" t="s">
        <v>11</v>
      </c>
      <c r="G124" s="6" t="s">
        <v>5</v>
      </c>
      <c r="H124" s="6" t="s">
        <v>5</v>
      </c>
    </row>
    <row r="125" spans="2:8" x14ac:dyDescent="0.25">
      <c r="B125" s="3">
        <v>4</v>
      </c>
      <c r="C125" s="6">
        <v>174.29999999999998</v>
      </c>
      <c r="D125" s="6">
        <v>22.5</v>
      </c>
      <c r="E125" s="6">
        <v>11.7</v>
      </c>
      <c r="F125" s="6" t="s">
        <v>3</v>
      </c>
      <c r="G125" s="6" t="s">
        <v>8</v>
      </c>
      <c r="H125" s="6" t="s">
        <v>8</v>
      </c>
    </row>
    <row r="126" spans="2:8" x14ac:dyDescent="0.25">
      <c r="B126" s="3">
        <v>5</v>
      </c>
      <c r="C126" s="6">
        <v>842.30000000000018</v>
      </c>
      <c r="D126" s="6">
        <v>29.4</v>
      </c>
      <c r="E126" s="6">
        <v>19.100000000000001</v>
      </c>
      <c r="F126" s="6" t="s">
        <v>3</v>
      </c>
      <c r="G126" s="6" t="s">
        <v>8</v>
      </c>
      <c r="H126" s="6" t="s">
        <v>8</v>
      </c>
    </row>
    <row r="127" spans="2:8" x14ac:dyDescent="0.25">
      <c r="B127" s="3">
        <v>6</v>
      </c>
      <c r="C127" s="6">
        <v>1429.3000000000002</v>
      </c>
      <c r="D127" s="6">
        <v>67.5</v>
      </c>
      <c r="E127" s="6">
        <v>17.3</v>
      </c>
      <c r="F127" s="6" t="s">
        <v>11</v>
      </c>
      <c r="G127" s="6" t="s">
        <v>5</v>
      </c>
      <c r="H127" s="6" t="s">
        <v>5</v>
      </c>
    </row>
    <row r="128" spans="2:8" x14ac:dyDescent="0.25">
      <c r="B128" s="3">
        <v>7</v>
      </c>
      <c r="C128" s="6">
        <v>1176.3999999999994</v>
      </c>
      <c r="D128" s="6">
        <v>56.6</v>
      </c>
      <c r="E128" s="6">
        <v>15.2</v>
      </c>
      <c r="F128" s="6" t="s">
        <v>3</v>
      </c>
      <c r="G128" s="6" t="s">
        <v>5</v>
      </c>
      <c r="H128" s="6" t="s">
        <v>5</v>
      </c>
    </row>
    <row r="129" spans="2:8" x14ac:dyDescent="0.25">
      <c r="B129" s="3">
        <v>8</v>
      </c>
      <c r="C129" s="6">
        <v>750.10000000000025</v>
      </c>
      <c r="D129" s="6">
        <v>48.9</v>
      </c>
      <c r="E129" s="6">
        <v>9.4</v>
      </c>
      <c r="F129" s="6" t="s">
        <v>12</v>
      </c>
      <c r="G129" s="6" t="s">
        <v>5</v>
      </c>
      <c r="H129" s="6" t="s">
        <v>5</v>
      </c>
    </row>
    <row r="130" spans="2:8" x14ac:dyDescent="0.25">
      <c r="B130" s="3">
        <v>9</v>
      </c>
      <c r="C130" s="6">
        <v>470.39999999999981</v>
      </c>
      <c r="D130" s="6">
        <v>59.9</v>
      </c>
      <c r="E130" s="6">
        <v>5.3</v>
      </c>
      <c r="F130" s="6" t="s">
        <v>3</v>
      </c>
      <c r="G130" s="6" t="s">
        <v>8</v>
      </c>
      <c r="H130" s="6" t="s">
        <v>8</v>
      </c>
    </row>
    <row r="131" spans="2:8" x14ac:dyDescent="0.25">
      <c r="B131" s="3">
        <v>10</v>
      </c>
      <c r="C131" s="6">
        <v>524</v>
      </c>
      <c r="D131" s="6">
        <v>23.5</v>
      </c>
      <c r="E131" s="6">
        <v>6.1</v>
      </c>
      <c r="F131" s="6" t="s">
        <v>12</v>
      </c>
      <c r="G131" s="6" t="s">
        <v>5</v>
      </c>
      <c r="H131" s="6" t="s">
        <v>5</v>
      </c>
    </row>
    <row r="132" spans="2:8" x14ac:dyDescent="0.25">
      <c r="B132" s="3">
        <v>11</v>
      </c>
      <c r="C132" s="6">
        <v>492.70000000000016</v>
      </c>
      <c r="D132" s="6">
        <v>31.2</v>
      </c>
      <c r="E132" s="6">
        <v>13.7</v>
      </c>
      <c r="F132" s="6" t="s">
        <v>11</v>
      </c>
      <c r="G132" s="6" t="s">
        <v>5</v>
      </c>
      <c r="H132" s="6" t="s">
        <v>5</v>
      </c>
    </row>
    <row r="133" spans="2:8" x14ac:dyDescent="0.25">
      <c r="B133" s="3">
        <v>12</v>
      </c>
      <c r="C133" s="6">
        <v>467</v>
      </c>
      <c r="D133" s="6">
        <v>24.4</v>
      </c>
      <c r="E133" s="6">
        <v>9.9</v>
      </c>
      <c r="F133" s="6" t="s">
        <v>4</v>
      </c>
      <c r="G133" s="6" t="s">
        <v>8</v>
      </c>
      <c r="H133" s="6" t="s">
        <v>8</v>
      </c>
    </row>
    <row r="134" spans="2:8" x14ac:dyDescent="0.25">
      <c r="B134" s="2">
        <v>2010</v>
      </c>
      <c r="C134" s="6"/>
      <c r="D134" s="6"/>
      <c r="E134" s="6"/>
      <c r="F134" s="6"/>
      <c r="G134" s="6"/>
      <c r="H134" s="6"/>
    </row>
    <row r="135" spans="2:8" x14ac:dyDescent="0.25">
      <c r="B135" s="3">
        <v>1</v>
      </c>
      <c r="C135" s="6">
        <v>398.8</v>
      </c>
      <c r="D135" s="6">
        <v>15.5</v>
      </c>
      <c r="E135" s="6">
        <v>8.1</v>
      </c>
      <c r="F135" s="6" t="s">
        <v>10</v>
      </c>
      <c r="G135" s="6" t="s">
        <v>5</v>
      </c>
      <c r="H135" s="6" t="s">
        <v>5</v>
      </c>
    </row>
    <row r="136" spans="2:8" x14ac:dyDescent="0.25">
      <c r="B136" s="3">
        <v>2</v>
      </c>
      <c r="C136" s="6">
        <v>241.79999999999998</v>
      </c>
      <c r="D136" s="6">
        <v>24.9</v>
      </c>
      <c r="E136" s="6">
        <v>2.2999999999999998</v>
      </c>
      <c r="F136" s="6" t="s">
        <v>12</v>
      </c>
      <c r="G136" s="6" t="s">
        <v>26</v>
      </c>
      <c r="H136" s="6" t="s">
        <v>5</v>
      </c>
    </row>
    <row r="137" spans="2:8" x14ac:dyDescent="0.25">
      <c r="B137" s="3">
        <v>3</v>
      </c>
      <c r="C137" s="6">
        <v>218.90000000000003</v>
      </c>
      <c r="D137" s="6">
        <v>10.7</v>
      </c>
      <c r="E137" s="6">
        <v>4.5999999999999996</v>
      </c>
      <c r="F137" s="6" t="s">
        <v>12</v>
      </c>
      <c r="G137" s="6" t="s">
        <v>5</v>
      </c>
      <c r="H137" s="6" t="s">
        <v>5</v>
      </c>
    </row>
    <row r="138" spans="2:8" x14ac:dyDescent="0.25">
      <c r="B138" s="3">
        <v>4</v>
      </c>
      <c r="C138" s="6">
        <v>587.59999999999991</v>
      </c>
      <c r="D138" s="6">
        <v>34</v>
      </c>
      <c r="E138" s="6">
        <v>14.2</v>
      </c>
      <c r="F138" s="6" t="s">
        <v>4</v>
      </c>
      <c r="G138" s="6" t="s">
        <v>8</v>
      </c>
      <c r="H138" s="6" t="s">
        <v>8</v>
      </c>
    </row>
    <row r="139" spans="2:8" x14ac:dyDescent="0.25">
      <c r="B139" s="3">
        <v>5</v>
      </c>
      <c r="C139" s="6">
        <v>1281.2</v>
      </c>
      <c r="D139" s="6">
        <v>50</v>
      </c>
      <c r="E139" s="6">
        <v>17.3</v>
      </c>
      <c r="F139" s="6" t="s">
        <v>4</v>
      </c>
      <c r="G139" s="6" t="s">
        <v>5</v>
      </c>
      <c r="H139" s="6" t="s">
        <v>5</v>
      </c>
    </row>
    <row r="140" spans="2:8" x14ac:dyDescent="0.25">
      <c r="B140" s="3">
        <v>6</v>
      </c>
      <c r="C140" s="6">
        <v>1029.0000000000002</v>
      </c>
      <c r="D140" s="6">
        <v>64.2</v>
      </c>
      <c r="E140" s="6">
        <v>26.9</v>
      </c>
      <c r="F140" s="6" t="s">
        <v>12</v>
      </c>
      <c r="G140" s="6" t="s">
        <v>5</v>
      </c>
      <c r="H140" s="6" t="s">
        <v>5</v>
      </c>
    </row>
    <row r="141" spans="2:8" x14ac:dyDescent="0.25">
      <c r="B141" s="3">
        <v>7</v>
      </c>
      <c r="C141" s="6">
        <v>1152.9000000000001</v>
      </c>
      <c r="D141" s="6">
        <v>69.099999999999994</v>
      </c>
      <c r="E141" s="6">
        <v>53.6</v>
      </c>
      <c r="F141" s="6" t="s">
        <v>10</v>
      </c>
      <c r="G141" s="6" t="s">
        <v>8</v>
      </c>
      <c r="H141" s="6" t="s">
        <v>8</v>
      </c>
    </row>
    <row r="142" spans="2:8" x14ac:dyDescent="0.25">
      <c r="B142" s="3">
        <v>8</v>
      </c>
      <c r="C142" s="6">
        <v>1227.3999999999992</v>
      </c>
      <c r="D142" s="6">
        <v>44.5</v>
      </c>
      <c r="E142" s="6">
        <v>34.299999999999997</v>
      </c>
      <c r="F142" s="6" t="s">
        <v>7</v>
      </c>
      <c r="G142" s="6" t="s">
        <v>8</v>
      </c>
      <c r="H142" s="6" t="s">
        <v>8</v>
      </c>
    </row>
    <row r="143" spans="2:8" x14ac:dyDescent="0.25">
      <c r="B143" s="3">
        <v>9</v>
      </c>
      <c r="C143" s="6">
        <v>730.60000000000014</v>
      </c>
      <c r="D143" s="6">
        <v>39.1</v>
      </c>
      <c r="E143" s="6">
        <v>28.2</v>
      </c>
      <c r="F143" s="6" t="s">
        <v>3</v>
      </c>
      <c r="G143" s="6" t="s">
        <v>5</v>
      </c>
      <c r="H143" s="6" t="s">
        <v>5</v>
      </c>
    </row>
    <row r="144" spans="2:8" x14ac:dyDescent="0.25">
      <c r="B144" s="3">
        <v>10</v>
      </c>
      <c r="C144" s="6">
        <v>265.20000000000005</v>
      </c>
      <c r="D144" s="6">
        <v>18.3</v>
      </c>
      <c r="E144" s="6">
        <v>9.4</v>
      </c>
      <c r="F144" s="6" t="s">
        <v>12</v>
      </c>
      <c r="G144" s="6" t="s">
        <v>27</v>
      </c>
      <c r="H144" s="6" t="s">
        <v>27</v>
      </c>
    </row>
    <row r="145" spans="2:8" x14ac:dyDescent="0.25">
      <c r="B145" s="3">
        <v>11</v>
      </c>
      <c r="C145" s="6">
        <v>434.30000000000007</v>
      </c>
      <c r="D145" s="6">
        <v>20.399999999999999</v>
      </c>
      <c r="E145" s="6">
        <v>8.6</v>
      </c>
      <c r="F145" s="6" t="s">
        <v>4</v>
      </c>
      <c r="G145" s="6" t="s">
        <v>5</v>
      </c>
      <c r="H145" s="6" t="s">
        <v>5</v>
      </c>
    </row>
    <row r="146" spans="2:8" x14ac:dyDescent="0.25">
      <c r="B146" s="3">
        <v>12</v>
      </c>
      <c r="C146" s="6">
        <v>397.70000000000016</v>
      </c>
      <c r="D146" s="6">
        <v>12.6</v>
      </c>
      <c r="E146" s="6">
        <v>9.1</v>
      </c>
      <c r="F146" s="6" t="s">
        <v>12</v>
      </c>
      <c r="G146" s="6" t="s">
        <v>5</v>
      </c>
      <c r="H146" s="6" t="s">
        <v>5</v>
      </c>
    </row>
    <row r="147" spans="2:8" x14ac:dyDescent="0.25">
      <c r="B147" s="2">
        <v>2011</v>
      </c>
      <c r="C147" s="6"/>
      <c r="D147" s="6"/>
      <c r="E147" s="6"/>
      <c r="F147" s="6"/>
      <c r="G147" s="6"/>
      <c r="H147" s="6"/>
    </row>
    <row r="148" spans="2:8" x14ac:dyDescent="0.25">
      <c r="B148" s="3">
        <v>1</v>
      </c>
      <c r="C148" s="6">
        <v>311.8</v>
      </c>
      <c r="D148" s="6">
        <v>45.5</v>
      </c>
      <c r="E148" s="6">
        <v>5.6</v>
      </c>
      <c r="F148" s="6" t="s">
        <v>12</v>
      </c>
      <c r="G148" s="6" t="s">
        <v>8</v>
      </c>
      <c r="H148" s="6" t="s">
        <v>8</v>
      </c>
    </row>
    <row r="149" spans="2:8" x14ac:dyDescent="0.25">
      <c r="B149" s="3">
        <v>2</v>
      </c>
      <c r="C149" s="6">
        <v>79.800000000000011</v>
      </c>
      <c r="D149" s="6">
        <v>9.9</v>
      </c>
      <c r="E149" s="6">
        <v>1.8</v>
      </c>
      <c r="F149" s="6" t="s">
        <v>9</v>
      </c>
      <c r="G149" s="6" t="s">
        <v>5</v>
      </c>
      <c r="H149" s="6" t="s">
        <v>5</v>
      </c>
    </row>
    <row r="150" spans="2:8" x14ac:dyDescent="0.25">
      <c r="B150" s="3">
        <v>3</v>
      </c>
      <c r="C150" s="6">
        <v>330.9</v>
      </c>
      <c r="D150" s="6">
        <v>29</v>
      </c>
      <c r="E150" s="6">
        <v>20.100000000000001</v>
      </c>
      <c r="F150" s="6" t="s">
        <v>3</v>
      </c>
      <c r="G150" s="6" t="s">
        <v>8</v>
      </c>
      <c r="H150" s="6" t="s">
        <v>8</v>
      </c>
    </row>
    <row r="151" spans="2:8" x14ac:dyDescent="0.25">
      <c r="B151" s="3">
        <v>4</v>
      </c>
      <c r="C151" s="6">
        <v>259.79999999999995</v>
      </c>
      <c r="D151" s="6">
        <v>24.1</v>
      </c>
      <c r="E151" s="6">
        <v>5.8</v>
      </c>
      <c r="F151" s="6" t="s">
        <v>11</v>
      </c>
      <c r="G151" s="6" t="s">
        <v>5</v>
      </c>
      <c r="H151" s="6" t="s">
        <v>5</v>
      </c>
    </row>
    <row r="152" spans="2:8" x14ac:dyDescent="0.25">
      <c r="B152" s="3">
        <v>5</v>
      </c>
      <c r="C152" s="6">
        <v>821.29999999999973</v>
      </c>
      <c r="D152" s="6">
        <v>54.9</v>
      </c>
      <c r="E152" s="6">
        <v>8.9</v>
      </c>
      <c r="F152" s="6" t="s">
        <v>9</v>
      </c>
      <c r="G152" s="6" t="s">
        <v>5</v>
      </c>
      <c r="H152" s="6" t="s">
        <v>5</v>
      </c>
    </row>
    <row r="153" spans="2:8" x14ac:dyDescent="0.25">
      <c r="B153" s="3">
        <v>6</v>
      </c>
      <c r="C153" s="6">
        <v>920.79999999999984</v>
      </c>
      <c r="D153" s="6">
        <v>68.3</v>
      </c>
      <c r="E153" s="6">
        <v>16.5</v>
      </c>
      <c r="F153" s="6" t="s">
        <v>12</v>
      </c>
      <c r="G153" s="6" t="s">
        <v>8</v>
      </c>
      <c r="H153" s="6" t="s">
        <v>8</v>
      </c>
    </row>
    <row r="154" spans="2:8" x14ac:dyDescent="0.25">
      <c r="B154" s="3">
        <v>7</v>
      </c>
      <c r="C154" s="6">
        <v>1034.8000000000002</v>
      </c>
      <c r="D154" s="6">
        <v>41.9</v>
      </c>
      <c r="E154" s="6">
        <v>34</v>
      </c>
      <c r="F154" s="6" t="s">
        <v>5</v>
      </c>
      <c r="G154" s="6" t="s">
        <v>5</v>
      </c>
      <c r="H154" s="6" t="s">
        <v>5</v>
      </c>
    </row>
    <row r="155" spans="2:8" x14ac:dyDescent="0.25">
      <c r="B155" s="3">
        <v>8</v>
      </c>
      <c r="C155" s="6">
        <v>541.19999999999982</v>
      </c>
      <c r="D155" s="6">
        <v>29</v>
      </c>
      <c r="E155" s="6">
        <v>11.4</v>
      </c>
      <c r="F155" s="6" t="s">
        <v>9</v>
      </c>
      <c r="G155" s="6" t="s">
        <v>5</v>
      </c>
      <c r="H155" s="6" t="s">
        <v>5</v>
      </c>
    </row>
    <row r="156" spans="2:8" x14ac:dyDescent="0.25">
      <c r="B156" s="3">
        <v>9</v>
      </c>
      <c r="C156" s="6">
        <v>389.8</v>
      </c>
      <c r="D156" s="6">
        <v>40.9</v>
      </c>
      <c r="E156" s="6">
        <v>14</v>
      </c>
      <c r="F156" s="6" t="s">
        <v>3</v>
      </c>
      <c r="G156" s="6" t="s">
        <v>8</v>
      </c>
      <c r="H156" s="6" t="s">
        <v>8</v>
      </c>
    </row>
    <row r="157" spans="2:8" x14ac:dyDescent="0.25">
      <c r="B157" s="3">
        <v>10</v>
      </c>
      <c r="C157" s="6">
        <v>503.60000000000048</v>
      </c>
      <c r="D157" s="6">
        <v>37.1</v>
      </c>
      <c r="E157" s="6">
        <v>6.6</v>
      </c>
      <c r="F157" s="6" t="s">
        <v>3</v>
      </c>
      <c r="G157" s="6" t="s">
        <v>5</v>
      </c>
      <c r="H157" s="6" t="s">
        <v>5</v>
      </c>
    </row>
    <row r="158" spans="2:8" x14ac:dyDescent="0.25">
      <c r="B158" s="3">
        <v>11</v>
      </c>
      <c r="C158" s="6">
        <v>3.1</v>
      </c>
      <c r="D158" s="6">
        <v>2.8</v>
      </c>
      <c r="E158" s="6">
        <v>0</v>
      </c>
      <c r="F158" s="6" t="s">
        <v>4</v>
      </c>
      <c r="G158" s="6" t="s">
        <v>37</v>
      </c>
      <c r="H158" s="6" t="s">
        <v>27</v>
      </c>
    </row>
    <row r="159" spans="2:8" x14ac:dyDescent="0.25">
      <c r="B159" s="3">
        <v>12</v>
      </c>
      <c r="C159" s="6">
        <v>365.20000000000016</v>
      </c>
      <c r="D159" s="6">
        <v>28.9</v>
      </c>
      <c r="E159" s="6">
        <v>13</v>
      </c>
      <c r="F159" s="6" t="s">
        <v>12</v>
      </c>
      <c r="G159" s="6" t="s">
        <v>8</v>
      </c>
      <c r="H159" s="6" t="s">
        <v>8</v>
      </c>
    </row>
    <row r="160" spans="2:8" x14ac:dyDescent="0.25">
      <c r="B160" s="2">
        <v>2012</v>
      </c>
      <c r="C160" s="6"/>
      <c r="D160" s="6"/>
      <c r="E160" s="6"/>
      <c r="F160" s="6"/>
      <c r="G160" s="6"/>
      <c r="H160" s="6"/>
    </row>
    <row r="161" spans="2:8" x14ac:dyDescent="0.25">
      <c r="B161" s="3">
        <v>1</v>
      </c>
      <c r="C161" s="6">
        <v>568.89999999999986</v>
      </c>
      <c r="D161" s="6">
        <v>47.9</v>
      </c>
      <c r="E161" s="6">
        <v>9.4</v>
      </c>
      <c r="F161" s="6" t="s">
        <v>12</v>
      </c>
      <c r="G161" s="6" t="s">
        <v>8</v>
      </c>
      <c r="H161" s="6" t="s">
        <v>8</v>
      </c>
    </row>
    <row r="162" spans="2:8" x14ac:dyDescent="0.25">
      <c r="B162" s="3">
        <v>2</v>
      </c>
      <c r="C162" s="6">
        <v>146.29999999999998</v>
      </c>
      <c r="D162" s="6">
        <v>10.4</v>
      </c>
      <c r="E162" s="6">
        <v>1.8</v>
      </c>
      <c r="F162" s="6" t="s">
        <v>11</v>
      </c>
      <c r="G162" s="6" t="s">
        <v>5</v>
      </c>
      <c r="H162" s="6" t="s">
        <v>5</v>
      </c>
    </row>
    <row r="163" spans="2:8" x14ac:dyDescent="0.25">
      <c r="B163" s="3">
        <v>3</v>
      </c>
      <c r="C163" s="6">
        <v>156.30000000000004</v>
      </c>
      <c r="D163" s="6">
        <v>13</v>
      </c>
      <c r="E163" s="6">
        <v>2.8</v>
      </c>
      <c r="F163" s="6" t="s">
        <v>11</v>
      </c>
      <c r="G163" s="6" t="s">
        <v>5</v>
      </c>
      <c r="H163" s="6" t="s">
        <v>5</v>
      </c>
    </row>
    <row r="164" spans="2:8" x14ac:dyDescent="0.25">
      <c r="B164" s="3">
        <v>4</v>
      </c>
      <c r="C164" s="6">
        <v>375.60000000000014</v>
      </c>
      <c r="D164" s="6">
        <v>19.100000000000001</v>
      </c>
      <c r="E164" s="6">
        <v>11.2</v>
      </c>
      <c r="F164" s="6" t="s">
        <v>12</v>
      </c>
      <c r="G164" s="6" t="s">
        <v>8</v>
      </c>
      <c r="H164" s="6" t="s">
        <v>8</v>
      </c>
    </row>
    <row r="165" spans="2:8" x14ac:dyDescent="0.25">
      <c r="B165" s="3">
        <v>5</v>
      </c>
      <c r="C165" s="6">
        <v>691</v>
      </c>
      <c r="D165" s="6">
        <v>55.1</v>
      </c>
      <c r="E165" s="6">
        <v>7.1</v>
      </c>
      <c r="F165" s="6" t="s">
        <v>3</v>
      </c>
      <c r="G165" s="6" t="s">
        <v>5</v>
      </c>
      <c r="H165" s="6" t="s">
        <v>5</v>
      </c>
    </row>
    <row r="166" spans="2:8" x14ac:dyDescent="0.25">
      <c r="B166" s="3">
        <v>6</v>
      </c>
      <c r="C166" s="6">
        <v>973.19999999999993</v>
      </c>
      <c r="D166" s="6">
        <v>40.1</v>
      </c>
      <c r="E166" s="6">
        <v>9.9</v>
      </c>
      <c r="F166" s="6" t="s">
        <v>9</v>
      </c>
      <c r="G166" s="6" t="s">
        <v>5</v>
      </c>
      <c r="H166" s="6" t="s">
        <v>5</v>
      </c>
    </row>
    <row r="167" spans="2:8" x14ac:dyDescent="0.25">
      <c r="B167" s="3">
        <v>7</v>
      </c>
      <c r="C167" s="6">
        <v>965.2</v>
      </c>
      <c r="D167" s="6">
        <v>40.9</v>
      </c>
      <c r="E167" s="6">
        <v>28.7</v>
      </c>
      <c r="F167" s="6" t="s">
        <v>3</v>
      </c>
      <c r="G167" s="6" t="s">
        <v>8</v>
      </c>
      <c r="H167" s="6" t="s">
        <v>8</v>
      </c>
    </row>
    <row r="168" spans="2:8" x14ac:dyDescent="0.25">
      <c r="B168" s="3">
        <v>8</v>
      </c>
      <c r="C168" s="6">
        <v>633.6</v>
      </c>
      <c r="D168" s="6">
        <v>45</v>
      </c>
      <c r="E168" s="6">
        <v>37.1</v>
      </c>
      <c r="F168" s="6" t="s">
        <v>9</v>
      </c>
      <c r="G168" s="6" t="s">
        <v>8</v>
      </c>
      <c r="H168" s="6" t="s">
        <v>8</v>
      </c>
    </row>
    <row r="169" spans="2:8" x14ac:dyDescent="0.25">
      <c r="B169" s="3">
        <v>9</v>
      </c>
      <c r="C169" s="6">
        <v>604.79999999999984</v>
      </c>
      <c r="D169" s="6">
        <v>41.9</v>
      </c>
      <c r="E169" s="6">
        <v>19.3</v>
      </c>
      <c r="F169" s="6" t="s">
        <v>3</v>
      </c>
      <c r="G169" s="6" t="s">
        <v>5</v>
      </c>
      <c r="H169" s="6" t="s">
        <v>5</v>
      </c>
    </row>
    <row r="170" spans="2:8" x14ac:dyDescent="0.25">
      <c r="B170" s="3">
        <v>10</v>
      </c>
      <c r="C170" s="6">
        <v>588.30000000000007</v>
      </c>
      <c r="D170" s="6">
        <v>54.1</v>
      </c>
      <c r="E170" s="6">
        <v>9.1</v>
      </c>
      <c r="F170" s="6" t="s">
        <v>3</v>
      </c>
      <c r="G170" s="6" t="s">
        <v>5</v>
      </c>
      <c r="H170" s="6" t="s">
        <v>5</v>
      </c>
    </row>
    <row r="171" spans="2:8" x14ac:dyDescent="0.25">
      <c r="B171" s="3">
        <v>11</v>
      </c>
      <c r="C171" s="6">
        <v>320.60000000000008</v>
      </c>
      <c r="D171" s="6">
        <v>34</v>
      </c>
      <c r="E171" s="6">
        <v>13.5</v>
      </c>
      <c r="F171" s="6" t="s">
        <v>3</v>
      </c>
      <c r="G171" s="6" t="s">
        <v>5</v>
      </c>
      <c r="H171" s="6" t="s">
        <v>5</v>
      </c>
    </row>
    <row r="172" spans="2:8" x14ac:dyDescent="0.25">
      <c r="B172" s="3">
        <v>12</v>
      </c>
      <c r="C172" s="6">
        <v>401.60000000000008</v>
      </c>
      <c r="D172" s="6">
        <v>24</v>
      </c>
      <c r="E172" s="6">
        <v>16.8</v>
      </c>
      <c r="F172" s="6" t="s">
        <v>4</v>
      </c>
      <c r="G172" s="6" t="s">
        <v>8</v>
      </c>
      <c r="H172" s="6" t="s">
        <v>8</v>
      </c>
    </row>
    <row r="173" spans="2:8" x14ac:dyDescent="0.25">
      <c r="B173" s="2">
        <v>2013</v>
      </c>
      <c r="C173" s="6"/>
      <c r="D173" s="6"/>
      <c r="E173" s="6"/>
      <c r="F173" s="6"/>
      <c r="G173" s="6"/>
      <c r="H173" s="6"/>
    </row>
    <row r="174" spans="2:8" x14ac:dyDescent="0.25">
      <c r="B174" s="3">
        <v>1</v>
      </c>
      <c r="C174" s="6">
        <v>515.30000000000018</v>
      </c>
      <c r="D174" s="6">
        <v>44.1</v>
      </c>
      <c r="E174" s="6">
        <v>6.6</v>
      </c>
      <c r="F174" s="6" t="s">
        <v>12</v>
      </c>
      <c r="G174" s="6" t="s">
        <v>8</v>
      </c>
      <c r="H174" s="6" t="s">
        <v>8</v>
      </c>
    </row>
    <row r="175" spans="2:8" x14ac:dyDescent="0.25">
      <c r="B175" s="3">
        <v>2</v>
      </c>
      <c r="C175" s="6">
        <v>427.29999999999995</v>
      </c>
      <c r="D175" s="6">
        <v>26.9</v>
      </c>
      <c r="E175" s="6">
        <v>10.4</v>
      </c>
      <c r="F175" s="6" t="s">
        <v>3</v>
      </c>
      <c r="G175" s="6" t="s">
        <v>8</v>
      </c>
      <c r="H175" s="6" t="s">
        <v>8</v>
      </c>
    </row>
    <row r="176" spans="2:8" x14ac:dyDescent="0.25">
      <c r="B176" s="3">
        <v>3</v>
      </c>
      <c r="C176" s="6">
        <v>315.10000000000031</v>
      </c>
      <c r="D176" s="6">
        <v>24.1</v>
      </c>
      <c r="E176" s="6">
        <v>5.3</v>
      </c>
      <c r="F176" s="6" t="s">
        <v>11</v>
      </c>
      <c r="G176" s="6" t="s">
        <v>5</v>
      </c>
      <c r="H176" s="6" t="s">
        <v>5</v>
      </c>
    </row>
    <row r="177" spans="2:8" x14ac:dyDescent="0.25">
      <c r="B177" s="3">
        <v>4</v>
      </c>
      <c r="C177" s="6">
        <v>276.8</v>
      </c>
      <c r="D177" s="6">
        <v>17.5</v>
      </c>
      <c r="E177" s="6">
        <v>7.6</v>
      </c>
      <c r="F177" s="6" t="s">
        <v>7</v>
      </c>
      <c r="G177" s="6" t="s">
        <v>5</v>
      </c>
      <c r="H177" s="6" t="s">
        <v>5</v>
      </c>
    </row>
    <row r="178" spans="2:8" x14ac:dyDescent="0.25">
      <c r="B178" s="3">
        <v>5</v>
      </c>
      <c r="C178" s="6">
        <v>1268.3</v>
      </c>
      <c r="D178" s="6">
        <v>58.9</v>
      </c>
      <c r="E178" s="6">
        <v>28.4</v>
      </c>
      <c r="F178" s="6" t="s">
        <v>3</v>
      </c>
      <c r="G178" s="6" t="s">
        <v>8</v>
      </c>
      <c r="H178" s="6" t="s">
        <v>8</v>
      </c>
    </row>
    <row r="179" spans="2:8" x14ac:dyDescent="0.25">
      <c r="B179" s="3">
        <v>6</v>
      </c>
      <c r="C179" s="6">
        <v>1305.1999999999998</v>
      </c>
      <c r="D179" s="6">
        <v>126</v>
      </c>
      <c r="E179" s="6">
        <v>37.1</v>
      </c>
      <c r="F179" s="6" t="s">
        <v>9</v>
      </c>
      <c r="G179" s="6" t="s">
        <v>8</v>
      </c>
      <c r="H179" s="6" t="s">
        <v>8</v>
      </c>
    </row>
    <row r="180" spans="2:8" x14ac:dyDescent="0.25">
      <c r="B180" s="3">
        <v>7</v>
      </c>
      <c r="C180" s="6">
        <v>254</v>
      </c>
      <c r="D180" s="6">
        <v>32.799999999999997</v>
      </c>
      <c r="E180" s="6">
        <v>32.799999999999997</v>
      </c>
      <c r="F180" s="6" t="s">
        <v>8</v>
      </c>
      <c r="G180" s="6" t="s">
        <v>8</v>
      </c>
      <c r="H180" s="6" t="s">
        <v>8</v>
      </c>
    </row>
    <row r="181" spans="2:8" x14ac:dyDescent="0.25">
      <c r="B181" s="3">
        <v>8</v>
      </c>
      <c r="C181" s="6">
        <v>743</v>
      </c>
      <c r="D181" s="6">
        <v>47</v>
      </c>
      <c r="E181" s="6">
        <v>29</v>
      </c>
      <c r="F181" s="6" t="s">
        <v>9</v>
      </c>
      <c r="G181" s="6" t="s">
        <v>8</v>
      </c>
      <c r="H181" s="6" t="s">
        <v>8</v>
      </c>
    </row>
    <row r="182" spans="2:8" x14ac:dyDescent="0.25">
      <c r="B182" s="3">
        <v>9</v>
      </c>
      <c r="C182" s="6">
        <v>766.2999999999995</v>
      </c>
      <c r="D182" s="6">
        <v>50</v>
      </c>
      <c r="E182" s="6">
        <v>8.4</v>
      </c>
      <c r="F182" s="6" t="s">
        <v>11</v>
      </c>
      <c r="G182" s="6" t="s">
        <v>5</v>
      </c>
      <c r="H182" s="6" t="s">
        <v>5</v>
      </c>
    </row>
    <row r="183" spans="2:8" x14ac:dyDescent="0.25">
      <c r="B183" s="3">
        <v>10</v>
      </c>
      <c r="C183" s="6">
        <v>383.59999999999991</v>
      </c>
      <c r="D183" s="6">
        <v>26.9</v>
      </c>
      <c r="E183" s="6">
        <v>15.2</v>
      </c>
      <c r="F183" s="6" t="s">
        <v>9</v>
      </c>
      <c r="G183" s="6" t="s">
        <v>8</v>
      </c>
      <c r="H183" s="6" t="s">
        <v>8</v>
      </c>
    </row>
    <row r="184" spans="2:8" x14ac:dyDescent="0.25">
      <c r="B184" s="3">
        <v>11</v>
      </c>
      <c r="C184" s="6">
        <v>504.60000000000014</v>
      </c>
      <c r="D184" s="6">
        <v>32.700000000000003</v>
      </c>
      <c r="E184" s="6">
        <v>8.4</v>
      </c>
      <c r="F184" s="6" t="s">
        <v>4</v>
      </c>
      <c r="G184" s="6" t="s">
        <v>8</v>
      </c>
      <c r="H184" s="6" t="s">
        <v>8</v>
      </c>
    </row>
    <row r="185" spans="2:8" x14ac:dyDescent="0.25">
      <c r="B185" s="3">
        <v>12</v>
      </c>
      <c r="C185" s="6">
        <v>66.399999999999977</v>
      </c>
      <c r="D185" s="6">
        <v>7.1</v>
      </c>
      <c r="E185" s="6">
        <v>1.5</v>
      </c>
      <c r="F185" s="6" t="s">
        <v>11</v>
      </c>
      <c r="G185" s="6" t="s">
        <v>5</v>
      </c>
      <c r="H185" s="6" t="s">
        <v>5</v>
      </c>
    </row>
    <row r="186" spans="2:8" x14ac:dyDescent="0.25">
      <c r="B186" s="2">
        <v>2014</v>
      </c>
      <c r="C186" s="6"/>
      <c r="D186" s="6"/>
      <c r="E186" s="6"/>
      <c r="F186" s="6"/>
      <c r="G186" s="6"/>
      <c r="H186" s="6"/>
    </row>
    <row r="187" spans="2:8" x14ac:dyDescent="0.25">
      <c r="B187" s="3">
        <v>1</v>
      </c>
      <c r="C187" s="6">
        <v>232.90000000000012</v>
      </c>
      <c r="D187" s="6">
        <v>11.9</v>
      </c>
      <c r="E187" s="6">
        <v>3.6</v>
      </c>
      <c r="F187" s="6" t="s">
        <v>3</v>
      </c>
      <c r="G187" s="6" t="s">
        <v>5</v>
      </c>
      <c r="H187" s="6" t="s">
        <v>5</v>
      </c>
    </row>
    <row r="188" spans="2:8" x14ac:dyDescent="0.25">
      <c r="B188" s="3">
        <v>2</v>
      </c>
      <c r="C188" s="6">
        <v>187.70000000000002</v>
      </c>
      <c r="D188" s="6">
        <v>32</v>
      </c>
      <c r="E188" s="6">
        <v>1</v>
      </c>
      <c r="F188" s="6" t="s">
        <v>3</v>
      </c>
      <c r="G188" s="6" t="s">
        <v>5</v>
      </c>
      <c r="H188" s="6" t="s">
        <v>5</v>
      </c>
    </row>
    <row r="189" spans="2:8" x14ac:dyDescent="0.25">
      <c r="B189" s="3">
        <v>3</v>
      </c>
      <c r="C189" s="6">
        <v>259.69999999999993</v>
      </c>
      <c r="D189" s="6">
        <v>27.7</v>
      </c>
      <c r="E189" s="6">
        <v>16.3</v>
      </c>
      <c r="F189" s="6" t="s">
        <v>12</v>
      </c>
      <c r="G189" s="6" t="s">
        <v>8</v>
      </c>
      <c r="H189" s="6" t="s">
        <v>8</v>
      </c>
    </row>
    <row r="190" spans="2:8" x14ac:dyDescent="0.25">
      <c r="B190" s="3">
        <v>4</v>
      </c>
      <c r="C190" s="6">
        <v>421.00000000000011</v>
      </c>
      <c r="D190" s="6">
        <v>26.9</v>
      </c>
      <c r="E190" s="6">
        <v>13</v>
      </c>
      <c r="F190" s="6" t="s">
        <v>38</v>
      </c>
      <c r="G190" s="6" t="s">
        <v>5</v>
      </c>
      <c r="H190" s="6" t="s">
        <v>5</v>
      </c>
    </row>
    <row r="191" spans="2:8" x14ac:dyDescent="0.25">
      <c r="B191" s="3">
        <v>5</v>
      </c>
      <c r="C191" s="6">
        <v>1330.8999999999996</v>
      </c>
      <c r="D191" s="6">
        <v>63</v>
      </c>
      <c r="E191" s="6">
        <v>24.6</v>
      </c>
      <c r="F191" s="6" t="s">
        <v>11</v>
      </c>
      <c r="G191" s="6" t="s">
        <v>5</v>
      </c>
      <c r="H191" s="6" t="s">
        <v>5</v>
      </c>
    </row>
    <row r="192" spans="2:8" x14ac:dyDescent="0.25">
      <c r="B192" s="3">
        <v>6</v>
      </c>
      <c r="C192" s="6">
        <v>444.40000000000015</v>
      </c>
      <c r="D192" s="6">
        <v>56.9</v>
      </c>
      <c r="E192" s="6">
        <v>5.8</v>
      </c>
      <c r="F192" s="6" t="s">
        <v>3</v>
      </c>
      <c r="G192" s="6" t="s">
        <v>5</v>
      </c>
      <c r="H192" s="6" t="s">
        <v>5</v>
      </c>
    </row>
    <row r="193" spans="2:8" x14ac:dyDescent="0.25">
      <c r="B193" s="3">
        <v>7</v>
      </c>
      <c r="C193" s="6">
        <v>1158.0000000000002</v>
      </c>
      <c r="D193" s="6">
        <v>50</v>
      </c>
      <c r="E193" s="6">
        <v>48.5</v>
      </c>
      <c r="F193" s="6" t="s">
        <v>9</v>
      </c>
      <c r="G193" s="6" t="s">
        <v>8</v>
      </c>
      <c r="H193" s="6" t="s">
        <v>8</v>
      </c>
    </row>
    <row r="194" spans="2:8" x14ac:dyDescent="0.25">
      <c r="B194" s="3">
        <v>8</v>
      </c>
      <c r="C194" s="6">
        <v>1134.2999999999995</v>
      </c>
      <c r="D194" s="6">
        <v>49.3</v>
      </c>
      <c r="E194" s="6">
        <v>15.7</v>
      </c>
      <c r="F194" s="6" t="s">
        <v>5</v>
      </c>
      <c r="G194" s="6" t="s">
        <v>5</v>
      </c>
      <c r="H194" s="6" t="s">
        <v>5</v>
      </c>
    </row>
    <row r="195" spans="2:8" x14ac:dyDescent="0.25">
      <c r="B195" s="3">
        <v>9</v>
      </c>
      <c r="C195" s="6">
        <v>1038.1999999999998</v>
      </c>
      <c r="D195" s="6">
        <v>57.9</v>
      </c>
      <c r="E195" s="6">
        <v>23.1</v>
      </c>
      <c r="F195" s="6" t="s">
        <v>3</v>
      </c>
      <c r="G195" s="6" t="s">
        <v>5</v>
      </c>
      <c r="H195" s="6" t="s">
        <v>5</v>
      </c>
    </row>
    <row r="196" spans="2:8" x14ac:dyDescent="0.25">
      <c r="B196" s="3">
        <v>10</v>
      </c>
      <c r="C196" s="6">
        <v>623.4</v>
      </c>
      <c r="D196" s="6">
        <v>62</v>
      </c>
      <c r="E196" s="6">
        <v>16.5</v>
      </c>
      <c r="F196" s="6" t="s">
        <v>9</v>
      </c>
      <c r="G196" s="6" t="s">
        <v>5</v>
      </c>
      <c r="H196" s="6" t="s">
        <v>5</v>
      </c>
    </row>
    <row r="197" spans="2:8" x14ac:dyDescent="0.25">
      <c r="B197" s="3">
        <v>11</v>
      </c>
      <c r="C197" s="6">
        <v>252.79999999999998</v>
      </c>
      <c r="D197" s="6">
        <v>24.9</v>
      </c>
      <c r="E197" s="6">
        <v>19.3</v>
      </c>
      <c r="F197" s="6" t="s">
        <v>3</v>
      </c>
      <c r="G197" s="6" t="s">
        <v>8</v>
      </c>
      <c r="H197" s="6" t="s">
        <v>8</v>
      </c>
    </row>
    <row r="198" spans="2:8" x14ac:dyDescent="0.25">
      <c r="B198" s="3">
        <v>12</v>
      </c>
      <c r="C198" s="6">
        <v>309.8</v>
      </c>
      <c r="D198" s="6">
        <v>20.8</v>
      </c>
      <c r="E198" s="6">
        <v>8.1</v>
      </c>
      <c r="F198" s="6" t="s">
        <v>10</v>
      </c>
      <c r="G198" s="6" t="s">
        <v>8</v>
      </c>
      <c r="H198" s="6" t="s">
        <v>8</v>
      </c>
    </row>
    <row r="199" spans="2:8" x14ac:dyDescent="0.25">
      <c r="B199" s="2">
        <v>2015</v>
      </c>
      <c r="C199" s="6"/>
      <c r="D199" s="6"/>
      <c r="E199" s="6"/>
      <c r="F199" s="6"/>
      <c r="G199" s="6"/>
      <c r="H199" s="6"/>
    </row>
    <row r="200" spans="2:8" x14ac:dyDescent="0.25">
      <c r="B200" s="3">
        <v>1</v>
      </c>
      <c r="C200" s="6">
        <v>437.70000000000027</v>
      </c>
      <c r="D200" s="6">
        <v>43.7</v>
      </c>
      <c r="E200" s="6">
        <v>5.3</v>
      </c>
      <c r="F200" s="6" t="s">
        <v>12</v>
      </c>
      <c r="G200" s="6" t="s">
        <v>5</v>
      </c>
      <c r="H200" s="6" t="s">
        <v>5</v>
      </c>
    </row>
    <row r="201" spans="2:8" x14ac:dyDescent="0.25">
      <c r="B201" s="3">
        <v>2</v>
      </c>
      <c r="C201" s="6">
        <v>135.60000000000002</v>
      </c>
      <c r="D201" s="6">
        <v>14</v>
      </c>
      <c r="E201" s="6">
        <v>0.5</v>
      </c>
      <c r="F201" s="6" t="s">
        <v>11</v>
      </c>
      <c r="G201" s="6" t="s">
        <v>5</v>
      </c>
      <c r="H201" s="6" t="s">
        <v>5</v>
      </c>
    </row>
    <row r="202" spans="2:8" x14ac:dyDescent="0.25">
      <c r="B202" s="3">
        <v>3</v>
      </c>
      <c r="C202" s="6">
        <v>360.50000000000023</v>
      </c>
      <c r="D202" s="6">
        <v>35.1</v>
      </c>
      <c r="E202" s="6">
        <v>5.6</v>
      </c>
      <c r="F202" s="6" t="s">
        <v>9</v>
      </c>
      <c r="G202" s="6" t="s">
        <v>8</v>
      </c>
      <c r="H202" s="6" t="s">
        <v>8</v>
      </c>
    </row>
    <row r="203" spans="2:8" x14ac:dyDescent="0.25">
      <c r="B203" s="3">
        <v>4</v>
      </c>
      <c r="C203" s="6">
        <v>211.50000000000006</v>
      </c>
      <c r="D203" s="6">
        <v>20</v>
      </c>
      <c r="E203" s="6">
        <v>11.7</v>
      </c>
      <c r="F203" s="6" t="s">
        <v>12</v>
      </c>
      <c r="G203" s="6" t="s">
        <v>5</v>
      </c>
      <c r="H203" s="6" t="s">
        <v>5</v>
      </c>
    </row>
    <row r="204" spans="2:8" x14ac:dyDescent="0.25">
      <c r="B204" s="3">
        <v>5</v>
      </c>
      <c r="C204" s="6">
        <v>908.29999999999905</v>
      </c>
      <c r="D204" s="6">
        <v>61</v>
      </c>
      <c r="E204" s="6">
        <v>10.4</v>
      </c>
      <c r="F204" s="6" t="s">
        <v>3</v>
      </c>
      <c r="G204" s="6" t="s">
        <v>5</v>
      </c>
      <c r="H204" s="6" t="s">
        <v>5</v>
      </c>
    </row>
    <row r="205" spans="2:8" x14ac:dyDescent="0.25">
      <c r="B205" s="3">
        <v>6</v>
      </c>
      <c r="C205" s="6">
        <v>645.69999999999982</v>
      </c>
      <c r="D205" s="6">
        <v>47</v>
      </c>
      <c r="E205" s="6">
        <v>13.2</v>
      </c>
      <c r="F205" s="6" t="s">
        <v>3</v>
      </c>
      <c r="G205" s="6" t="s">
        <v>5</v>
      </c>
      <c r="H205" s="6" t="s">
        <v>5</v>
      </c>
    </row>
    <row r="206" spans="2:8" x14ac:dyDescent="0.25">
      <c r="B206" s="3">
        <v>7</v>
      </c>
      <c r="C206" s="6">
        <v>475.90000000000015</v>
      </c>
      <c r="D206" s="6">
        <v>38.4</v>
      </c>
      <c r="E206" s="6">
        <v>15.5</v>
      </c>
      <c r="F206" s="6" t="s">
        <v>4</v>
      </c>
      <c r="G206" s="6" t="s">
        <v>8</v>
      </c>
      <c r="H206" s="6" t="s">
        <v>8</v>
      </c>
    </row>
    <row r="207" spans="2:8" x14ac:dyDescent="0.25">
      <c r="B207" s="3">
        <v>8</v>
      </c>
      <c r="C207" s="6">
        <v>577.09999999999991</v>
      </c>
      <c r="D207" s="6">
        <v>113</v>
      </c>
      <c r="E207" s="6">
        <v>29</v>
      </c>
      <c r="F207" s="6" t="s">
        <v>3</v>
      </c>
      <c r="G207" s="6" t="s">
        <v>8</v>
      </c>
      <c r="H207" s="6" t="s">
        <v>8</v>
      </c>
    </row>
    <row r="208" spans="2:8" x14ac:dyDescent="0.25">
      <c r="B208" s="3">
        <v>9</v>
      </c>
      <c r="C208" s="6">
        <v>514.39999999999975</v>
      </c>
      <c r="D208" s="6">
        <v>61</v>
      </c>
      <c r="E208" s="6">
        <v>2.8</v>
      </c>
      <c r="F208" s="6" t="s">
        <v>3</v>
      </c>
      <c r="G208" s="6" t="s">
        <v>5</v>
      </c>
      <c r="H208" s="6" t="s">
        <v>5</v>
      </c>
    </row>
    <row r="209" spans="2:8" x14ac:dyDescent="0.25">
      <c r="B209" s="3">
        <v>10</v>
      </c>
      <c r="C209" s="6">
        <v>735.9</v>
      </c>
      <c r="D209" s="6">
        <v>41.9</v>
      </c>
      <c r="E209" s="6">
        <v>17</v>
      </c>
      <c r="F209" s="6" t="s">
        <v>9</v>
      </c>
      <c r="G209" s="6" t="s">
        <v>8</v>
      </c>
      <c r="H209" s="6" t="s">
        <v>8</v>
      </c>
    </row>
    <row r="210" spans="2:8" x14ac:dyDescent="0.25">
      <c r="B210" s="3">
        <v>11</v>
      </c>
      <c r="C210" s="6">
        <v>330.40000000000009</v>
      </c>
      <c r="D210" s="6">
        <v>25.3</v>
      </c>
      <c r="E210" s="6">
        <v>9.9</v>
      </c>
      <c r="F210" s="6" t="s">
        <v>12</v>
      </c>
      <c r="G210" s="6" t="s">
        <v>5</v>
      </c>
      <c r="H210" s="6" t="s">
        <v>5</v>
      </c>
    </row>
    <row r="211" spans="2:8" x14ac:dyDescent="0.25">
      <c r="B211" s="3">
        <v>12</v>
      </c>
      <c r="C211" s="6">
        <v>151.3000000000001</v>
      </c>
      <c r="D211" s="6">
        <v>21.7</v>
      </c>
      <c r="E211" s="6">
        <v>5.6</v>
      </c>
      <c r="F211" s="6" t="s">
        <v>12</v>
      </c>
      <c r="G211" s="6" t="s">
        <v>5</v>
      </c>
      <c r="H211" s="6" t="s">
        <v>5</v>
      </c>
    </row>
    <row r="212" spans="2:8" x14ac:dyDescent="0.25">
      <c r="B212" s="2">
        <v>2016</v>
      </c>
      <c r="C212" s="6"/>
      <c r="D212" s="6"/>
      <c r="E212" s="6"/>
      <c r="F212" s="6"/>
      <c r="G212" s="6"/>
      <c r="H212" s="6"/>
    </row>
    <row r="213" spans="2:8" x14ac:dyDescent="0.25">
      <c r="B213" s="3">
        <v>1</v>
      </c>
      <c r="C213" s="6">
        <v>462.7000000000005</v>
      </c>
      <c r="D213" s="6">
        <v>40.6</v>
      </c>
      <c r="E213" s="6">
        <v>2.8</v>
      </c>
      <c r="F213" s="6" t="s">
        <v>12</v>
      </c>
      <c r="G213" s="6" t="s">
        <v>5</v>
      </c>
      <c r="H213" s="6" t="s">
        <v>5</v>
      </c>
    </row>
    <row r="214" spans="2:8" x14ac:dyDescent="0.25">
      <c r="B214" s="3">
        <v>2</v>
      </c>
      <c r="C214" s="6">
        <v>590.79999999999984</v>
      </c>
      <c r="D214" s="6">
        <v>37.6</v>
      </c>
      <c r="E214" s="6">
        <v>5.3</v>
      </c>
      <c r="F214" s="6" t="s">
        <v>4</v>
      </c>
      <c r="G214" s="6" t="s">
        <v>5</v>
      </c>
      <c r="H214" s="6" t="s">
        <v>5</v>
      </c>
    </row>
    <row r="215" spans="2:8" x14ac:dyDescent="0.25">
      <c r="B215" s="3">
        <v>3</v>
      </c>
      <c r="C215" s="6">
        <v>361.60000000000025</v>
      </c>
      <c r="D215" s="6">
        <v>21.6</v>
      </c>
      <c r="E215" s="6">
        <v>8.4</v>
      </c>
      <c r="F215" s="6" t="s">
        <v>7</v>
      </c>
      <c r="G215" s="6" t="s">
        <v>5</v>
      </c>
      <c r="H215" s="6" t="s">
        <v>5</v>
      </c>
    </row>
    <row r="216" spans="2:8" x14ac:dyDescent="0.25">
      <c r="B216" s="3">
        <v>4</v>
      </c>
      <c r="C216" s="6">
        <v>411.50000000000011</v>
      </c>
      <c r="D216" s="6">
        <v>24.9</v>
      </c>
      <c r="E216" s="6">
        <v>7.9</v>
      </c>
      <c r="F216" s="6" t="s">
        <v>9</v>
      </c>
      <c r="G216" s="6" t="s">
        <v>5</v>
      </c>
      <c r="H216" s="6" t="s">
        <v>5</v>
      </c>
    </row>
    <row r="217" spans="2:8" x14ac:dyDescent="0.25">
      <c r="B217" s="3">
        <v>5</v>
      </c>
      <c r="C217" s="6">
        <v>966.89999999999964</v>
      </c>
      <c r="D217" s="6">
        <v>69.099999999999994</v>
      </c>
      <c r="E217" s="6">
        <v>23.9</v>
      </c>
      <c r="F217" s="6" t="s">
        <v>9</v>
      </c>
      <c r="G217" s="6" t="s">
        <v>8</v>
      </c>
      <c r="H217" s="6" t="s">
        <v>8</v>
      </c>
    </row>
    <row r="218" spans="2:8" x14ac:dyDescent="0.25">
      <c r="B218" s="3">
        <v>6</v>
      </c>
      <c r="C218" s="6">
        <v>1270.9999999999991</v>
      </c>
      <c r="D218" s="6">
        <v>103.1</v>
      </c>
      <c r="E218" s="6">
        <v>21.3</v>
      </c>
      <c r="F218" s="6" t="s">
        <v>9</v>
      </c>
      <c r="G218" s="6" t="s">
        <v>8</v>
      </c>
      <c r="H218" s="6" t="s">
        <v>8</v>
      </c>
    </row>
    <row r="219" spans="2:8" x14ac:dyDescent="0.25">
      <c r="B219" s="3">
        <v>7</v>
      </c>
      <c r="C219" s="6">
        <v>1038.5999999999992</v>
      </c>
      <c r="D219" s="6">
        <v>56.9</v>
      </c>
      <c r="E219" s="6">
        <v>10.4</v>
      </c>
      <c r="F219" s="6" t="s">
        <v>9</v>
      </c>
      <c r="G219" s="6" t="s">
        <v>5</v>
      </c>
      <c r="H219" s="6" t="s">
        <v>5</v>
      </c>
    </row>
    <row r="220" spans="2:8" x14ac:dyDescent="0.25">
      <c r="B220" s="3">
        <v>8</v>
      </c>
      <c r="C220" s="6">
        <v>917.89999999999941</v>
      </c>
      <c r="D220" s="6">
        <v>51.1</v>
      </c>
      <c r="E220" s="6">
        <v>18.5</v>
      </c>
      <c r="F220" s="6" t="s">
        <v>3</v>
      </c>
      <c r="G220" s="6" t="s">
        <v>5</v>
      </c>
      <c r="H220" s="6" t="s">
        <v>5</v>
      </c>
    </row>
    <row r="221" spans="2:8" x14ac:dyDescent="0.25">
      <c r="B221" s="3">
        <v>9</v>
      </c>
      <c r="C221" s="6">
        <v>564.39999999999986</v>
      </c>
      <c r="D221" s="6">
        <v>124</v>
      </c>
      <c r="E221" s="6">
        <v>23.6</v>
      </c>
      <c r="F221" s="6" t="s">
        <v>9</v>
      </c>
      <c r="G221" s="6" t="s">
        <v>8</v>
      </c>
      <c r="H221" s="6" t="s">
        <v>8</v>
      </c>
    </row>
    <row r="222" spans="2:8" x14ac:dyDescent="0.25">
      <c r="B222" s="3">
        <v>10</v>
      </c>
      <c r="C222" s="6">
        <v>831.09999999999889</v>
      </c>
      <c r="D222" s="6">
        <v>46</v>
      </c>
      <c r="E222" s="6">
        <v>18.8</v>
      </c>
      <c r="F222" s="6" t="s">
        <v>9</v>
      </c>
      <c r="G222" s="6" t="s">
        <v>8</v>
      </c>
      <c r="H222" s="6" t="s">
        <v>8</v>
      </c>
    </row>
    <row r="223" spans="2:8" x14ac:dyDescent="0.25">
      <c r="B223" s="3">
        <v>11</v>
      </c>
      <c r="C223" s="6">
        <v>481.00000000000045</v>
      </c>
      <c r="D223" s="6">
        <v>39.1</v>
      </c>
      <c r="E223" s="6">
        <v>4.5999999999999996</v>
      </c>
      <c r="F223" s="6" t="s">
        <v>9</v>
      </c>
      <c r="G223" s="6" t="s">
        <v>5</v>
      </c>
      <c r="H223" s="6" t="s">
        <v>5</v>
      </c>
    </row>
    <row r="224" spans="2:8" x14ac:dyDescent="0.25">
      <c r="B224" s="3">
        <v>12</v>
      </c>
      <c r="C224" s="6">
        <v>269.80000000000018</v>
      </c>
      <c r="D224" s="6">
        <v>59.9</v>
      </c>
      <c r="E224" s="6">
        <v>17.8</v>
      </c>
      <c r="F224" s="6" t="s">
        <v>10</v>
      </c>
      <c r="G224" s="6" t="s">
        <v>8</v>
      </c>
      <c r="H224" s="6" t="s">
        <v>8</v>
      </c>
    </row>
    <row r="225" spans="2:8" x14ac:dyDescent="0.25">
      <c r="B225" s="2">
        <v>2017</v>
      </c>
      <c r="C225" s="6"/>
      <c r="D225" s="6"/>
      <c r="E225" s="6"/>
      <c r="F225" s="6"/>
      <c r="G225" s="6"/>
      <c r="H225" s="6"/>
    </row>
    <row r="226" spans="2:8" x14ac:dyDescent="0.25">
      <c r="B226" s="3">
        <v>1</v>
      </c>
      <c r="C226" s="6">
        <v>1973.1999999999996</v>
      </c>
      <c r="D226" s="6">
        <v>80</v>
      </c>
      <c r="E226" s="6">
        <v>80</v>
      </c>
      <c r="F226" s="6" t="s">
        <v>22</v>
      </c>
      <c r="G226" s="6" t="s">
        <v>22</v>
      </c>
      <c r="H226" s="6" t="s">
        <v>8</v>
      </c>
    </row>
    <row r="227" spans="2:8" x14ac:dyDescent="0.25">
      <c r="B227" s="3">
        <v>2</v>
      </c>
      <c r="C227" s="6">
        <v>1167.8999999999996</v>
      </c>
      <c r="D227" s="6">
        <v>89.9</v>
      </c>
      <c r="E227" s="6">
        <v>80</v>
      </c>
      <c r="F227" s="6" t="s">
        <v>7</v>
      </c>
      <c r="G227" s="6" t="s">
        <v>8</v>
      </c>
      <c r="H227" s="6" t="s">
        <v>8</v>
      </c>
    </row>
    <row r="228" spans="2:8" x14ac:dyDescent="0.25">
      <c r="B228" s="3">
        <v>3</v>
      </c>
      <c r="C228" s="6">
        <v>425.7000000000001</v>
      </c>
      <c r="D228" s="6">
        <v>51.6</v>
      </c>
      <c r="E228" s="6">
        <v>7.1</v>
      </c>
      <c r="F228" s="6" t="s">
        <v>12</v>
      </c>
      <c r="G228" s="6" t="s">
        <v>5</v>
      </c>
      <c r="H228" s="6" t="s">
        <v>5</v>
      </c>
    </row>
    <row r="229" spans="2:8" x14ac:dyDescent="0.25">
      <c r="B229" s="3">
        <v>4</v>
      </c>
      <c r="C229" s="6">
        <v>791.19999999999959</v>
      </c>
      <c r="D229" s="6">
        <v>55.1</v>
      </c>
      <c r="E229" s="6">
        <v>12.4</v>
      </c>
      <c r="F229" s="6" t="s">
        <v>3</v>
      </c>
      <c r="G229" s="6" t="s">
        <v>5</v>
      </c>
      <c r="H229" s="6" t="s">
        <v>5</v>
      </c>
    </row>
    <row r="230" spans="2:8" x14ac:dyDescent="0.25">
      <c r="B230" s="3">
        <v>5</v>
      </c>
      <c r="C230" s="6">
        <v>552.89999999999964</v>
      </c>
      <c r="D230" s="6">
        <v>51.1</v>
      </c>
      <c r="E230" s="6">
        <v>10.7</v>
      </c>
      <c r="F230" s="6" t="s">
        <v>3</v>
      </c>
      <c r="G230" s="6" t="s">
        <v>5</v>
      </c>
      <c r="H230" s="6" t="s">
        <v>5</v>
      </c>
    </row>
    <row r="231" spans="2:8" x14ac:dyDescent="0.25">
      <c r="B231" s="3">
        <v>6</v>
      </c>
      <c r="C231" s="6">
        <v>800.69999999999936</v>
      </c>
      <c r="D231" s="6">
        <v>65</v>
      </c>
      <c r="E231" s="6">
        <v>61.2</v>
      </c>
      <c r="F231" s="6" t="s">
        <v>9</v>
      </c>
      <c r="G231" s="6" t="s">
        <v>8</v>
      </c>
      <c r="H231" s="6" t="s">
        <v>8</v>
      </c>
    </row>
    <row r="232" spans="2:8" x14ac:dyDescent="0.25">
      <c r="B232" s="3">
        <v>7</v>
      </c>
      <c r="C232" s="6">
        <v>1037.8999999999992</v>
      </c>
      <c r="D232" s="6">
        <v>61</v>
      </c>
      <c r="E232" s="6">
        <v>13.2</v>
      </c>
      <c r="F232" s="6" t="s">
        <v>3</v>
      </c>
      <c r="G232" s="6" t="s">
        <v>29</v>
      </c>
      <c r="H232" s="6" t="s">
        <v>29</v>
      </c>
    </row>
    <row r="233" spans="2:8" x14ac:dyDescent="0.25">
      <c r="B233" s="3">
        <v>8</v>
      </c>
      <c r="C233" s="6">
        <v>841.99999999999977</v>
      </c>
      <c r="D233" s="6">
        <v>98</v>
      </c>
      <c r="E233" s="6">
        <v>23.1</v>
      </c>
      <c r="F233" s="6" t="s">
        <v>9</v>
      </c>
      <c r="G233" s="6" t="s">
        <v>5</v>
      </c>
      <c r="H233" s="6" t="s">
        <v>5</v>
      </c>
    </row>
    <row r="234" spans="2:8" x14ac:dyDescent="0.25">
      <c r="B234" s="3">
        <v>9</v>
      </c>
      <c r="C234" s="6">
        <v>1014.6999999999989</v>
      </c>
      <c r="D234" s="6">
        <v>51.1</v>
      </c>
      <c r="E234" s="6">
        <v>14.2</v>
      </c>
      <c r="F234" s="6" t="s">
        <v>9</v>
      </c>
      <c r="G234" s="6" t="s">
        <v>5</v>
      </c>
      <c r="H234" s="6" t="s">
        <v>5</v>
      </c>
    </row>
    <row r="235" spans="2:8" x14ac:dyDescent="0.25">
      <c r="B235" s="3">
        <v>10</v>
      </c>
      <c r="C235" s="6">
        <v>462.10000000000031</v>
      </c>
      <c r="D235" s="6">
        <v>24.9</v>
      </c>
      <c r="E235" s="6">
        <v>8.4</v>
      </c>
      <c r="F235" s="6" t="s">
        <v>9</v>
      </c>
      <c r="G235" s="6" t="s">
        <v>5</v>
      </c>
      <c r="H235" s="6" t="s">
        <v>5</v>
      </c>
    </row>
    <row r="236" spans="2:8" x14ac:dyDescent="0.25">
      <c r="B236" s="3">
        <v>11</v>
      </c>
      <c r="C236" s="6">
        <v>396.10000000000025</v>
      </c>
      <c r="D236" s="6">
        <v>22.1</v>
      </c>
      <c r="E236" s="6">
        <v>6.9</v>
      </c>
      <c r="F236" s="6" t="s">
        <v>3</v>
      </c>
      <c r="G236" s="6" t="s">
        <v>5</v>
      </c>
      <c r="H236" s="6" t="s">
        <v>5</v>
      </c>
    </row>
    <row r="237" spans="2:8" x14ac:dyDescent="0.25">
      <c r="B237" s="3">
        <v>12</v>
      </c>
      <c r="C237" s="6">
        <v>385.00000000000034</v>
      </c>
      <c r="D237" s="6">
        <v>30</v>
      </c>
      <c r="E237" s="6">
        <v>7.1</v>
      </c>
      <c r="F237" s="6" t="s">
        <v>23</v>
      </c>
      <c r="G237" s="6" t="s">
        <v>5</v>
      </c>
      <c r="H237" s="6" t="s">
        <v>5</v>
      </c>
    </row>
    <row r="238" spans="2:8" x14ac:dyDescent="0.25">
      <c r="B238" s="2">
        <v>2018</v>
      </c>
      <c r="C238" s="6"/>
      <c r="D238" s="6"/>
      <c r="E238" s="6"/>
      <c r="F238" s="6"/>
      <c r="G238" s="6"/>
      <c r="H238" s="6"/>
    </row>
    <row r="239" spans="2:8" x14ac:dyDescent="0.25">
      <c r="B239" s="3">
        <v>1</v>
      </c>
      <c r="C239" s="6">
        <v>599.89999999999986</v>
      </c>
      <c r="D239" s="6">
        <v>59.9</v>
      </c>
      <c r="E239" s="6">
        <v>7.9</v>
      </c>
      <c r="F239" s="6" t="s">
        <v>4</v>
      </c>
      <c r="G239" s="6" t="s">
        <v>5</v>
      </c>
      <c r="H239" s="6" t="s">
        <v>5</v>
      </c>
    </row>
    <row r="240" spans="2:8" x14ac:dyDescent="0.25">
      <c r="B240" s="3">
        <v>2</v>
      </c>
      <c r="C240" s="6">
        <v>172.80000000000013</v>
      </c>
      <c r="D240" s="6">
        <v>16.5</v>
      </c>
      <c r="E240" s="6">
        <v>2.8</v>
      </c>
      <c r="F240" s="6" t="s">
        <v>4</v>
      </c>
      <c r="G240" s="6" t="s">
        <v>5</v>
      </c>
      <c r="H240" s="6" t="s">
        <v>5</v>
      </c>
    </row>
    <row r="241" spans="2:8" x14ac:dyDescent="0.25">
      <c r="B241" s="3">
        <v>3</v>
      </c>
      <c r="C241" s="6">
        <v>308.50000000000028</v>
      </c>
      <c r="D241" s="6">
        <v>30</v>
      </c>
      <c r="E241" s="6">
        <v>30</v>
      </c>
      <c r="F241" s="6" t="s">
        <v>24</v>
      </c>
      <c r="G241" s="6" t="s">
        <v>8</v>
      </c>
      <c r="H241" s="6" t="s">
        <v>8</v>
      </c>
    </row>
    <row r="242" spans="2:8" x14ac:dyDescent="0.25">
      <c r="B242" s="3">
        <v>4</v>
      </c>
      <c r="C242" s="6">
        <v>207.3</v>
      </c>
      <c r="D242" s="6">
        <v>22.1</v>
      </c>
      <c r="E242" s="6">
        <v>12.7</v>
      </c>
      <c r="F242" s="6" t="s">
        <v>11</v>
      </c>
      <c r="G242" s="6" t="s">
        <v>8</v>
      </c>
      <c r="H242" s="6" t="s">
        <v>8</v>
      </c>
    </row>
    <row r="243" spans="2:8" x14ac:dyDescent="0.25">
      <c r="B243" s="3">
        <v>5</v>
      </c>
      <c r="C243" s="6">
        <v>405.90000000000015</v>
      </c>
      <c r="D243" s="6">
        <v>57.6</v>
      </c>
      <c r="E243" s="6">
        <v>19.100000000000001</v>
      </c>
      <c r="F243" s="6" t="s">
        <v>12</v>
      </c>
      <c r="G243" s="6" t="s">
        <v>8</v>
      </c>
      <c r="H243" s="6" t="s">
        <v>8</v>
      </c>
    </row>
    <row r="244" spans="2:8" x14ac:dyDescent="0.25">
      <c r="B244" s="3">
        <v>6</v>
      </c>
      <c r="C244" s="6">
        <v>860.69999999999959</v>
      </c>
      <c r="D244" s="6">
        <v>86.1</v>
      </c>
      <c r="E244" s="6">
        <v>41.4</v>
      </c>
      <c r="F244" s="6" t="s">
        <v>7</v>
      </c>
      <c r="G244" s="6" t="s">
        <v>8</v>
      </c>
      <c r="H244" s="6" t="s">
        <v>8</v>
      </c>
    </row>
    <row r="245" spans="2:8" x14ac:dyDescent="0.25">
      <c r="B245" s="3">
        <v>7</v>
      </c>
      <c r="C245" s="6">
        <v>457.90000000000009</v>
      </c>
      <c r="D245" s="6">
        <v>70.099999999999994</v>
      </c>
      <c r="E245" s="6">
        <v>7.6</v>
      </c>
      <c r="F245" s="6" t="s">
        <v>9</v>
      </c>
      <c r="G245" s="6" t="s">
        <v>5</v>
      </c>
      <c r="H245" s="6" t="s">
        <v>5</v>
      </c>
    </row>
    <row r="246" spans="2:8" x14ac:dyDescent="0.25">
      <c r="B246" s="3">
        <v>8</v>
      </c>
      <c r="C246" s="6">
        <v>399.70000000000022</v>
      </c>
      <c r="D246" s="6">
        <v>32</v>
      </c>
      <c r="E246" s="6">
        <v>14.7</v>
      </c>
      <c r="F246" s="6" t="s">
        <v>12</v>
      </c>
      <c r="G246" s="6" t="s">
        <v>8</v>
      </c>
      <c r="H246" s="6" t="s">
        <v>8</v>
      </c>
    </row>
    <row r="247" spans="2:8" x14ac:dyDescent="0.25">
      <c r="B247" s="3">
        <v>9</v>
      </c>
      <c r="C247" s="6">
        <v>525.49999999999977</v>
      </c>
      <c r="D247" s="6">
        <v>48</v>
      </c>
      <c r="E247" s="6">
        <v>11.4</v>
      </c>
      <c r="F247" s="6" t="s">
        <v>11</v>
      </c>
      <c r="G247" s="6" t="s">
        <v>5</v>
      </c>
      <c r="H247" s="6" t="s">
        <v>5</v>
      </c>
    </row>
    <row r="248" spans="2:8" x14ac:dyDescent="0.25">
      <c r="B248" s="3">
        <v>10</v>
      </c>
      <c r="C248" s="6">
        <v>264.60000000000019</v>
      </c>
      <c r="D248" s="6">
        <v>21.1</v>
      </c>
      <c r="E248" s="6">
        <v>15.5</v>
      </c>
      <c r="F248" s="6" t="s">
        <v>11</v>
      </c>
      <c r="G248" s="6" t="s">
        <v>8</v>
      </c>
      <c r="H248" s="6" t="s">
        <v>8</v>
      </c>
    </row>
    <row r="249" spans="2:8" x14ac:dyDescent="0.25">
      <c r="B249" s="3">
        <v>11</v>
      </c>
      <c r="C249" s="6">
        <v>163.9</v>
      </c>
      <c r="D249" s="6">
        <v>29</v>
      </c>
      <c r="E249" s="6">
        <v>4.5999999999999996</v>
      </c>
      <c r="F249" s="6" t="s">
        <v>3</v>
      </c>
      <c r="G249" s="6" t="s">
        <v>8</v>
      </c>
      <c r="H249" s="6" t="s">
        <v>8</v>
      </c>
    </row>
    <row r="250" spans="2:8" x14ac:dyDescent="0.25">
      <c r="B250" s="3">
        <v>12</v>
      </c>
      <c r="C250" s="6">
        <v>552.49999999999966</v>
      </c>
      <c r="D250" s="6">
        <v>36.1</v>
      </c>
      <c r="E250" s="6">
        <v>20.100000000000001</v>
      </c>
      <c r="F250" s="6" t="s">
        <v>12</v>
      </c>
      <c r="G250" s="6" t="s">
        <v>8</v>
      </c>
      <c r="H250" s="6" t="s">
        <v>8</v>
      </c>
    </row>
    <row r="251" spans="2:8" x14ac:dyDescent="0.25">
      <c r="B251" s="2">
        <v>2019</v>
      </c>
      <c r="C251" s="6"/>
      <c r="D251" s="6"/>
      <c r="E251" s="6"/>
      <c r="F251" s="6"/>
      <c r="G251" s="6"/>
      <c r="H251" s="6"/>
    </row>
    <row r="252" spans="2:8" x14ac:dyDescent="0.25">
      <c r="B252" s="3">
        <v>1</v>
      </c>
      <c r="C252" s="6">
        <v>1038.8999999999999</v>
      </c>
      <c r="D252" s="6">
        <v>80</v>
      </c>
      <c r="E252" s="6">
        <v>2</v>
      </c>
      <c r="F252" s="6" t="s">
        <v>4</v>
      </c>
      <c r="G252" s="6" t="s">
        <v>5</v>
      </c>
      <c r="H252" s="6" t="s">
        <v>5</v>
      </c>
    </row>
    <row r="253" spans="2:8" x14ac:dyDescent="0.25">
      <c r="B253" s="3">
        <v>2</v>
      </c>
      <c r="C253" s="6">
        <v>712.29999999999961</v>
      </c>
      <c r="D253" s="6">
        <v>140</v>
      </c>
      <c r="E253" s="6">
        <v>140</v>
      </c>
      <c r="F253" s="6" t="s">
        <v>8</v>
      </c>
      <c r="G253" s="6" t="s">
        <v>8</v>
      </c>
      <c r="H253" s="6" t="s">
        <v>8</v>
      </c>
    </row>
    <row r="254" spans="2:8" x14ac:dyDescent="0.25">
      <c r="B254" s="3">
        <v>3</v>
      </c>
      <c r="C254" s="6">
        <v>265.70000000000022</v>
      </c>
      <c r="D254" s="6">
        <v>29.2</v>
      </c>
      <c r="E254" s="6">
        <v>13.7</v>
      </c>
      <c r="F254" s="6" t="s">
        <v>12</v>
      </c>
      <c r="G254" s="6" t="s">
        <v>8</v>
      </c>
      <c r="H254" s="6" t="s">
        <v>8</v>
      </c>
    </row>
    <row r="255" spans="2:8" x14ac:dyDescent="0.25">
      <c r="B255" s="3">
        <v>4</v>
      </c>
      <c r="C255" s="6">
        <v>253.7000000000001</v>
      </c>
      <c r="D255" s="6">
        <v>22.4</v>
      </c>
      <c r="E255" s="6">
        <v>18.8</v>
      </c>
      <c r="F255" s="6" t="s">
        <v>4</v>
      </c>
      <c r="G255" s="6" t="s">
        <v>8</v>
      </c>
      <c r="H255" s="6" t="s">
        <v>8</v>
      </c>
    </row>
    <row r="256" spans="2:8" x14ac:dyDescent="0.25">
      <c r="B256" s="3">
        <v>5</v>
      </c>
      <c r="C256" s="6">
        <v>946.19999999999925</v>
      </c>
      <c r="D256" s="6">
        <v>31</v>
      </c>
      <c r="E256" s="6">
        <v>17</v>
      </c>
      <c r="F256" s="6" t="s">
        <v>5</v>
      </c>
      <c r="G256" s="6" t="s">
        <v>5</v>
      </c>
      <c r="H256" s="6" t="s">
        <v>5</v>
      </c>
    </row>
    <row r="257" spans="2:8" x14ac:dyDescent="0.25">
      <c r="B257" s="3">
        <v>6</v>
      </c>
      <c r="C257" s="6">
        <v>478.70000000000005</v>
      </c>
      <c r="D257" s="6">
        <v>43.9</v>
      </c>
      <c r="E257" s="6">
        <v>18.8</v>
      </c>
      <c r="F257" s="6" t="s">
        <v>3</v>
      </c>
      <c r="G257" s="6" t="s">
        <v>8</v>
      </c>
      <c r="H257" s="6" t="s">
        <v>8</v>
      </c>
    </row>
    <row r="258" spans="2:8" x14ac:dyDescent="0.25">
      <c r="B258" s="3">
        <v>7</v>
      </c>
      <c r="C258" s="6">
        <v>494.3000000000003</v>
      </c>
      <c r="D258" s="6">
        <v>74.900000000000006</v>
      </c>
      <c r="E258" s="6">
        <v>8.4</v>
      </c>
      <c r="F258" s="6" t="s">
        <v>12</v>
      </c>
      <c r="G258" s="6" t="s">
        <v>8</v>
      </c>
      <c r="H258" s="6" t="s">
        <v>8</v>
      </c>
    </row>
    <row r="259" spans="2:8" x14ac:dyDescent="0.25">
      <c r="B259" s="3">
        <v>8</v>
      </c>
      <c r="C259" s="6">
        <v>593.89999999999964</v>
      </c>
      <c r="D259" s="6">
        <v>58.7</v>
      </c>
      <c r="E259" s="6">
        <v>17.5</v>
      </c>
      <c r="F259" s="6" t="s">
        <v>4</v>
      </c>
      <c r="G259" s="6" t="s">
        <v>5</v>
      </c>
      <c r="H259" s="6" t="s">
        <v>5</v>
      </c>
    </row>
    <row r="260" spans="2:8" x14ac:dyDescent="0.25">
      <c r="B260" s="3">
        <v>9</v>
      </c>
      <c r="C260" s="6">
        <v>548.49999999999955</v>
      </c>
      <c r="D260" s="6">
        <v>46.6</v>
      </c>
      <c r="E260" s="6">
        <v>15.7</v>
      </c>
      <c r="F260" s="6" t="s">
        <v>12</v>
      </c>
      <c r="G260" s="6" t="s">
        <v>5</v>
      </c>
      <c r="H260" s="6" t="s">
        <v>5</v>
      </c>
    </row>
    <row r="261" spans="2:8" x14ac:dyDescent="0.25">
      <c r="B261" s="3">
        <v>10</v>
      </c>
      <c r="C261" s="6">
        <v>342.00000000000017</v>
      </c>
      <c r="D261" s="6">
        <v>24.4</v>
      </c>
      <c r="E261" s="6">
        <v>6.6</v>
      </c>
      <c r="F261" s="6" t="s">
        <v>12</v>
      </c>
      <c r="G261" s="6" t="s">
        <v>5</v>
      </c>
      <c r="H261" s="6" t="s">
        <v>5</v>
      </c>
    </row>
    <row r="262" spans="2:8" x14ac:dyDescent="0.25">
      <c r="B262" s="3">
        <v>11</v>
      </c>
      <c r="C262" s="6">
        <v>508.40000000000026</v>
      </c>
      <c r="D262" s="6">
        <v>39.9</v>
      </c>
      <c r="E262" s="6">
        <v>11.2</v>
      </c>
      <c r="F262" s="6" t="s">
        <v>3</v>
      </c>
      <c r="G262" s="6" t="s">
        <v>5</v>
      </c>
      <c r="H262" s="6" t="s">
        <v>5</v>
      </c>
    </row>
    <row r="263" spans="2:8" x14ac:dyDescent="0.25">
      <c r="B263" s="3">
        <v>12</v>
      </c>
      <c r="C263" s="6">
        <v>493.30000000000035</v>
      </c>
      <c r="D263" s="6">
        <v>130</v>
      </c>
      <c r="E263" s="6">
        <v>3.3</v>
      </c>
      <c r="F263" s="6" t="s">
        <v>4</v>
      </c>
      <c r="G263" s="6" t="s">
        <v>5</v>
      </c>
      <c r="H263" s="6" t="s">
        <v>5</v>
      </c>
    </row>
    <row r="264" spans="2:8" x14ac:dyDescent="0.25">
      <c r="B264" s="2">
        <v>2020</v>
      </c>
      <c r="C264" s="6"/>
      <c r="D264" s="6"/>
      <c r="E264" s="6"/>
      <c r="F264" s="6"/>
      <c r="G264" s="6"/>
      <c r="H264" s="6"/>
    </row>
    <row r="265" spans="2:8" x14ac:dyDescent="0.25">
      <c r="B265" s="3">
        <v>1</v>
      </c>
      <c r="C265" s="6">
        <v>868.49999999999943</v>
      </c>
      <c r="D265" s="6">
        <v>89.9</v>
      </c>
      <c r="E265" s="6">
        <v>2</v>
      </c>
      <c r="F265" s="6" t="s">
        <v>4</v>
      </c>
      <c r="G265" s="6" t="s">
        <v>5</v>
      </c>
      <c r="H265" s="6" t="s">
        <v>5</v>
      </c>
    </row>
    <row r="266" spans="2:8" x14ac:dyDescent="0.25">
      <c r="B266" s="3">
        <v>2</v>
      </c>
      <c r="C266" s="6">
        <v>453.10000000000031</v>
      </c>
      <c r="D266" s="6">
        <v>39.9</v>
      </c>
      <c r="E266" s="6">
        <v>15.2</v>
      </c>
      <c r="F266" s="6" t="s">
        <v>4</v>
      </c>
      <c r="G266" s="6" t="s">
        <v>8</v>
      </c>
      <c r="H266" s="6" t="s">
        <v>8</v>
      </c>
    </row>
    <row r="267" spans="2:8" x14ac:dyDescent="0.25">
      <c r="B267" s="3">
        <v>3</v>
      </c>
      <c r="C267" s="6">
        <v>272.70000000000022</v>
      </c>
      <c r="D267" s="6">
        <v>24.1</v>
      </c>
      <c r="E267" s="6">
        <v>24.1</v>
      </c>
      <c r="F267" s="6" t="s">
        <v>8</v>
      </c>
      <c r="G267" s="6" t="s">
        <v>8</v>
      </c>
      <c r="H267" s="6" t="s">
        <v>8</v>
      </c>
    </row>
    <row r="268" spans="2:8" x14ac:dyDescent="0.25">
      <c r="B268" s="3">
        <v>4</v>
      </c>
      <c r="C268" s="6">
        <v>129.30000000000004</v>
      </c>
      <c r="D268" s="6">
        <v>15</v>
      </c>
      <c r="E268" s="6">
        <v>7.9</v>
      </c>
      <c r="F268" s="6" t="s">
        <v>3</v>
      </c>
      <c r="G268" s="6" t="s">
        <v>8</v>
      </c>
      <c r="H268" s="6" t="s">
        <v>8</v>
      </c>
    </row>
    <row r="269" spans="2:8" x14ac:dyDescent="0.25">
      <c r="B269" s="3">
        <v>5</v>
      </c>
      <c r="C269" s="6">
        <v>589.69999999999982</v>
      </c>
      <c r="D269" s="6">
        <v>28.9</v>
      </c>
      <c r="E269" s="6">
        <v>16.5</v>
      </c>
      <c r="F269" s="6" t="s">
        <v>12</v>
      </c>
      <c r="G269" s="6" t="s">
        <v>5</v>
      </c>
      <c r="H269" s="6" t="s">
        <v>5</v>
      </c>
    </row>
    <row r="270" spans="2:8" x14ac:dyDescent="0.25">
      <c r="B270" s="3">
        <v>6</v>
      </c>
      <c r="C270" s="6">
        <v>1155.9999999999991</v>
      </c>
      <c r="D270" s="6">
        <v>78.7</v>
      </c>
      <c r="E270" s="6">
        <v>12.7</v>
      </c>
      <c r="F270" s="6" t="s">
        <v>5</v>
      </c>
      <c r="G270" s="6" t="s">
        <v>5</v>
      </c>
      <c r="H270" s="6" t="s">
        <v>5</v>
      </c>
    </row>
    <row r="271" spans="2:8" x14ac:dyDescent="0.25">
      <c r="B271" s="3">
        <v>7</v>
      </c>
      <c r="C271" s="6">
        <v>569.09999999999991</v>
      </c>
      <c r="D271" s="6">
        <v>52.6</v>
      </c>
      <c r="E271" s="6">
        <v>12.4</v>
      </c>
      <c r="F271" s="6" t="s">
        <v>4</v>
      </c>
      <c r="G271" s="6" t="s">
        <v>5</v>
      </c>
      <c r="H271" s="6" t="s">
        <v>5</v>
      </c>
    </row>
    <row r="272" spans="2:8" x14ac:dyDescent="0.25">
      <c r="B272" s="3">
        <v>8</v>
      </c>
      <c r="C272" s="6">
        <v>1039.9999999999991</v>
      </c>
      <c r="D272" s="6">
        <v>99.4</v>
      </c>
      <c r="E272" s="6">
        <v>58.2</v>
      </c>
      <c r="F272" s="6" t="s">
        <v>12</v>
      </c>
      <c r="G272" s="6" t="s">
        <v>8</v>
      </c>
      <c r="H272" s="6" t="s">
        <v>8</v>
      </c>
    </row>
    <row r="273" spans="2:8" x14ac:dyDescent="0.25">
      <c r="B273" s="3">
        <v>9</v>
      </c>
      <c r="C273" s="6">
        <v>696.69999999999993</v>
      </c>
      <c r="D273" s="6">
        <v>53.6</v>
      </c>
      <c r="E273" s="6">
        <v>25.4</v>
      </c>
      <c r="F273" s="6" t="s">
        <v>5</v>
      </c>
      <c r="G273" s="6" t="s">
        <v>5</v>
      </c>
      <c r="H273" s="6" t="s">
        <v>5</v>
      </c>
    </row>
    <row r="274" spans="2:8" x14ac:dyDescent="0.25">
      <c r="B274" s="3">
        <v>10</v>
      </c>
      <c r="C274" s="6">
        <v>817.79999999999939</v>
      </c>
      <c r="D274" s="6">
        <v>39.6</v>
      </c>
      <c r="E274" s="6">
        <v>20.8</v>
      </c>
      <c r="F274" s="6" t="s">
        <v>12</v>
      </c>
      <c r="G274" s="6" t="s">
        <v>5</v>
      </c>
      <c r="H274" s="6" t="s">
        <v>5</v>
      </c>
    </row>
    <row r="275" spans="2:8" x14ac:dyDescent="0.25">
      <c r="B275" s="3">
        <v>11</v>
      </c>
      <c r="C275" s="6">
        <v>86.299999999999983</v>
      </c>
      <c r="D275" s="6">
        <v>11.9</v>
      </c>
      <c r="E275" s="6">
        <v>3.3</v>
      </c>
      <c r="F275" s="6" t="s">
        <v>3</v>
      </c>
      <c r="G275" s="6" t="s">
        <v>5</v>
      </c>
      <c r="H275" s="6" t="s">
        <v>5</v>
      </c>
    </row>
    <row r="276" spans="2:8" x14ac:dyDescent="0.25">
      <c r="B276" s="2" t="s">
        <v>1</v>
      </c>
      <c r="C276" s="6">
        <v>134997.40000000026</v>
      </c>
      <c r="D276" s="6">
        <v>140</v>
      </c>
      <c r="E276" s="6">
        <v>140</v>
      </c>
      <c r="F276" s="6" t="s">
        <v>8</v>
      </c>
      <c r="G276" s="6" t="s">
        <v>8</v>
      </c>
      <c r="H276" s="6" t="s">
        <v>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BF95-7098-453C-A6F4-711FCBC7EC12}">
  <dimension ref="C4:D8"/>
  <sheetViews>
    <sheetView zoomScale="160" zoomScaleNormal="160" workbookViewId="0">
      <selection activeCell="D5" sqref="D5"/>
    </sheetView>
  </sheetViews>
  <sheetFormatPr defaultRowHeight="15" x14ac:dyDescent="0.25"/>
  <cols>
    <col min="4" max="4" width="14.85546875" bestFit="1" customWidth="1"/>
  </cols>
  <sheetData>
    <row r="4" spans="3:4" x14ac:dyDescent="0.25">
      <c r="C4" t="s">
        <v>30</v>
      </c>
    </row>
    <row r="5" spans="3:4" x14ac:dyDescent="0.25">
      <c r="C5">
        <v>2007</v>
      </c>
      <c r="D5">
        <v>10000</v>
      </c>
    </row>
    <row r="6" spans="3:4" x14ac:dyDescent="0.25">
      <c r="C6">
        <v>2001</v>
      </c>
    </row>
    <row r="7" spans="3:4" x14ac:dyDescent="0.25">
      <c r="C7">
        <v>2003</v>
      </c>
    </row>
    <row r="8" spans="3:4" x14ac:dyDescent="0.25">
      <c r="C8">
        <v>2002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C1E4-005D-498C-95F7-752043EEDE82}">
  <dimension ref="A1"/>
  <sheetViews>
    <sheetView workbookViewId="0">
      <selection activeCell="I28" sqref="I28"/>
    </sheetView>
  </sheetViews>
  <sheetFormatPr defaultRowHeight="15" x14ac:dyDescent="0.25"/>
  <sheetData/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9FBB-EAB0-47BF-AB7F-4194A277EB86}">
  <dimension ref="A1:A3"/>
  <sheetViews>
    <sheetView zoomScale="145" zoomScaleNormal="145" workbookViewId="0">
      <selection activeCell="A3" sqref="A3"/>
    </sheetView>
  </sheetViews>
  <sheetFormatPr defaultRowHeight="15" x14ac:dyDescent="0.25"/>
  <cols>
    <col min="1" max="1" width="11.140625" customWidth="1"/>
  </cols>
  <sheetData>
    <row r="1" spans="1:1" x14ac:dyDescent="0.25">
      <c r="A1" t="s">
        <v>31</v>
      </c>
    </row>
    <row r="2" spans="1:1" x14ac:dyDescent="0.25">
      <c r="A2" t="s">
        <v>32</v>
      </c>
    </row>
    <row r="3" spans="1:1" x14ac:dyDescent="0.25">
      <c r="A3" t="s">
        <v>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6F26-5DAA-4989-8EB7-E01804439E29}">
  <dimension ref="B3:G25"/>
  <sheetViews>
    <sheetView zoomScale="140" zoomScaleNormal="140" workbookViewId="0">
      <selection activeCell="B3" sqref="B3"/>
    </sheetView>
  </sheetViews>
  <sheetFormatPr defaultRowHeight="15" x14ac:dyDescent="0.25"/>
  <cols>
    <col min="2" max="2" width="15.85546875" bestFit="1" customWidth="1"/>
    <col min="3" max="3" width="13.42578125" bestFit="1" customWidth="1"/>
    <col min="4" max="4" width="14.85546875" bestFit="1" customWidth="1"/>
    <col min="5" max="5" width="21.28515625" bestFit="1" customWidth="1"/>
    <col min="6" max="6" width="18.28515625" bestFit="1" customWidth="1"/>
    <col min="7" max="7" width="23.140625" bestFit="1" customWidth="1"/>
  </cols>
  <sheetData>
    <row r="3" spans="2:7" x14ac:dyDescent="0.25">
      <c r="B3" s="1" t="s">
        <v>0</v>
      </c>
      <c r="C3" t="s">
        <v>2</v>
      </c>
      <c r="D3" t="s">
        <v>13</v>
      </c>
      <c r="E3" t="s">
        <v>14</v>
      </c>
      <c r="F3" t="s">
        <v>15</v>
      </c>
      <c r="G3" t="s">
        <v>16</v>
      </c>
    </row>
    <row r="4" spans="2:7" x14ac:dyDescent="0.25">
      <c r="B4" s="2">
        <v>2000</v>
      </c>
      <c r="C4" s="6">
        <v>4799.9000000000033</v>
      </c>
      <c r="D4" s="6">
        <v>4799.9000000000033</v>
      </c>
      <c r="E4" s="6">
        <v>353.90000000000009</v>
      </c>
      <c r="F4" s="6">
        <v>134997.40000000026</v>
      </c>
      <c r="G4" s="6">
        <v>4799.9000000000015</v>
      </c>
    </row>
    <row r="5" spans="2:7" x14ac:dyDescent="0.25">
      <c r="B5" s="2">
        <v>2001</v>
      </c>
      <c r="C5" s="6">
        <v>5192.9000000000096</v>
      </c>
      <c r="D5" s="6">
        <v>5192.9000000000096</v>
      </c>
      <c r="E5" s="6">
        <v>499.30000000000047</v>
      </c>
      <c r="F5" s="6">
        <v>134997.40000000026</v>
      </c>
      <c r="G5" s="6">
        <v>4799.9000000000015</v>
      </c>
    </row>
    <row r="6" spans="2:7" x14ac:dyDescent="0.25">
      <c r="B6" s="2">
        <v>2002</v>
      </c>
      <c r="C6" s="6">
        <v>6707.3000000000147</v>
      </c>
      <c r="D6" s="6">
        <v>6707.3000000000147</v>
      </c>
      <c r="E6" s="6">
        <v>605</v>
      </c>
      <c r="F6" s="6">
        <v>134997.40000000026</v>
      </c>
      <c r="G6" s="6">
        <v>4799.9000000000015</v>
      </c>
    </row>
    <row r="7" spans="2:7" x14ac:dyDescent="0.25">
      <c r="B7" s="2">
        <v>2003</v>
      </c>
      <c r="C7" s="6">
        <v>4297.4999999999991</v>
      </c>
      <c r="D7" s="6">
        <v>4297.4999999999991</v>
      </c>
      <c r="E7" s="6">
        <v>294.80000000000013</v>
      </c>
      <c r="F7" s="6">
        <v>134997.40000000026</v>
      </c>
      <c r="G7" s="6">
        <v>4799.9000000000015</v>
      </c>
    </row>
    <row r="8" spans="2:7" x14ac:dyDescent="0.25">
      <c r="B8" s="2">
        <v>2004</v>
      </c>
      <c r="C8" s="6">
        <v>5596.1000000000085</v>
      </c>
      <c r="D8" s="6">
        <v>5596.1000000000085</v>
      </c>
      <c r="E8" s="6">
        <v>472.00000000000023</v>
      </c>
      <c r="F8" s="6">
        <v>134997.40000000026</v>
      </c>
      <c r="G8" s="6">
        <v>4799.9000000000015</v>
      </c>
    </row>
    <row r="9" spans="2:7" x14ac:dyDescent="0.25">
      <c r="B9" s="2">
        <v>2005</v>
      </c>
      <c r="C9" s="6">
        <v>5641.3999999999978</v>
      </c>
      <c r="D9" s="6">
        <v>5641.3999999999978</v>
      </c>
      <c r="E9" s="6">
        <v>482.00000000000028</v>
      </c>
      <c r="F9" s="6">
        <v>134997.40000000026</v>
      </c>
      <c r="G9" s="6">
        <v>4799.9000000000015</v>
      </c>
    </row>
    <row r="10" spans="2:7" x14ac:dyDescent="0.25">
      <c r="B10" s="2">
        <v>2006</v>
      </c>
      <c r="C10" s="6">
        <v>5415.2000000000016</v>
      </c>
      <c r="D10" s="6">
        <v>5415.2000000000016</v>
      </c>
      <c r="E10" s="6">
        <v>484.00000000000023</v>
      </c>
      <c r="F10" s="6">
        <v>134997.40000000026</v>
      </c>
      <c r="G10" s="6">
        <v>4799.9000000000015</v>
      </c>
    </row>
    <row r="11" spans="2:7" x14ac:dyDescent="0.25">
      <c r="B11" s="2">
        <v>2007</v>
      </c>
      <c r="C11" s="6">
        <v>7079.9000000000051</v>
      </c>
      <c r="D11" s="6">
        <v>7079.9000000000051</v>
      </c>
      <c r="E11" s="6">
        <v>502.20000000000033</v>
      </c>
      <c r="F11" s="6">
        <v>134997.40000000026</v>
      </c>
      <c r="G11" s="6">
        <v>4799.9000000000015</v>
      </c>
    </row>
    <row r="12" spans="2:7" x14ac:dyDescent="0.25">
      <c r="B12" s="2">
        <v>2008</v>
      </c>
      <c r="C12" s="6">
        <v>6576.8000000000047</v>
      </c>
      <c r="D12" s="6">
        <v>6576.8000000000047</v>
      </c>
      <c r="E12" s="6">
        <v>486.00000000000017</v>
      </c>
      <c r="F12" s="6">
        <v>134997.40000000026</v>
      </c>
      <c r="G12" s="6">
        <v>4799.9000000000015</v>
      </c>
    </row>
    <row r="13" spans="2:7" x14ac:dyDescent="0.25">
      <c r="B13" s="2">
        <v>2009</v>
      </c>
      <c r="C13" s="6">
        <v>7743.2000000000135</v>
      </c>
      <c r="D13" s="6">
        <v>7743.2000000000135</v>
      </c>
      <c r="E13" s="6">
        <v>475.30000000000024</v>
      </c>
      <c r="F13" s="6">
        <v>134997.40000000026</v>
      </c>
      <c r="G13" s="6">
        <v>4799.9000000000015</v>
      </c>
    </row>
    <row r="14" spans="2:7" x14ac:dyDescent="0.25">
      <c r="B14" s="2">
        <v>2010</v>
      </c>
      <c r="C14" s="6">
        <v>7965.4000000000051</v>
      </c>
      <c r="D14" s="6">
        <v>7965.4000000000051</v>
      </c>
      <c r="E14" s="6">
        <v>642.6</v>
      </c>
      <c r="F14" s="6">
        <v>134997.40000000026</v>
      </c>
      <c r="G14" s="6">
        <v>4799.9000000000015</v>
      </c>
    </row>
    <row r="15" spans="2:7" x14ac:dyDescent="0.25">
      <c r="B15" s="2">
        <v>2011</v>
      </c>
      <c r="C15" s="6">
        <v>5562.1000000000122</v>
      </c>
      <c r="D15" s="6">
        <v>5562.1000000000122</v>
      </c>
      <c r="E15" s="6">
        <v>454.60000000000019</v>
      </c>
      <c r="F15" s="6">
        <v>134997.40000000026</v>
      </c>
      <c r="G15" s="6">
        <v>4799.9000000000015</v>
      </c>
    </row>
    <row r="16" spans="2:7" x14ac:dyDescent="0.25">
      <c r="B16" s="2">
        <v>2012</v>
      </c>
      <c r="C16" s="6">
        <v>6425.400000000016</v>
      </c>
      <c r="D16" s="6">
        <v>6425.400000000016</v>
      </c>
      <c r="E16" s="6">
        <v>523.60000000000014</v>
      </c>
      <c r="F16" s="6">
        <v>134997.40000000026</v>
      </c>
      <c r="G16" s="6">
        <v>4799.9000000000015</v>
      </c>
    </row>
    <row r="17" spans="2:7" x14ac:dyDescent="0.25">
      <c r="B17" s="2">
        <v>2013</v>
      </c>
      <c r="C17" s="6">
        <v>6825.9000000000133</v>
      </c>
      <c r="D17" s="6">
        <v>6825.9000000000133</v>
      </c>
      <c r="E17" s="6">
        <v>672.0999999999998</v>
      </c>
      <c r="F17" s="6">
        <v>134997.40000000026</v>
      </c>
      <c r="G17" s="6">
        <v>4799.9000000000015</v>
      </c>
    </row>
    <row r="18" spans="2:7" x14ac:dyDescent="0.25">
      <c r="B18" s="2">
        <v>2014</v>
      </c>
      <c r="C18" s="6">
        <v>7393.1000000000195</v>
      </c>
      <c r="D18" s="6">
        <v>7393.1000000000195</v>
      </c>
      <c r="E18" s="6">
        <v>624.99999999999989</v>
      </c>
      <c r="F18" s="6">
        <v>134997.40000000026</v>
      </c>
      <c r="G18" s="6">
        <v>4799.9000000000015</v>
      </c>
    </row>
    <row r="19" spans="2:7" x14ac:dyDescent="0.25">
      <c r="B19" s="2">
        <v>2015</v>
      </c>
      <c r="C19" s="6">
        <v>5484.3000000000147</v>
      </c>
      <c r="D19" s="6">
        <v>5484.3000000000147</v>
      </c>
      <c r="E19" s="6">
        <v>366.50000000000011</v>
      </c>
      <c r="F19" s="6">
        <v>134997.40000000026</v>
      </c>
      <c r="G19" s="6">
        <v>4799.9000000000015</v>
      </c>
    </row>
    <row r="20" spans="2:7" x14ac:dyDescent="0.25">
      <c r="B20" s="2">
        <v>2016</v>
      </c>
      <c r="C20" s="6">
        <v>8167.3000000000056</v>
      </c>
      <c r="D20" s="6">
        <v>8167.3000000000056</v>
      </c>
      <c r="E20" s="6">
        <v>471.60000000000036</v>
      </c>
      <c r="F20" s="6">
        <v>134997.40000000026</v>
      </c>
      <c r="G20" s="6">
        <v>4799.9000000000015</v>
      </c>
    </row>
    <row r="21" spans="2:7" x14ac:dyDescent="0.25">
      <c r="B21" s="2">
        <v>2017</v>
      </c>
      <c r="C21" s="6">
        <v>9849.3999999999869</v>
      </c>
      <c r="D21" s="6">
        <v>9849.3999999999869</v>
      </c>
      <c r="E21" s="6">
        <v>1406.7999999999988</v>
      </c>
      <c r="F21" s="6">
        <v>134997.40000000026</v>
      </c>
      <c r="G21" s="6">
        <v>4799.9000000000015</v>
      </c>
    </row>
    <row r="22" spans="2:7" x14ac:dyDescent="0.25">
      <c r="B22" s="2">
        <v>2018</v>
      </c>
      <c r="C22" s="6">
        <v>4919.200000000008</v>
      </c>
      <c r="D22" s="6">
        <v>4919.200000000008</v>
      </c>
      <c r="E22" s="6">
        <v>444.40000000000015</v>
      </c>
      <c r="F22" s="6">
        <v>134997.40000000026</v>
      </c>
      <c r="G22" s="6">
        <v>4799.9000000000015</v>
      </c>
    </row>
    <row r="23" spans="2:7" x14ac:dyDescent="0.25">
      <c r="B23" s="2">
        <v>2019</v>
      </c>
      <c r="C23" s="6">
        <v>6675.9000000000005</v>
      </c>
      <c r="D23" s="6">
        <v>6675.9000000000005</v>
      </c>
      <c r="E23" s="6">
        <v>668.49999999999989</v>
      </c>
      <c r="F23" s="6">
        <v>134997.40000000026</v>
      </c>
      <c r="G23" s="6">
        <v>4799.9000000000015</v>
      </c>
    </row>
    <row r="24" spans="2:7" x14ac:dyDescent="0.25">
      <c r="B24" s="4">
        <v>2020</v>
      </c>
      <c r="C24" s="6">
        <v>6679.2000000000044</v>
      </c>
      <c r="D24" s="6">
        <v>6679.2000000000044</v>
      </c>
      <c r="E24" s="6">
        <v>547.1</v>
      </c>
      <c r="F24" s="6">
        <v>134997.40000000026</v>
      </c>
      <c r="G24" s="6">
        <v>4799.9000000000015</v>
      </c>
    </row>
    <row r="25" spans="2:7" x14ac:dyDescent="0.25">
      <c r="B25" s="2" t="s">
        <v>1</v>
      </c>
      <c r="C25" s="6">
        <v>134997.40000000026</v>
      </c>
      <c r="D25" s="6">
        <v>134997.40000000026</v>
      </c>
      <c r="E25" s="6">
        <v>11477.300000000047</v>
      </c>
      <c r="F25" s="6">
        <v>134997.40000000026</v>
      </c>
      <c r="G25" s="6">
        <v>4799.9000000000015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DDFA-0A63-41AF-8FDF-1D0ED85DCB2D}">
  <dimension ref="A1"/>
  <sheetViews>
    <sheetView zoomScale="145" zoomScaleNormal="145" workbookViewId="0">
      <selection activeCell="M7" sqref="M7"/>
    </sheetView>
  </sheetViews>
  <sheetFormatPr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2391-4055-494D-9D92-B17D05264F79}">
  <dimension ref="B1:F276"/>
  <sheetViews>
    <sheetView zoomScale="115" zoomScaleNormal="115" workbookViewId="0">
      <selection activeCell="B8" sqref="B3:B8"/>
    </sheetView>
  </sheetViews>
  <sheetFormatPr defaultRowHeight="15" x14ac:dyDescent="0.25"/>
  <cols>
    <col min="2" max="2" width="15.85546875" bestFit="1" customWidth="1"/>
    <col min="3" max="3" width="18.140625" bestFit="1" customWidth="1"/>
    <col min="4" max="6" width="15.85546875" bestFit="1" customWidth="1"/>
  </cols>
  <sheetData>
    <row r="1" spans="2:6" x14ac:dyDescent="0.25">
      <c r="B1" s="1" t="s">
        <v>46</v>
      </c>
      <c r="C1" t="s" vm="1">
        <v>8</v>
      </c>
    </row>
    <row r="3" spans="2:6" x14ac:dyDescent="0.25">
      <c r="B3" s="1" t="s">
        <v>0</v>
      </c>
      <c r="C3" t="s">
        <v>41</v>
      </c>
      <c r="D3" t="s">
        <v>43</v>
      </c>
      <c r="E3" t="s">
        <v>44</v>
      </c>
      <c r="F3" t="s">
        <v>45</v>
      </c>
    </row>
    <row r="4" spans="2:6" x14ac:dyDescent="0.25">
      <c r="B4" s="2">
        <v>2000</v>
      </c>
      <c r="C4" s="6"/>
      <c r="D4" s="6"/>
      <c r="E4" s="6"/>
      <c r="F4" s="6"/>
    </row>
    <row r="5" spans="2:6" x14ac:dyDescent="0.25">
      <c r="B5" s="3">
        <v>1</v>
      </c>
      <c r="C5" s="6" t="s">
        <v>9</v>
      </c>
      <c r="D5" s="5">
        <v>36526</v>
      </c>
      <c r="E5" s="5">
        <v>36526</v>
      </c>
      <c r="F5" s="5">
        <v>36526</v>
      </c>
    </row>
    <row r="6" spans="2:6" x14ac:dyDescent="0.25">
      <c r="B6" s="3">
        <v>2</v>
      </c>
      <c r="C6" s="6" t="s">
        <v>9</v>
      </c>
      <c r="D6" s="5">
        <v>36557</v>
      </c>
      <c r="E6" s="5">
        <v>36526</v>
      </c>
      <c r="F6" s="5">
        <v>36557</v>
      </c>
    </row>
    <row r="7" spans="2:6" x14ac:dyDescent="0.25">
      <c r="B7" s="3">
        <v>3</v>
      </c>
      <c r="C7" s="6" t="s">
        <v>9</v>
      </c>
      <c r="D7" s="5">
        <v>36586</v>
      </c>
      <c r="E7" s="5">
        <v>36526</v>
      </c>
      <c r="F7" s="5">
        <v>36586</v>
      </c>
    </row>
    <row r="8" spans="2:6" x14ac:dyDescent="0.25">
      <c r="B8" s="3">
        <v>4</v>
      </c>
      <c r="C8" s="6" t="s">
        <v>4</v>
      </c>
      <c r="D8" s="5">
        <v>36617</v>
      </c>
      <c r="E8" s="5">
        <v>36526</v>
      </c>
      <c r="F8" s="5">
        <v>36617</v>
      </c>
    </row>
    <row r="9" spans="2:6" x14ac:dyDescent="0.25">
      <c r="B9" s="3">
        <v>5</v>
      </c>
      <c r="C9" s="6" t="s">
        <v>9</v>
      </c>
      <c r="D9" s="5">
        <v>36647</v>
      </c>
      <c r="E9" s="5">
        <v>36526</v>
      </c>
      <c r="F9" s="5">
        <v>36647</v>
      </c>
    </row>
    <row r="10" spans="2:6" x14ac:dyDescent="0.25">
      <c r="B10" s="3">
        <v>6</v>
      </c>
      <c r="C10" s="6" t="s">
        <v>9</v>
      </c>
      <c r="D10" s="5">
        <v>36678</v>
      </c>
      <c r="E10" s="5">
        <v>36526</v>
      </c>
      <c r="F10" s="5">
        <v>36678</v>
      </c>
    </row>
    <row r="11" spans="2:6" x14ac:dyDescent="0.25">
      <c r="B11" s="3">
        <v>7</v>
      </c>
      <c r="C11" s="6" t="s">
        <v>9</v>
      </c>
      <c r="D11" s="5">
        <v>36708</v>
      </c>
      <c r="E11" s="5">
        <v>36526</v>
      </c>
      <c r="F11" s="5">
        <v>36708</v>
      </c>
    </row>
    <row r="12" spans="2:6" x14ac:dyDescent="0.25">
      <c r="B12" s="3">
        <v>8</v>
      </c>
      <c r="C12" s="6" t="s">
        <v>9</v>
      </c>
      <c r="D12" s="5">
        <v>36739</v>
      </c>
      <c r="E12" s="5">
        <v>36526</v>
      </c>
      <c r="F12" s="5">
        <v>36739</v>
      </c>
    </row>
    <row r="13" spans="2:6" x14ac:dyDescent="0.25">
      <c r="B13" s="3">
        <v>9</v>
      </c>
      <c r="C13" s="6" t="s">
        <v>9</v>
      </c>
      <c r="D13" s="5">
        <v>36770</v>
      </c>
      <c r="E13" s="5">
        <v>36526</v>
      </c>
      <c r="F13" s="5">
        <v>36770</v>
      </c>
    </row>
    <row r="14" spans="2:6" x14ac:dyDescent="0.25">
      <c r="B14" s="3">
        <v>10</v>
      </c>
      <c r="C14" s="6" t="s">
        <v>9</v>
      </c>
      <c r="D14" s="5">
        <v>36800</v>
      </c>
      <c r="E14" s="5">
        <v>36526</v>
      </c>
      <c r="F14" s="5">
        <v>36800</v>
      </c>
    </row>
    <row r="15" spans="2:6" x14ac:dyDescent="0.25">
      <c r="B15" s="3">
        <v>11</v>
      </c>
      <c r="C15" s="6" t="s">
        <v>3</v>
      </c>
      <c r="D15" s="5">
        <v>36831</v>
      </c>
      <c r="E15" s="5">
        <v>36526</v>
      </c>
      <c r="F15" s="5">
        <v>36831</v>
      </c>
    </row>
    <row r="16" spans="2:6" x14ac:dyDescent="0.25">
      <c r="B16" s="3">
        <v>12</v>
      </c>
      <c r="C16" s="6" t="s">
        <v>9</v>
      </c>
      <c r="D16" s="5">
        <v>36861</v>
      </c>
      <c r="E16" s="5">
        <v>36526</v>
      </c>
      <c r="F16" s="5">
        <v>36861</v>
      </c>
    </row>
    <row r="17" spans="2:6" x14ac:dyDescent="0.25">
      <c r="B17" s="2">
        <v>2001</v>
      </c>
      <c r="C17" s="6"/>
      <c r="D17" s="6"/>
      <c r="E17" s="6"/>
      <c r="F17" s="6"/>
    </row>
    <row r="18" spans="2:6" x14ac:dyDescent="0.25">
      <c r="B18" s="3">
        <v>1</v>
      </c>
      <c r="C18" s="6" t="s">
        <v>5</v>
      </c>
      <c r="D18" s="5">
        <v>36892</v>
      </c>
      <c r="E18" s="5">
        <v>36526</v>
      </c>
      <c r="F18" s="5">
        <v>36892</v>
      </c>
    </row>
    <row r="19" spans="2:6" x14ac:dyDescent="0.25">
      <c r="B19" s="3">
        <v>2</v>
      </c>
      <c r="C19" s="6" t="s">
        <v>9</v>
      </c>
      <c r="D19" s="5">
        <v>36923</v>
      </c>
      <c r="E19" s="5">
        <v>36526</v>
      </c>
      <c r="F19" s="5">
        <v>36923</v>
      </c>
    </row>
    <row r="20" spans="2:6" x14ac:dyDescent="0.25">
      <c r="B20" s="3">
        <v>3</v>
      </c>
      <c r="C20" s="6" t="s">
        <v>9</v>
      </c>
      <c r="D20" s="5">
        <v>36951</v>
      </c>
      <c r="E20" s="5">
        <v>36526</v>
      </c>
      <c r="F20" s="5">
        <v>36951</v>
      </c>
    </row>
    <row r="21" spans="2:6" x14ac:dyDescent="0.25">
      <c r="B21" s="3">
        <v>4</v>
      </c>
      <c r="C21" s="6" t="s">
        <v>9</v>
      </c>
      <c r="D21" s="5">
        <v>36982</v>
      </c>
      <c r="E21" s="5">
        <v>36526</v>
      </c>
      <c r="F21" s="5">
        <v>36982</v>
      </c>
    </row>
    <row r="22" spans="2:6" x14ac:dyDescent="0.25">
      <c r="B22" s="3">
        <v>5</v>
      </c>
      <c r="C22" s="6" t="s">
        <v>9</v>
      </c>
      <c r="D22" s="5">
        <v>37012</v>
      </c>
      <c r="E22" s="5">
        <v>36526</v>
      </c>
      <c r="F22" s="5">
        <v>37012</v>
      </c>
    </row>
    <row r="23" spans="2:6" x14ac:dyDescent="0.25">
      <c r="B23" s="3">
        <v>6</v>
      </c>
      <c r="C23" s="6" t="s">
        <v>9</v>
      </c>
      <c r="D23" s="5">
        <v>37043</v>
      </c>
      <c r="E23" s="5">
        <v>36526</v>
      </c>
      <c r="F23" s="5">
        <v>37043</v>
      </c>
    </row>
    <row r="24" spans="2:6" x14ac:dyDescent="0.25">
      <c r="B24" s="3">
        <v>7</v>
      </c>
      <c r="C24" s="6" t="s">
        <v>4</v>
      </c>
      <c r="D24" s="5">
        <v>37073</v>
      </c>
      <c r="E24" s="5">
        <v>36526</v>
      </c>
      <c r="F24" s="5">
        <v>37073</v>
      </c>
    </row>
    <row r="25" spans="2:6" x14ac:dyDescent="0.25">
      <c r="B25" s="3">
        <v>8</v>
      </c>
      <c r="C25" s="6" t="s">
        <v>9</v>
      </c>
      <c r="D25" s="5">
        <v>37104</v>
      </c>
      <c r="E25" s="5">
        <v>36526</v>
      </c>
      <c r="F25" s="5">
        <v>37104</v>
      </c>
    </row>
    <row r="26" spans="2:6" x14ac:dyDescent="0.25">
      <c r="B26" s="3">
        <v>9</v>
      </c>
      <c r="C26" s="6" t="s">
        <v>9</v>
      </c>
      <c r="D26" s="5">
        <v>37135</v>
      </c>
      <c r="E26" s="5">
        <v>36526</v>
      </c>
      <c r="F26" s="5">
        <v>37135</v>
      </c>
    </row>
    <row r="27" spans="2:6" x14ac:dyDescent="0.25">
      <c r="B27" s="3">
        <v>10</v>
      </c>
      <c r="C27" s="6" t="s">
        <v>9</v>
      </c>
      <c r="D27" s="5">
        <v>37165</v>
      </c>
      <c r="E27" s="5">
        <v>36526</v>
      </c>
      <c r="F27" s="5">
        <v>37165</v>
      </c>
    </row>
    <row r="28" spans="2:6" x14ac:dyDescent="0.25">
      <c r="B28" s="3">
        <v>11</v>
      </c>
      <c r="C28" s="6" t="s">
        <v>9</v>
      </c>
      <c r="D28" s="5">
        <v>37196</v>
      </c>
      <c r="E28" s="5">
        <v>36526</v>
      </c>
      <c r="F28" s="5">
        <v>37196</v>
      </c>
    </row>
    <row r="29" spans="2:6" x14ac:dyDescent="0.25">
      <c r="B29" s="3">
        <v>12</v>
      </c>
      <c r="C29" s="6" t="s">
        <v>9</v>
      </c>
      <c r="D29" s="5">
        <v>37226</v>
      </c>
      <c r="E29" s="5">
        <v>36526</v>
      </c>
      <c r="F29" s="5">
        <v>37226</v>
      </c>
    </row>
    <row r="30" spans="2:6" x14ac:dyDescent="0.25">
      <c r="B30" s="2">
        <v>2002</v>
      </c>
      <c r="C30" s="6"/>
      <c r="D30" s="6"/>
      <c r="E30" s="6"/>
      <c r="F30" s="6"/>
    </row>
    <row r="31" spans="2:6" x14ac:dyDescent="0.25">
      <c r="B31" s="3">
        <v>1</v>
      </c>
      <c r="C31" s="6" t="s">
        <v>9</v>
      </c>
      <c r="D31" s="5">
        <v>37257</v>
      </c>
      <c r="E31" s="5">
        <v>36526</v>
      </c>
      <c r="F31" s="5">
        <v>37257</v>
      </c>
    </row>
    <row r="32" spans="2:6" x14ac:dyDescent="0.25">
      <c r="B32" s="3">
        <v>2</v>
      </c>
      <c r="C32" s="6" t="s">
        <v>9</v>
      </c>
      <c r="D32" s="5">
        <v>37288</v>
      </c>
      <c r="E32" s="5">
        <v>36526</v>
      </c>
      <c r="F32" s="5">
        <v>37288</v>
      </c>
    </row>
    <row r="33" spans="2:6" x14ac:dyDescent="0.25">
      <c r="B33" s="3">
        <v>3</v>
      </c>
      <c r="C33" s="6" t="s">
        <v>9</v>
      </c>
      <c r="D33" s="5">
        <v>37316</v>
      </c>
      <c r="E33" s="5">
        <v>36526</v>
      </c>
      <c r="F33" s="5">
        <v>37316</v>
      </c>
    </row>
    <row r="34" spans="2:6" x14ac:dyDescent="0.25">
      <c r="B34" s="3">
        <v>4</v>
      </c>
      <c r="C34" s="6" t="s">
        <v>9</v>
      </c>
      <c r="D34" s="5">
        <v>37347</v>
      </c>
      <c r="E34" s="5">
        <v>36526</v>
      </c>
      <c r="F34" s="5">
        <v>37347</v>
      </c>
    </row>
    <row r="35" spans="2:6" x14ac:dyDescent="0.25">
      <c r="B35" s="3">
        <v>5</v>
      </c>
      <c r="C35" s="6" t="s">
        <v>3</v>
      </c>
      <c r="D35" s="5">
        <v>37377</v>
      </c>
      <c r="E35" s="5">
        <v>36526</v>
      </c>
      <c r="F35" s="5">
        <v>37377</v>
      </c>
    </row>
    <row r="36" spans="2:6" x14ac:dyDescent="0.25">
      <c r="B36" s="3">
        <v>6</v>
      </c>
      <c r="C36" s="6" t="s">
        <v>7</v>
      </c>
      <c r="D36" s="5">
        <v>37408</v>
      </c>
      <c r="E36" s="5">
        <v>36526</v>
      </c>
      <c r="F36" s="5">
        <v>37408</v>
      </c>
    </row>
    <row r="37" spans="2:6" x14ac:dyDescent="0.25">
      <c r="B37" s="3">
        <v>7</v>
      </c>
      <c r="C37" s="6" t="s">
        <v>4</v>
      </c>
      <c r="D37" s="5">
        <v>37438</v>
      </c>
      <c r="E37" s="5">
        <v>36526</v>
      </c>
      <c r="F37" s="5">
        <v>37438</v>
      </c>
    </row>
    <row r="38" spans="2:6" x14ac:dyDescent="0.25">
      <c r="B38" s="3">
        <v>8</v>
      </c>
      <c r="C38" s="6" t="s">
        <v>9</v>
      </c>
      <c r="D38" s="5">
        <v>37469</v>
      </c>
      <c r="E38" s="5">
        <v>36526</v>
      </c>
      <c r="F38" s="5">
        <v>37469</v>
      </c>
    </row>
    <row r="39" spans="2:6" x14ac:dyDescent="0.25">
      <c r="B39" s="3">
        <v>9</v>
      </c>
      <c r="C39" s="6" t="s">
        <v>9</v>
      </c>
      <c r="D39" s="5">
        <v>37500</v>
      </c>
      <c r="E39" s="5">
        <v>36526</v>
      </c>
      <c r="F39" s="5">
        <v>37500</v>
      </c>
    </row>
    <row r="40" spans="2:6" x14ac:dyDescent="0.25">
      <c r="B40" s="3">
        <v>10</v>
      </c>
      <c r="C40" s="6" t="s">
        <v>9</v>
      </c>
      <c r="D40" s="5">
        <v>37530</v>
      </c>
      <c r="E40" s="5">
        <v>36526</v>
      </c>
      <c r="F40" s="5">
        <v>37530</v>
      </c>
    </row>
    <row r="41" spans="2:6" x14ac:dyDescent="0.25">
      <c r="B41" s="3">
        <v>11</v>
      </c>
      <c r="C41" s="6" t="s">
        <v>9</v>
      </c>
      <c r="D41" s="5">
        <v>37561</v>
      </c>
      <c r="E41" s="5">
        <v>36526</v>
      </c>
      <c r="F41" s="5">
        <v>37561</v>
      </c>
    </row>
    <row r="42" spans="2:6" x14ac:dyDescent="0.25">
      <c r="B42" s="3">
        <v>12</v>
      </c>
      <c r="C42" s="6" t="s">
        <v>3</v>
      </c>
      <c r="D42" s="5">
        <v>37591</v>
      </c>
      <c r="E42" s="5">
        <v>36526</v>
      </c>
      <c r="F42" s="5">
        <v>37591</v>
      </c>
    </row>
    <row r="43" spans="2:6" x14ac:dyDescent="0.25">
      <c r="B43" s="2">
        <v>2003</v>
      </c>
      <c r="C43" s="6"/>
      <c r="D43" s="6"/>
      <c r="E43" s="6"/>
      <c r="F43" s="6"/>
    </row>
    <row r="44" spans="2:6" x14ac:dyDescent="0.25">
      <c r="B44" s="3">
        <v>1</v>
      </c>
      <c r="C44" s="6" t="s">
        <v>9</v>
      </c>
      <c r="D44" s="5">
        <v>37622</v>
      </c>
      <c r="E44" s="5">
        <v>36526</v>
      </c>
      <c r="F44" s="5">
        <v>37622</v>
      </c>
    </row>
    <row r="45" spans="2:6" x14ac:dyDescent="0.25">
      <c r="B45" s="3">
        <v>2</v>
      </c>
      <c r="C45" s="6" t="s">
        <v>9</v>
      </c>
      <c r="D45" s="5">
        <v>37653</v>
      </c>
      <c r="E45" s="5">
        <v>36526</v>
      </c>
      <c r="F45" s="5">
        <v>37653</v>
      </c>
    </row>
    <row r="46" spans="2:6" x14ac:dyDescent="0.25">
      <c r="B46" s="3">
        <v>3</v>
      </c>
      <c r="C46" s="6" t="s">
        <v>9</v>
      </c>
      <c r="D46" s="5">
        <v>37681</v>
      </c>
      <c r="E46" s="5">
        <v>36526</v>
      </c>
      <c r="F46" s="5">
        <v>37681</v>
      </c>
    </row>
    <row r="47" spans="2:6" x14ac:dyDescent="0.25">
      <c r="B47" s="3">
        <v>4</v>
      </c>
      <c r="C47" s="6" t="s">
        <v>4</v>
      </c>
      <c r="D47" s="5">
        <v>37712</v>
      </c>
      <c r="E47" s="5">
        <v>36526</v>
      </c>
      <c r="F47" s="5">
        <v>37712</v>
      </c>
    </row>
    <row r="48" spans="2:6" x14ac:dyDescent="0.25">
      <c r="B48" s="3">
        <v>5</v>
      </c>
      <c r="C48" s="6" t="s">
        <v>9</v>
      </c>
      <c r="D48" s="5">
        <v>37742</v>
      </c>
      <c r="E48" s="5">
        <v>36526</v>
      </c>
      <c r="F48" s="5">
        <v>37742</v>
      </c>
    </row>
    <row r="49" spans="2:6" x14ac:dyDescent="0.25">
      <c r="B49" s="3">
        <v>6</v>
      </c>
      <c r="C49" s="6" t="s">
        <v>3</v>
      </c>
      <c r="D49" s="5">
        <v>37773</v>
      </c>
      <c r="E49" s="5">
        <v>36526</v>
      </c>
      <c r="F49" s="5">
        <v>37773</v>
      </c>
    </row>
    <row r="50" spans="2:6" x14ac:dyDescent="0.25">
      <c r="B50" s="3">
        <v>7</v>
      </c>
      <c r="C50" s="6" t="s">
        <v>9</v>
      </c>
      <c r="D50" s="5">
        <v>37803</v>
      </c>
      <c r="E50" s="5">
        <v>36526</v>
      </c>
      <c r="F50" s="5">
        <v>37803</v>
      </c>
    </row>
    <row r="51" spans="2:6" x14ac:dyDescent="0.25">
      <c r="B51" s="3">
        <v>8</v>
      </c>
      <c r="C51" s="6" t="s">
        <v>3</v>
      </c>
      <c r="D51" s="5">
        <v>37834</v>
      </c>
      <c r="E51" s="5">
        <v>36526</v>
      </c>
      <c r="F51" s="5">
        <v>37834</v>
      </c>
    </row>
    <row r="52" spans="2:6" x14ac:dyDescent="0.25">
      <c r="B52" s="3">
        <v>9</v>
      </c>
      <c r="C52" s="6" t="s">
        <v>9</v>
      </c>
      <c r="D52" s="5">
        <v>37865</v>
      </c>
      <c r="E52" s="5">
        <v>36526</v>
      </c>
      <c r="F52" s="5">
        <v>37865</v>
      </c>
    </row>
    <row r="53" spans="2:6" x14ac:dyDescent="0.25">
      <c r="B53" s="3">
        <v>10</v>
      </c>
      <c r="C53" s="6" t="s">
        <v>9</v>
      </c>
      <c r="D53" s="5">
        <v>37895</v>
      </c>
      <c r="E53" s="5">
        <v>36526</v>
      </c>
      <c r="F53" s="5">
        <v>37895</v>
      </c>
    </row>
    <row r="54" spans="2:6" x14ac:dyDescent="0.25">
      <c r="B54" s="3">
        <v>11</v>
      </c>
      <c r="C54" s="6" t="s">
        <v>3</v>
      </c>
      <c r="D54" s="5">
        <v>37926</v>
      </c>
      <c r="E54" s="5">
        <v>36526</v>
      </c>
      <c r="F54" s="5">
        <v>37926</v>
      </c>
    </row>
    <row r="55" spans="2:6" x14ac:dyDescent="0.25">
      <c r="B55" s="3">
        <v>12</v>
      </c>
      <c r="C55" s="6" t="s">
        <v>10</v>
      </c>
      <c r="D55" s="5">
        <v>37956</v>
      </c>
      <c r="E55" s="5">
        <v>36526</v>
      </c>
      <c r="F55" s="5">
        <v>37956</v>
      </c>
    </row>
    <row r="56" spans="2:6" x14ac:dyDescent="0.25">
      <c r="B56" s="2">
        <v>2004</v>
      </c>
      <c r="C56" s="6"/>
      <c r="D56" s="6"/>
      <c r="E56" s="6"/>
      <c r="F56" s="6"/>
    </row>
    <row r="57" spans="2:6" x14ac:dyDescent="0.25">
      <c r="B57" s="3">
        <v>1</v>
      </c>
      <c r="C57" s="6" t="s">
        <v>9</v>
      </c>
      <c r="D57" s="5">
        <v>37987</v>
      </c>
      <c r="E57" s="5">
        <v>36526</v>
      </c>
      <c r="F57" s="5">
        <v>37987</v>
      </c>
    </row>
    <row r="58" spans="2:6" x14ac:dyDescent="0.25">
      <c r="B58" s="3">
        <v>2</v>
      </c>
      <c r="C58" s="6" t="s">
        <v>11</v>
      </c>
      <c r="D58" s="5">
        <v>38018</v>
      </c>
      <c r="E58" s="5">
        <v>36526</v>
      </c>
      <c r="F58" s="5">
        <v>38018</v>
      </c>
    </row>
    <row r="59" spans="2:6" x14ac:dyDescent="0.25">
      <c r="B59" s="3">
        <v>3</v>
      </c>
      <c r="C59" s="6" t="s">
        <v>11</v>
      </c>
      <c r="D59" s="5">
        <v>38047</v>
      </c>
      <c r="E59" s="5">
        <v>36526</v>
      </c>
      <c r="F59" s="5">
        <v>38047</v>
      </c>
    </row>
    <row r="60" spans="2:6" x14ac:dyDescent="0.25">
      <c r="B60" s="3">
        <v>4</v>
      </c>
      <c r="C60" s="6" t="s">
        <v>4</v>
      </c>
      <c r="D60" s="5">
        <v>38078</v>
      </c>
      <c r="E60" s="5">
        <v>36526</v>
      </c>
      <c r="F60" s="5">
        <v>38078</v>
      </c>
    </row>
    <row r="61" spans="2:6" x14ac:dyDescent="0.25">
      <c r="B61" s="3">
        <v>5</v>
      </c>
      <c r="C61" s="6" t="s">
        <v>9</v>
      </c>
      <c r="D61" s="5">
        <v>38108</v>
      </c>
      <c r="E61" s="5">
        <v>36526</v>
      </c>
      <c r="F61" s="5">
        <v>38108</v>
      </c>
    </row>
    <row r="62" spans="2:6" x14ac:dyDescent="0.25">
      <c r="B62" s="3">
        <v>6</v>
      </c>
      <c r="C62" s="6" t="s">
        <v>9</v>
      </c>
      <c r="D62" s="5">
        <v>38139</v>
      </c>
      <c r="E62" s="5">
        <v>36526</v>
      </c>
      <c r="F62" s="5">
        <v>38139</v>
      </c>
    </row>
    <row r="63" spans="2:6" x14ac:dyDescent="0.25">
      <c r="B63" s="3">
        <v>7</v>
      </c>
      <c r="C63" s="6" t="s">
        <v>9</v>
      </c>
      <c r="D63" s="5">
        <v>38169</v>
      </c>
      <c r="E63" s="5">
        <v>36526</v>
      </c>
      <c r="F63" s="5">
        <v>38169</v>
      </c>
    </row>
    <row r="64" spans="2:6" x14ac:dyDescent="0.25">
      <c r="B64" s="3">
        <v>8</v>
      </c>
      <c r="C64" s="6" t="s">
        <v>9</v>
      </c>
      <c r="D64" s="5">
        <v>38200</v>
      </c>
      <c r="E64" s="5">
        <v>36526</v>
      </c>
      <c r="F64" s="5">
        <v>38200</v>
      </c>
    </row>
    <row r="65" spans="2:6" x14ac:dyDescent="0.25">
      <c r="B65" s="3">
        <v>9</v>
      </c>
      <c r="C65" s="6" t="s">
        <v>9</v>
      </c>
      <c r="D65" s="5">
        <v>38231</v>
      </c>
      <c r="E65" s="5">
        <v>36526</v>
      </c>
      <c r="F65" s="5">
        <v>38231</v>
      </c>
    </row>
    <row r="66" spans="2:6" x14ac:dyDescent="0.25">
      <c r="B66" s="3">
        <v>10</v>
      </c>
      <c r="C66" s="6" t="s">
        <v>3</v>
      </c>
      <c r="D66" s="5">
        <v>38261</v>
      </c>
      <c r="E66" s="5">
        <v>36526</v>
      </c>
      <c r="F66" s="5">
        <v>38261</v>
      </c>
    </row>
    <row r="67" spans="2:6" x14ac:dyDescent="0.25">
      <c r="B67" s="3">
        <v>11</v>
      </c>
      <c r="C67" s="6" t="s">
        <v>5</v>
      </c>
      <c r="D67" s="5">
        <v>38292</v>
      </c>
      <c r="E67" s="5">
        <v>36526</v>
      </c>
      <c r="F67" s="5">
        <v>38292</v>
      </c>
    </row>
    <row r="68" spans="2:6" x14ac:dyDescent="0.25">
      <c r="B68" s="3">
        <v>12</v>
      </c>
      <c r="C68" s="6" t="s">
        <v>3</v>
      </c>
      <c r="D68" s="5">
        <v>38322</v>
      </c>
      <c r="E68" s="5">
        <v>36526</v>
      </c>
      <c r="F68" s="5">
        <v>38322</v>
      </c>
    </row>
    <row r="69" spans="2:6" x14ac:dyDescent="0.25">
      <c r="B69" s="2">
        <v>2005</v>
      </c>
      <c r="C69" s="6"/>
      <c r="D69" s="6"/>
      <c r="E69" s="6"/>
      <c r="F69" s="6"/>
    </row>
    <row r="70" spans="2:6" x14ac:dyDescent="0.25">
      <c r="B70" s="3">
        <v>1</v>
      </c>
      <c r="C70" s="6" t="s">
        <v>11</v>
      </c>
      <c r="D70" s="5">
        <v>38353</v>
      </c>
      <c r="E70" s="5">
        <v>36526</v>
      </c>
      <c r="F70" s="5">
        <v>38353</v>
      </c>
    </row>
    <row r="71" spans="2:6" x14ac:dyDescent="0.25">
      <c r="B71" s="3">
        <v>2</v>
      </c>
      <c r="C71" s="6" t="s">
        <v>11</v>
      </c>
      <c r="D71" s="5">
        <v>38384</v>
      </c>
      <c r="E71" s="5">
        <v>36526</v>
      </c>
      <c r="F71" s="5">
        <v>38384</v>
      </c>
    </row>
    <row r="72" spans="2:6" x14ac:dyDescent="0.25">
      <c r="B72" s="3">
        <v>3</v>
      </c>
      <c r="C72" s="6" t="s">
        <v>9</v>
      </c>
      <c r="D72" s="5">
        <v>38412</v>
      </c>
      <c r="E72" s="5">
        <v>36526</v>
      </c>
      <c r="F72" s="5">
        <v>38412</v>
      </c>
    </row>
    <row r="73" spans="2:6" x14ac:dyDescent="0.25">
      <c r="B73" s="3">
        <v>4</v>
      </c>
      <c r="C73" s="6" t="s">
        <v>9</v>
      </c>
      <c r="D73" s="5">
        <v>38443</v>
      </c>
      <c r="E73" s="5">
        <v>36526</v>
      </c>
      <c r="F73" s="5">
        <v>38443</v>
      </c>
    </row>
    <row r="74" spans="2:6" x14ac:dyDescent="0.25">
      <c r="B74" s="3">
        <v>5</v>
      </c>
      <c r="C74" s="6" t="s">
        <v>9</v>
      </c>
      <c r="D74" s="5">
        <v>38473</v>
      </c>
      <c r="E74" s="5">
        <v>36526</v>
      </c>
      <c r="F74" s="5">
        <v>38473</v>
      </c>
    </row>
    <row r="75" spans="2:6" x14ac:dyDescent="0.25">
      <c r="B75" s="3">
        <v>6</v>
      </c>
      <c r="C75" s="6" t="s">
        <v>9</v>
      </c>
      <c r="D75" s="5">
        <v>38504</v>
      </c>
      <c r="E75" s="5">
        <v>36526</v>
      </c>
      <c r="F75" s="5">
        <v>38504</v>
      </c>
    </row>
    <row r="76" spans="2:6" x14ac:dyDescent="0.25">
      <c r="B76" s="3">
        <v>7</v>
      </c>
      <c r="C76" s="6" t="s">
        <v>9</v>
      </c>
      <c r="D76" s="5">
        <v>38534</v>
      </c>
      <c r="E76" s="5">
        <v>36526</v>
      </c>
      <c r="F76" s="5">
        <v>38534</v>
      </c>
    </row>
    <row r="77" spans="2:6" x14ac:dyDescent="0.25">
      <c r="B77" s="3">
        <v>8</v>
      </c>
      <c r="C77" s="6" t="s">
        <v>3</v>
      </c>
      <c r="D77" s="5">
        <v>38565</v>
      </c>
      <c r="E77" s="5">
        <v>36526</v>
      </c>
      <c r="F77" s="5">
        <v>38565</v>
      </c>
    </row>
    <row r="78" spans="2:6" x14ac:dyDescent="0.25">
      <c r="B78" s="3">
        <v>9</v>
      </c>
      <c r="C78" s="6" t="s">
        <v>3</v>
      </c>
      <c r="D78" s="5">
        <v>38596</v>
      </c>
      <c r="E78" s="5">
        <v>36526</v>
      </c>
      <c r="F78" s="5">
        <v>38596</v>
      </c>
    </row>
    <row r="79" spans="2:6" x14ac:dyDescent="0.25">
      <c r="B79" s="3">
        <v>10</v>
      </c>
      <c r="C79" s="6" t="s">
        <v>3</v>
      </c>
      <c r="D79" s="5">
        <v>38626</v>
      </c>
      <c r="E79" s="5">
        <v>36526</v>
      </c>
      <c r="F79" s="5">
        <v>38626</v>
      </c>
    </row>
    <row r="80" spans="2:6" x14ac:dyDescent="0.25">
      <c r="B80" s="3">
        <v>11</v>
      </c>
      <c r="C80" s="6" t="s">
        <v>9</v>
      </c>
      <c r="D80" s="5">
        <v>38657</v>
      </c>
      <c r="E80" s="5">
        <v>36526</v>
      </c>
      <c r="F80" s="5">
        <v>38657</v>
      </c>
    </row>
    <row r="81" spans="2:6" x14ac:dyDescent="0.25">
      <c r="B81" s="3">
        <v>12</v>
      </c>
      <c r="C81" s="6" t="s">
        <v>11</v>
      </c>
      <c r="D81" s="5">
        <v>38687</v>
      </c>
      <c r="E81" s="5">
        <v>36526</v>
      </c>
      <c r="F81" s="5">
        <v>38687</v>
      </c>
    </row>
    <row r="82" spans="2:6" x14ac:dyDescent="0.25">
      <c r="B82" s="2">
        <v>2006</v>
      </c>
      <c r="C82" s="6"/>
      <c r="D82" s="6"/>
      <c r="E82" s="6"/>
      <c r="F82" s="6"/>
    </row>
    <row r="83" spans="2:6" x14ac:dyDescent="0.25">
      <c r="B83" s="3">
        <v>1</v>
      </c>
      <c r="C83" s="6" t="s">
        <v>9</v>
      </c>
      <c r="D83" s="5">
        <v>38718</v>
      </c>
      <c r="E83" s="5">
        <v>36526</v>
      </c>
      <c r="F83" s="5">
        <v>38718</v>
      </c>
    </row>
    <row r="84" spans="2:6" x14ac:dyDescent="0.25">
      <c r="B84" s="3">
        <v>2</v>
      </c>
      <c r="C84" s="6" t="s">
        <v>10</v>
      </c>
      <c r="D84" s="5">
        <v>38749</v>
      </c>
      <c r="E84" s="5">
        <v>36526</v>
      </c>
      <c r="F84" s="5">
        <v>38749</v>
      </c>
    </row>
    <row r="85" spans="2:6" x14ac:dyDescent="0.25">
      <c r="B85" s="3">
        <v>3</v>
      </c>
      <c r="C85" s="6" t="s">
        <v>9</v>
      </c>
      <c r="D85" s="5">
        <v>38777</v>
      </c>
      <c r="E85" s="5">
        <v>36526</v>
      </c>
      <c r="F85" s="5">
        <v>38777</v>
      </c>
    </row>
    <row r="86" spans="2:6" x14ac:dyDescent="0.25">
      <c r="B86" s="3">
        <v>4</v>
      </c>
      <c r="C86" s="6" t="s">
        <v>9</v>
      </c>
      <c r="D86" s="5">
        <v>38808</v>
      </c>
      <c r="E86" s="5">
        <v>36526</v>
      </c>
      <c r="F86" s="5">
        <v>38808</v>
      </c>
    </row>
    <row r="87" spans="2:6" x14ac:dyDescent="0.25">
      <c r="B87" s="3">
        <v>5</v>
      </c>
      <c r="C87" s="6" t="s">
        <v>3</v>
      </c>
      <c r="D87" s="5">
        <v>38838</v>
      </c>
      <c r="E87" s="5">
        <v>36526</v>
      </c>
      <c r="F87" s="5">
        <v>38838</v>
      </c>
    </row>
    <row r="88" spans="2:6" x14ac:dyDescent="0.25">
      <c r="B88" s="3">
        <v>6</v>
      </c>
      <c r="C88" s="6" t="s">
        <v>4</v>
      </c>
      <c r="D88" s="5">
        <v>38869</v>
      </c>
      <c r="E88" s="5">
        <v>36526</v>
      </c>
      <c r="F88" s="5">
        <v>38869</v>
      </c>
    </row>
    <row r="89" spans="2:6" x14ac:dyDescent="0.25">
      <c r="B89" s="3">
        <v>7</v>
      </c>
      <c r="C89" s="6" t="s">
        <v>9</v>
      </c>
      <c r="D89" s="5">
        <v>38899</v>
      </c>
      <c r="E89" s="5">
        <v>36526</v>
      </c>
      <c r="F89" s="5">
        <v>38899</v>
      </c>
    </row>
    <row r="90" spans="2:6" x14ac:dyDescent="0.25">
      <c r="B90" s="3">
        <v>8</v>
      </c>
      <c r="C90" s="6" t="s">
        <v>9</v>
      </c>
      <c r="D90" s="5">
        <v>38930</v>
      </c>
      <c r="E90" s="5">
        <v>36526</v>
      </c>
      <c r="F90" s="5">
        <v>38930</v>
      </c>
    </row>
    <row r="91" spans="2:6" x14ac:dyDescent="0.25">
      <c r="B91" s="3">
        <v>9</v>
      </c>
      <c r="C91" s="6" t="s">
        <v>9</v>
      </c>
      <c r="D91" s="5">
        <v>38961</v>
      </c>
      <c r="E91" s="5">
        <v>36526</v>
      </c>
      <c r="F91" s="5">
        <v>38961</v>
      </c>
    </row>
    <row r="92" spans="2:6" x14ac:dyDescent="0.25">
      <c r="B92" s="3">
        <v>10</v>
      </c>
      <c r="C92" s="6" t="s">
        <v>3</v>
      </c>
      <c r="D92" s="5">
        <v>38991</v>
      </c>
      <c r="E92" s="5">
        <v>36526</v>
      </c>
      <c r="F92" s="5">
        <v>38991</v>
      </c>
    </row>
    <row r="93" spans="2:6" x14ac:dyDescent="0.25">
      <c r="B93" s="3">
        <v>11</v>
      </c>
      <c r="C93" s="6" t="s">
        <v>9</v>
      </c>
      <c r="D93" s="5">
        <v>39022</v>
      </c>
      <c r="E93" s="5">
        <v>36526</v>
      </c>
      <c r="F93" s="5">
        <v>39022</v>
      </c>
    </row>
    <row r="94" spans="2:6" x14ac:dyDescent="0.25">
      <c r="B94" s="3">
        <v>12</v>
      </c>
      <c r="C94" s="6" t="s">
        <v>9</v>
      </c>
      <c r="D94" s="5">
        <v>39052</v>
      </c>
      <c r="E94" s="5">
        <v>36526</v>
      </c>
      <c r="F94" s="5">
        <v>39052</v>
      </c>
    </row>
    <row r="95" spans="2:6" x14ac:dyDescent="0.25">
      <c r="B95" s="2">
        <v>2007</v>
      </c>
      <c r="C95" s="6"/>
      <c r="D95" s="6"/>
      <c r="E95" s="6"/>
      <c r="F95" s="6"/>
    </row>
    <row r="96" spans="2:6" x14ac:dyDescent="0.25">
      <c r="B96" s="3">
        <v>1</v>
      </c>
      <c r="C96" s="6" t="s">
        <v>12</v>
      </c>
      <c r="D96" s="5">
        <v>39083</v>
      </c>
      <c r="E96" s="5">
        <v>36526</v>
      </c>
      <c r="F96" s="5">
        <v>39083</v>
      </c>
    </row>
    <row r="97" spans="2:6" x14ac:dyDescent="0.25">
      <c r="B97" s="3">
        <v>2</v>
      </c>
      <c r="C97" s="6" t="s">
        <v>12</v>
      </c>
      <c r="D97" s="5">
        <v>39114</v>
      </c>
      <c r="E97" s="5">
        <v>36526</v>
      </c>
      <c r="F97" s="5">
        <v>39114</v>
      </c>
    </row>
    <row r="98" spans="2:6" x14ac:dyDescent="0.25">
      <c r="B98" s="3">
        <v>3</v>
      </c>
      <c r="C98" s="6" t="s">
        <v>11</v>
      </c>
      <c r="D98" s="5">
        <v>39142</v>
      </c>
      <c r="E98" s="5">
        <v>36526</v>
      </c>
      <c r="F98" s="5">
        <v>39142</v>
      </c>
    </row>
    <row r="99" spans="2:6" x14ac:dyDescent="0.25">
      <c r="B99" s="3">
        <v>4</v>
      </c>
      <c r="C99" s="6" t="s">
        <v>3</v>
      </c>
      <c r="D99" s="5">
        <v>39173</v>
      </c>
      <c r="E99" s="5">
        <v>36526</v>
      </c>
      <c r="F99" s="5">
        <v>39173</v>
      </c>
    </row>
    <row r="100" spans="2:6" x14ac:dyDescent="0.25">
      <c r="B100" s="3">
        <v>5</v>
      </c>
      <c r="C100" s="6" t="s">
        <v>12</v>
      </c>
      <c r="D100" s="5">
        <v>39203</v>
      </c>
      <c r="E100" s="5">
        <v>36526</v>
      </c>
      <c r="F100" s="5">
        <v>39203</v>
      </c>
    </row>
    <row r="101" spans="2:6" x14ac:dyDescent="0.25">
      <c r="B101" s="3">
        <v>6</v>
      </c>
      <c r="C101" s="6" t="s">
        <v>12</v>
      </c>
      <c r="D101" s="5">
        <v>39234</v>
      </c>
      <c r="E101" s="5">
        <v>36526</v>
      </c>
      <c r="F101" s="5">
        <v>39234</v>
      </c>
    </row>
    <row r="102" spans="2:6" x14ac:dyDescent="0.25">
      <c r="B102" s="3">
        <v>7</v>
      </c>
      <c r="C102" s="6" t="s">
        <v>12</v>
      </c>
      <c r="D102" s="5">
        <v>39264</v>
      </c>
      <c r="E102" s="5">
        <v>36526</v>
      </c>
      <c r="F102" s="5">
        <v>39264</v>
      </c>
    </row>
    <row r="103" spans="2:6" x14ac:dyDescent="0.25">
      <c r="B103" s="3">
        <v>8</v>
      </c>
      <c r="C103" s="6" t="s">
        <v>9</v>
      </c>
      <c r="D103" s="5">
        <v>39295</v>
      </c>
      <c r="E103" s="5">
        <v>36526</v>
      </c>
      <c r="F103" s="5">
        <v>39295</v>
      </c>
    </row>
    <row r="104" spans="2:6" x14ac:dyDescent="0.25">
      <c r="B104" s="3">
        <v>9</v>
      </c>
      <c r="C104" s="6" t="s">
        <v>12</v>
      </c>
      <c r="D104" s="5">
        <v>39326</v>
      </c>
      <c r="E104" s="5">
        <v>36526</v>
      </c>
      <c r="F104" s="5">
        <v>39326</v>
      </c>
    </row>
    <row r="105" spans="2:6" x14ac:dyDescent="0.25">
      <c r="B105" s="3">
        <v>10</v>
      </c>
      <c r="C105" s="6" t="s">
        <v>11</v>
      </c>
      <c r="D105" s="5">
        <v>39356</v>
      </c>
      <c r="E105" s="5">
        <v>36526</v>
      </c>
      <c r="F105" s="5">
        <v>39356</v>
      </c>
    </row>
    <row r="106" spans="2:6" x14ac:dyDescent="0.25">
      <c r="B106" s="3">
        <v>11</v>
      </c>
      <c r="C106" s="6" t="s">
        <v>12</v>
      </c>
      <c r="D106" s="5">
        <v>39387</v>
      </c>
      <c r="E106" s="5">
        <v>36526</v>
      </c>
      <c r="F106" s="5">
        <v>39387</v>
      </c>
    </row>
    <row r="107" spans="2:6" x14ac:dyDescent="0.25">
      <c r="B107" s="3">
        <v>12</v>
      </c>
      <c r="C107" s="6" t="s">
        <v>4</v>
      </c>
      <c r="D107" s="5">
        <v>39417</v>
      </c>
      <c r="E107" s="5">
        <v>36526</v>
      </c>
      <c r="F107" s="5">
        <v>39417</v>
      </c>
    </row>
    <row r="108" spans="2:6" x14ac:dyDescent="0.25">
      <c r="B108" s="2">
        <v>2008</v>
      </c>
      <c r="C108" s="6"/>
      <c r="D108" s="6"/>
      <c r="E108" s="6"/>
      <c r="F108" s="6"/>
    </row>
    <row r="109" spans="2:6" x14ac:dyDescent="0.25">
      <c r="B109" s="3">
        <v>1</v>
      </c>
      <c r="C109" s="6" t="s">
        <v>12</v>
      </c>
      <c r="D109" s="5">
        <v>39448</v>
      </c>
      <c r="E109" s="5">
        <v>36526</v>
      </c>
      <c r="F109" s="5">
        <v>39448</v>
      </c>
    </row>
    <row r="110" spans="2:6" x14ac:dyDescent="0.25">
      <c r="B110" s="3">
        <v>2</v>
      </c>
      <c r="C110" s="6" t="s">
        <v>12</v>
      </c>
      <c r="D110" s="5">
        <v>39479</v>
      </c>
      <c r="E110" s="5">
        <v>36526</v>
      </c>
      <c r="F110" s="5">
        <v>39479</v>
      </c>
    </row>
    <row r="111" spans="2:6" x14ac:dyDescent="0.25">
      <c r="B111" s="3">
        <v>3</v>
      </c>
      <c r="C111" s="6" t="s">
        <v>12</v>
      </c>
      <c r="D111" s="5">
        <v>39508</v>
      </c>
      <c r="E111" s="5">
        <v>36526</v>
      </c>
      <c r="F111" s="5">
        <v>39508</v>
      </c>
    </row>
    <row r="112" spans="2:6" x14ac:dyDescent="0.25">
      <c r="B112" s="3">
        <v>4</v>
      </c>
      <c r="C112" s="6" t="s">
        <v>9</v>
      </c>
      <c r="D112" s="5">
        <v>39539</v>
      </c>
      <c r="E112" s="5">
        <v>36526</v>
      </c>
      <c r="F112" s="5">
        <v>39539</v>
      </c>
    </row>
    <row r="113" spans="2:6" x14ac:dyDescent="0.25">
      <c r="B113" s="3">
        <v>5</v>
      </c>
      <c r="C113" s="6" t="s">
        <v>5</v>
      </c>
      <c r="D113" s="5">
        <v>39569</v>
      </c>
      <c r="E113" s="5">
        <v>36526</v>
      </c>
      <c r="F113" s="5">
        <v>39569</v>
      </c>
    </row>
    <row r="114" spans="2:6" x14ac:dyDescent="0.25">
      <c r="B114" s="3">
        <v>6</v>
      </c>
      <c r="C114" s="6" t="s">
        <v>3</v>
      </c>
      <c r="D114" s="5">
        <v>39600</v>
      </c>
      <c r="E114" s="5">
        <v>36526</v>
      </c>
      <c r="F114" s="5">
        <v>39600</v>
      </c>
    </row>
    <row r="115" spans="2:6" x14ac:dyDescent="0.25">
      <c r="B115" s="3">
        <v>7</v>
      </c>
      <c r="C115" s="6" t="s">
        <v>3</v>
      </c>
      <c r="D115" s="5">
        <v>39630</v>
      </c>
      <c r="E115" s="5">
        <v>36526</v>
      </c>
      <c r="F115" s="5">
        <v>39630</v>
      </c>
    </row>
    <row r="116" spans="2:6" x14ac:dyDescent="0.25">
      <c r="B116" s="3">
        <v>8</v>
      </c>
      <c r="C116" s="6" t="s">
        <v>9</v>
      </c>
      <c r="D116" s="5">
        <v>39661</v>
      </c>
      <c r="E116" s="5">
        <v>36526</v>
      </c>
      <c r="F116" s="5">
        <v>39661</v>
      </c>
    </row>
    <row r="117" spans="2:6" x14ac:dyDescent="0.25">
      <c r="B117" s="3">
        <v>9</v>
      </c>
      <c r="C117" s="6" t="s">
        <v>9</v>
      </c>
      <c r="D117" s="5">
        <v>39692</v>
      </c>
      <c r="E117" s="5">
        <v>36526</v>
      </c>
      <c r="F117" s="5">
        <v>39692</v>
      </c>
    </row>
    <row r="118" spans="2:6" x14ac:dyDescent="0.25">
      <c r="B118" s="3">
        <v>10</v>
      </c>
      <c r="C118" s="6" t="s">
        <v>9</v>
      </c>
      <c r="D118" s="5">
        <v>39722</v>
      </c>
      <c r="E118" s="5">
        <v>36526</v>
      </c>
      <c r="F118" s="5">
        <v>39722</v>
      </c>
    </row>
    <row r="119" spans="2:6" x14ac:dyDescent="0.25">
      <c r="B119" s="3">
        <v>11</v>
      </c>
      <c r="C119" s="6" t="s">
        <v>12</v>
      </c>
      <c r="D119" s="5">
        <v>39753</v>
      </c>
      <c r="E119" s="5">
        <v>36526</v>
      </c>
      <c r="F119" s="5">
        <v>39753</v>
      </c>
    </row>
    <row r="120" spans="2:6" x14ac:dyDescent="0.25">
      <c r="B120" s="3">
        <v>12</v>
      </c>
      <c r="C120" s="6" t="s">
        <v>12</v>
      </c>
      <c r="D120" s="5">
        <v>39783</v>
      </c>
      <c r="E120" s="5">
        <v>36526</v>
      </c>
      <c r="F120" s="5">
        <v>39783</v>
      </c>
    </row>
    <row r="121" spans="2:6" x14ac:dyDescent="0.25">
      <c r="B121" s="2">
        <v>2009</v>
      </c>
      <c r="C121" s="6"/>
      <c r="D121" s="6"/>
      <c r="E121" s="6"/>
      <c r="F121" s="6"/>
    </row>
    <row r="122" spans="2:6" x14ac:dyDescent="0.25">
      <c r="B122" s="3">
        <v>1</v>
      </c>
      <c r="C122" s="6" t="s">
        <v>4</v>
      </c>
      <c r="D122" s="5">
        <v>39814</v>
      </c>
      <c r="E122" s="5">
        <v>36526</v>
      </c>
      <c r="F122" s="5">
        <v>39814</v>
      </c>
    </row>
    <row r="123" spans="2:6" x14ac:dyDescent="0.25">
      <c r="B123" s="3">
        <v>2</v>
      </c>
      <c r="C123" s="6" t="s">
        <v>12</v>
      </c>
      <c r="D123" s="5">
        <v>39845</v>
      </c>
      <c r="E123" s="5">
        <v>36526</v>
      </c>
      <c r="F123" s="5">
        <v>39845</v>
      </c>
    </row>
    <row r="124" spans="2:6" x14ac:dyDescent="0.25">
      <c r="B124" s="3">
        <v>3</v>
      </c>
      <c r="C124" s="6" t="s">
        <v>12</v>
      </c>
      <c r="D124" s="5">
        <v>39873</v>
      </c>
      <c r="E124" s="5">
        <v>36526</v>
      </c>
      <c r="F124" s="5">
        <v>39873</v>
      </c>
    </row>
    <row r="125" spans="2:6" x14ac:dyDescent="0.25">
      <c r="B125" s="3">
        <v>4</v>
      </c>
      <c r="C125" s="6" t="s">
        <v>3</v>
      </c>
      <c r="D125" s="5">
        <v>39904</v>
      </c>
      <c r="E125" s="5">
        <v>36526</v>
      </c>
      <c r="F125" s="5">
        <v>39904</v>
      </c>
    </row>
    <row r="126" spans="2:6" x14ac:dyDescent="0.25">
      <c r="B126" s="3">
        <v>5</v>
      </c>
      <c r="C126" s="6" t="s">
        <v>9</v>
      </c>
      <c r="D126" s="5">
        <v>39934</v>
      </c>
      <c r="E126" s="5">
        <v>36526</v>
      </c>
      <c r="F126" s="5">
        <v>39934</v>
      </c>
    </row>
    <row r="127" spans="2:6" x14ac:dyDescent="0.25">
      <c r="B127" s="3">
        <v>6</v>
      </c>
      <c r="C127" s="6" t="s">
        <v>9</v>
      </c>
      <c r="D127" s="5">
        <v>39965</v>
      </c>
      <c r="E127" s="5">
        <v>36526</v>
      </c>
      <c r="F127" s="5">
        <v>39965</v>
      </c>
    </row>
    <row r="128" spans="2:6" x14ac:dyDescent="0.25">
      <c r="B128" s="3">
        <v>7</v>
      </c>
      <c r="C128" s="6" t="s">
        <v>9</v>
      </c>
      <c r="D128" s="5">
        <v>39995</v>
      </c>
      <c r="E128" s="5">
        <v>36526</v>
      </c>
      <c r="F128" s="5">
        <v>39995</v>
      </c>
    </row>
    <row r="129" spans="2:6" x14ac:dyDescent="0.25">
      <c r="B129" s="3">
        <v>8</v>
      </c>
      <c r="C129" s="6" t="s">
        <v>3</v>
      </c>
      <c r="D129" s="5">
        <v>40026</v>
      </c>
      <c r="E129" s="5">
        <v>36526</v>
      </c>
      <c r="F129" s="5">
        <v>40026</v>
      </c>
    </row>
    <row r="130" spans="2:6" x14ac:dyDescent="0.25">
      <c r="B130" s="3">
        <v>9</v>
      </c>
      <c r="C130" s="6" t="s">
        <v>3</v>
      </c>
      <c r="D130" s="5">
        <v>40057</v>
      </c>
      <c r="E130" s="5">
        <v>36526</v>
      </c>
      <c r="F130" s="5">
        <v>40057</v>
      </c>
    </row>
    <row r="131" spans="2:6" x14ac:dyDescent="0.25">
      <c r="B131" s="3">
        <v>10</v>
      </c>
      <c r="C131" s="6" t="s">
        <v>12</v>
      </c>
      <c r="D131" s="5">
        <v>40087</v>
      </c>
      <c r="E131" s="5">
        <v>36526</v>
      </c>
      <c r="F131" s="5">
        <v>40087</v>
      </c>
    </row>
    <row r="132" spans="2:6" x14ac:dyDescent="0.25">
      <c r="B132" s="3">
        <v>11</v>
      </c>
      <c r="C132" s="6" t="s">
        <v>11</v>
      </c>
      <c r="D132" s="5">
        <v>40118</v>
      </c>
      <c r="E132" s="5">
        <v>36526</v>
      </c>
      <c r="F132" s="5">
        <v>40118</v>
      </c>
    </row>
    <row r="133" spans="2:6" x14ac:dyDescent="0.25">
      <c r="B133" s="3">
        <v>12</v>
      </c>
      <c r="C133" s="6" t="s">
        <v>4</v>
      </c>
      <c r="D133" s="5">
        <v>40148</v>
      </c>
      <c r="E133" s="5">
        <v>36526</v>
      </c>
      <c r="F133" s="5">
        <v>40148</v>
      </c>
    </row>
    <row r="134" spans="2:6" x14ac:dyDescent="0.25">
      <c r="B134" s="2">
        <v>2010</v>
      </c>
      <c r="C134" s="6"/>
      <c r="D134" s="6"/>
      <c r="E134" s="6"/>
      <c r="F134" s="6"/>
    </row>
    <row r="135" spans="2:6" x14ac:dyDescent="0.25">
      <c r="B135" s="3">
        <v>1</v>
      </c>
      <c r="C135" s="6" t="s">
        <v>11</v>
      </c>
      <c r="D135" s="5">
        <v>40179</v>
      </c>
      <c r="E135" s="5">
        <v>36526</v>
      </c>
      <c r="F135" s="5">
        <v>40179</v>
      </c>
    </row>
    <row r="136" spans="2:6" x14ac:dyDescent="0.25">
      <c r="B136" s="3">
        <v>2</v>
      </c>
      <c r="C136" s="6" t="s">
        <v>12</v>
      </c>
      <c r="D136" s="5">
        <v>40210</v>
      </c>
      <c r="E136" s="5">
        <v>36526</v>
      </c>
      <c r="F136" s="5">
        <v>40210</v>
      </c>
    </row>
    <row r="137" spans="2:6" x14ac:dyDescent="0.25">
      <c r="B137" s="3">
        <v>3</v>
      </c>
      <c r="C137" s="6" t="s">
        <v>12</v>
      </c>
      <c r="D137" s="5">
        <v>40238</v>
      </c>
      <c r="E137" s="5">
        <v>36526</v>
      </c>
      <c r="F137" s="5">
        <v>40238</v>
      </c>
    </row>
    <row r="138" spans="2:6" x14ac:dyDescent="0.25">
      <c r="B138" s="3">
        <v>4</v>
      </c>
      <c r="C138" s="6" t="s">
        <v>7</v>
      </c>
      <c r="D138" s="5">
        <v>40269</v>
      </c>
      <c r="E138" s="5">
        <v>36526</v>
      </c>
      <c r="F138" s="5">
        <v>40269</v>
      </c>
    </row>
    <row r="139" spans="2:6" x14ac:dyDescent="0.25">
      <c r="B139" s="3">
        <v>5</v>
      </c>
      <c r="C139" s="6" t="s">
        <v>5</v>
      </c>
      <c r="D139" s="5">
        <v>40299</v>
      </c>
      <c r="E139" s="5">
        <v>36526</v>
      </c>
      <c r="F139" s="5">
        <v>40299</v>
      </c>
    </row>
    <row r="140" spans="2:6" x14ac:dyDescent="0.25">
      <c r="B140" s="3">
        <v>6</v>
      </c>
      <c r="C140" s="6" t="s">
        <v>12</v>
      </c>
      <c r="D140" s="5">
        <v>40330</v>
      </c>
      <c r="E140" s="5">
        <v>36526</v>
      </c>
      <c r="F140" s="5">
        <v>40330</v>
      </c>
    </row>
    <row r="141" spans="2:6" x14ac:dyDescent="0.25">
      <c r="B141" s="3">
        <v>7</v>
      </c>
      <c r="C141" s="6" t="s">
        <v>7</v>
      </c>
      <c r="D141" s="5">
        <v>40360</v>
      </c>
      <c r="E141" s="5">
        <v>36526</v>
      </c>
      <c r="F141" s="5">
        <v>40360</v>
      </c>
    </row>
    <row r="142" spans="2:6" x14ac:dyDescent="0.25">
      <c r="B142" s="3">
        <v>8</v>
      </c>
      <c r="C142" s="6" t="s">
        <v>9</v>
      </c>
      <c r="D142" s="5">
        <v>40391</v>
      </c>
      <c r="E142" s="5">
        <v>36526</v>
      </c>
      <c r="F142" s="5">
        <v>40391</v>
      </c>
    </row>
    <row r="143" spans="2:6" x14ac:dyDescent="0.25">
      <c r="B143" s="3">
        <v>9</v>
      </c>
      <c r="C143" s="6" t="s">
        <v>5</v>
      </c>
      <c r="D143" s="5">
        <v>40422</v>
      </c>
      <c r="E143" s="5">
        <v>36526</v>
      </c>
      <c r="F143" s="5">
        <v>40422</v>
      </c>
    </row>
    <row r="144" spans="2:6" x14ac:dyDescent="0.25">
      <c r="B144" s="3">
        <v>10</v>
      </c>
      <c r="C144" s="6" t="s">
        <v>12</v>
      </c>
      <c r="D144" s="5">
        <v>40452</v>
      </c>
      <c r="E144" s="5">
        <v>36526</v>
      </c>
      <c r="F144" s="5">
        <v>40452</v>
      </c>
    </row>
    <row r="145" spans="2:6" x14ac:dyDescent="0.25">
      <c r="B145" s="3">
        <v>11</v>
      </c>
      <c r="C145" s="6" t="s">
        <v>3</v>
      </c>
      <c r="D145" s="5">
        <v>40483</v>
      </c>
      <c r="E145" s="5">
        <v>36526</v>
      </c>
      <c r="F145" s="5">
        <v>40483</v>
      </c>
    </row>
    <row r="146" spans="2:6" x14ac:dyDescent="0.25">
      <c r="B146" s="3">
        <v>12</v>
      </c>
      <c r="C146" s="6" t="s">
        <v>4</v>
      </c>
      <c r="D146" s="5">
        <v>40513</v>
      </c>
      <c r="E146" s="5">
        <v>36526</v>
      </c>
      <c r="F146" s="5">
        <v>40513</v>
      </c>
    </row>
    <row r="147" spans="2:6" x14ac:dyDescent="0.25">
      <c r="B147" s="2">
        <v>2011</v>
      </c>
      <c r="C147" s="6"/>
      <c r="D147" s="6"/>
      <c r="E147" s="6"/>
      <c r="F147" s="6"/>
    </row>
    <row r="148" spans="2:6" x14ac:dyDescent="0.25">
      <c r="B148" s="3">
        <v>1</v>
      </c>
      <c r="C148" s="6" t="s">
        <v>12</v>
      </c>
      <c r="D148" s="5">
        <v>40544</v>
      </c>
      <c r="E148" s="5">
        <v>36526</v>
      </c>
      <c r="F148" s="5">
        <v>40544</v>
      </c>
    </row>
    <row r="149" spans="2:6" x14ac:dyDescent="0.25">
      <c r="B149" s="3">
        <v>2</v>
      </c>
      <c r="C149" s="6" t="s">
        <v>12</v>
      </c>
      <c r="D149" s="5">
        <v>40575</v>
      </c>
      <c r="E149" s="5">
        <v>36526</v>
      </c>
      <c r="F149" s="5">
        <v>40575</v>
      </c>
    </row>
    <row r="150" spans="2:6" x14ac:dyDescent="0.25">
      <c r="B150" s="3">
        <v>3</v>
      </c>
      <c r="C150" s="6" t="s">
        <v>42</v>
      </c>
      <c r="D150" s="5">
        <v>40603</v>
      </c>
      <c r="E150" s="5">
        <v>36526</v>
      </c>
      <c r="F150" s="5">
        <v>40603</v>
      </c>
    </row>
    <row r="151" spans="2:6" x14ac:dyDescent="0.25">
      <c r="B151" s="3">
        <v>4</v>
      </c>
      <c r="C151" s="6" t="s">
        <v>7</v>
      </c>
      <c r="D151" s="5">
        <v>40634</v>
      </c>
      <c r="E151" s="5">
        <v>36526</v>
      </c>
      <c r="F151" s="5">
        <v>40634</v>
      </c>
    </row>
    <row r="152" spans="2:6" x14ac:dyDescent="0.25">
      <c r="B152" s="3">
        <v>5</v>
      </c>
      <c r="C152" s="6" t="s">
        <v>12</v>
      </c>
      <c r="D152" s="5">
        <v>40664</v>
      </c>
      <c r="E152" s="5">
        <v>36526</v>
      </c>
      <c r="F152" s="5">
        <v>40664</v>
      </c>
    </row>
    <row r="153" spans="2:6" x14ac:dyDescent="0.25">
      <c r="B153" s="3">
        <v>6</v>
      </c>
      <c r="C153" s="6" t="s">
        <v>12</v>
      </c>
      <c r="D153" s="5">
        <v>40695</v>
      </c>
      <c r="E153" s="5">
        <v>36526</v>
      </c>
      <c r="F153" s="5">
        <v>40695</v>
      </c>
    </row>
    <row r="154" spans="2:6" x14ac:dyDescent="0.25">
      <c r="B154" s="3">
        <v>7</v>
      </c>
      <c r="C154" s="6" t="s">
        <v>5</v>
      </c>
      <c r="D154" s="5">
        <v>40725</v>
      </c>
      <c r="E154" s="5">
        <v>36526</v>
      </c>
      <c r="F154" s="5">
        <v>40725</v>
      </c>
    </row>
    <row r="155" spans="2:6" x14ac:dyDescent="0.25">
      <c r="B155" s="3">
        <v>8</v>
      </c>
      <c r="C155" s="6" t="s">
        <v>12</v>
      </c>
      <c r="D155" s="5">
        <v>40756</v>
      </c>
      <c r="E155" s="5">
        <v>36526</v>
      </c>
      <c r="F155" s="5">
        <v>40756</v>
      </c>
    </row>
    <row r="156" spans="2:6" x14ac:dyDescent="0.25">
      <c r="B156" s="3">
        <v>9</v>
      </c>
      <c r="C156" s="6" t="s">
        <v>12</v>
      </c>
      <c r="D156" s="5">
        <v>40787</v>
      </c>
      <c r="E156" s="5">
        <v>36526</v>
      </c>
      <c r="F156" s="5">
        <v>40787</v>
      </c>
    </row>
    <row r="157" spans="2:6" x14ac:dyDescent="0.25">
      <c r="B157" s="3">
        <v>10</v>
      </c>
      <c r="C157" s="6" t="s">
        <v>9</v>
      </c>
      <c r="D157" s="5">
        <v>40817</v>
      </c>
      <c r="E157" s="5">
        <v>36526</v>
      </c>
      <c r="F157" s="5">
        <v>40817</v>
      </c>
    </row>
    <row r="158" spans="2:6" x14ac:dyDescent="0.25">
      <c r="B158" s="3">
        <v>11</v>
      </c>
      <c r="C158" s="6" t="s">
        <v>4</v>
      </c>
      <c r="D158" s="5">
        <v>40848</v>
      </c>
      <c r="E158" s="5">
        <v>36526</v>
      </c>
      <c r="F158" s="5">
        <v>40848</v>
      </c>
    </row>
    <row r="159" spans="2:6" x14ac:dyDescent="0.25">
      <c r="B159" s="3">
        <v>12</v>
      </c>
      <c r="C159" s="6" t="s">
        <v>12</v>
      </c>
      <c r="D159" s="5">
        <v>40878</v>
      </c>
      <c r="E159" s="5">
        <v>36526</v>
      </c>
      <c r="F159" s="5">
        <v>40878</v>
      </c>
    </row>
    <row r="160" spans="2:6" x14ac:dyDescent="0.25">
      <c r="B160" s="2">
        <v>2012</v>
      </c>
      <c r="C160" s="6"/>
      <c r="D160" s="6"/>
      <c r="E160" s="6"/>
      <c r="F160" s="6"/>
    </row>
    <row r="161" spans="2:6" x14ac:dyDescent="0.25">
      <c r="B161" s="3">
        <v>1</v>
      </c>
      <c r="C161" s="6" t="s">
        <v>12</v>
      </c>
      <c r="D161" s="5">
        <v>40909</v>
      </c>
      <c r="E161" s="5">
        <v>36526</v>
      </c>
      <c r="F161" s="5">
        <v>40909</v>
      </c>
    </row>
    <row r="162" spans="2:6" x14ac:dyDescent="0.25">
      <c r="B162" s="3">
        <v>2</v>
      </c>
      <c r="C162" s="6" t="s">
        <v>12</v>
      </c>
      <c r="D162" s="5">
        <v>40940</v>
      </c>
      <c r="E162" s="5">
        <v>36526</v>
      </c>
      <c r="F162" s="5">
        <v>40940</v>
      </c>
    </row>
    <row r="163" spans="2:6" x14ac:dyDescent="0.25">
      <c r="B163" s="3">
        <v>3</v>
      </c>
      <c r="C163" s="6" t="s">
        <v>7</v>
      </c>
      <c r="D163" s="5">
        <v>40969</v>
      </c>
      <c r="E163" s="5">
        <v>36526</v>
      </c>
      <c r="F163" s="5">
        <v>40969</v>
      </c>
    </row>
    <row r="164" spans="2:6" x14ac:dyDescent="0.25">
      <c r="B164" s="3">
        <v>4</v>
      </c>
      <c r="C164" s="6" t="s">
        <v>7</v>
      </c>
      <c r="D164" s="5">
        <v>41000</v>
      </c>
      <c r="E164" s="5">
        <v>36526</v>
      </c>
      <c r="F164" s="5">
        <v>41000</v>
      </c>
    </row>
    <row r="165" spans="2:6" x14ac:dyDescent="0.25">
      <c r="B165" s="3">
        <v>5</v>
      </c>
      <c r="C165" s="6" t="s">
        <v>7</v>
      </c>
      <c r="D165" s="5">
        <v>41030</v>
      </c>
      <c r="E165" s="5">
        <v>36526</v>
      </c>
      <c r="F165" s="5">
        <v>41030</v>
      </c>
    </row>
    <row r="166" spans="2:6" x14ac:dyDescent="0.25">
      <c r="B166" s="3">
        <v>6</v>
      </c>
      <c r="C166" s="6" t="s">
        <v>9</v>
      </c>
      <c r="D166" s="5">
        <v>41061</v>
      </c>
      <c r="E166" s="5">
        <v>36526</v>
      </c>
      <c r="F166" s="5">
        <v>41061</v>
      </c>
    </row>
    <row r="167" spans="2:6" x14ac:dyDescent="0.25">
      <c r="B167" s="3">
        <v>7</v>
      </c>
      <c r="C167" s="6" t="s">
        <v>7</v>
      </c>
      <c r="D167" s="5">
        <v>41091</v>
      </c>
      <c r="E167" s="5">
        <v>36526</v>
      </c>
      <c r="F167" s="5">
        <v>41091</v>
      </c>
    </row>
    <row r="168" spans="2:6" x14ac:dyDescent="0.25">
      <c r="B168" s="3">
        <v>8</v>
      </c>
      <c r="C168" s="6" t="s">
        <v>7</v>
      </c>
      <c r="D168" s="5">
        <v>41122</v>
      </c>
      <c r="E168" s="5">
        <v>36526</v>
      </c>
      <c r="F168" s="5">
        <v>41122</v>
      </c>
    </row>
    <row r="169" spans="2:6" x14ac:dyDescent="0.25">
      <c r="B169" s="3">
        <v>9</v>
      </c>
      <c r="C169" s="6" t="s">
        <v>9</v>
      </c>
      <c r="D169" s="5">
        <v>41153</v>
      </c>
      <c r="E169" s="5">
        <v>36526</v>
      </c>
      <c r="F169" s="5">
        <v>41153</v>
      </c>
    </row>
    <row r="170" spans="2:6" x14ac:dyDescent="0.25">
      <c r="B170" s="3">
        <v>10</v>
      </c>
      <c r="C170" s="6" t="s">
        <v>3</v>
      </c>
      <c r="D170" s="5">
        <v>41183</v>
      </c>
      <c r="E170" s="5">
        <v>36526</v>
      </c>
      <c r="F170" s="5">
        <v>41183</v>
      </c>
    </row>
    <row r="171" spans="2:6" x14ac:dyDescent="0.25">
      <c r="B171" s="3">
        <v>11</v>
      </c>
      <c r="C171" s="6" t="s">
        <v>3</v>
      </c>
      <c r="D171" s="5">
        <v>41214</v>
      </c>
      <c r="E171" s="5">
        <v>36526</v>
      </c>
      <c r="F171" s="5">
        <v>41214</v>
      </c>
    </row>
    <row r="172" spans="2:6" x14ac:dyDescent="0.25">
      <c r="B172" s="3">
        <v>12</v>
      </c>
      <c r="C172" s="6" t="s">
        <v>12</v>
      </c>
      <c r="D172" s="5">
        <v>41244</v>
      </c>
      <c r="E172" s="5">
        <v>36526</v>
      </c>
      <c r="F172" s="5">
        <v>41244</v>
      </c>
    </row>
    <row r="173" spans="2:6" x14ac:dyDescent="0.25">
      <c r="B173" s="2">
        <v>2013</v>
      </c>
      <c r="C173" s="6"/>
      <c r="D173" s="6"/>
      <c r="E173" s="6"/>
      <c r="F173" s="6"/>
    </row>
    <row r="174" spans="2:6" x14ac:dyDescent="0.25">
      <c r="B174" s="3">
        <v>1</v>
      </c>
      <c r="C174" s="6" t="s">
        <v>12</v>
      </c>
      <c r="D174" s="5">
        <v>41275</v>
      </c>
      <c r="E174" s="5">
        <v>36526</v>
      </c>
      <c r="F174" s="5">
        <v>41275</v>
      </c>
    </row>
    <row r="175" spans="2:6" x14ac:dyDescent="0.25">
      <c r="B175" s="3">
        <v>2</v>
      </c>
      <c r="C175" s="6" t="s">
        <v>12</v>
      </c>
      <c r="D175" s="5">
        <v>41306</v>
      </c>
      <c r="E175" s="5">
        <v>36526</v>
      </c>
      <c r="F175" s="5">
        <v>41306</v>
      </c>
    </row>
    <row r="176" spans="2:6" x14ac:dyDescent="0.25">
      <c r="B176" s="3">
        <v>3</v>
      </c>
      <c r="C176" s="6" t="s">
        <v>12</v>
      </c>
      <c r="D176" s="5">
        <v>41334</v>
      </c>
      <c r="E176" s="5">
        <v>36526</v>
      </c>
      <c r="F176" s="5">
        <v>41334</v>
      </c>
    </row>
    <row r="177" spans="2:6" x14ac:dyDescent="0.25">
      <c r="B177" s="3">
        <v>4</v>
      </c>
      <c r="C177" s="6" t="s">
        <v>7</v>
      </c>
      <c r="D177" s="5">
        <v>41365</v>
      </c>
      <c r="E177" s="5">
        <v>36526</v>
      </c>
      <c r="F177" s="5">
        <v>41365</v>
      </c>
    </row>
    <row r="178" spans="2:6" x14ac:dyDescent="0.25">
      <c r="B178" s="3">
        <v>5</v>
      </c>
      <c r="C178" s="6" t="s">
        <v>9</v>
      </c>
      <c r="D178" s="5">
        <v>41395</v>
      </c>
      <c r="E178" s="5">
        <v>36526</v>
      </c>
      <c r="F178" s="5">
        <v>41395</v>
      </c>
    </row>
    <row r="179" spans="2:6" x14ac:dyDescent="0.25">
      <c r="B179" s="3">
        <v>6</v>
      </c>
      <c r="C179" s="6" t="s">
        <v>9</v>
      </c>
      <c r="D179" s="5">
        <v>41426</v>
      </c>
      <c r="E179" s="5">
        <v>36526</v>
      </c>
      <c r="F179" s="5">
        <v>41426</v>
      </c>
    </row>
    <row r="180" spans="2:6" x14ac:dyDescent="0.25">
      <c r="B180" s="3">
        <v>7</v>
      </c>
      <c r="C180" s="6" t="s">
        <v>8</v>
      </c>
      <c r="D180" s="5">
        <v>41456</v>
      </c>
      <c r="E180" s="5">
        <v>36526</v>
      </c>
      <c r="F180" s="5">
        <v>41456</v>
      </c>
    </row>
    <row r="181" spans="2:6" x14ac:dyDescent="0.25">
      <c r="B181" s="3">
        <v>8</v>
      </c>
      <c r="C181" s="6" t="s">
        <v>12</v>
      </c>
      <c r="D181" s="5">
        <v>41487</v>
      </c>
      <c r="E181" s="5">
        <v>36526</v>
      </c>
      <c r="F181" s="5">
        <v>41487</v>
      </c>
    </row>
    <row r="182" spans="2:6" x14ac:dyDescent="0.25">
      <c r="B182" s="3">
        <v>9</v>
      </c>
      <c r="C182" s="6" t="s">
        <v>9</v>
      </c>
      <c r="D182" s="5">
        <v>41518</v>
      </c>
      <c r="E182" s="5">
        <v>36526</v>
      </c>
      <c r="F182" s="5">
        <v>41518</v>
      </c>
    </row>
    <row r="183" spans="2:6" x14ac:dyDescent="0.25">
      <c r="B183" s="3">
        <v>10</v>
      </c>
      <c r="C183" s="6" t="s">
        <v>12</v>
      </c>
      <c r="D183" s="5">
        <v>41548</v>
      </c>
      <c r="E183" s="5">
        <v>36526</v>
      </c>
      <c r="F183" s="5">
        <v>41548</v>
      </c>
    </row>
    <row r="184" spans="2:6" x14ac:dyDescent="0.25">
      <c r="B184" s="3">
        <v>11</v>
      </c>
      <c r="C184" s="6" t="s">
        <v>12</v>
      </c>
      <c r="D184" s="5">
        <v>41579</v>
      </c>
      <c r="E184" s="5">
        <v>36526</v>
      </c>
      <c r="F184" s="5">
        <v>41579</v>
      </c>
    </row>
    <row r="185" spans="2:6" x14ac:dyDescent="0.25">
      <c r="B185" s="3">
        <v>12</v>
      </c>
      <c r="C185" s="6" t="s">
        <v>11</v>
      </c>
      <c r="D185" s="5">
        <v>41609</v>
      </c>
      <c r="E185" s="5">
        <v>36526</v>
      </c>
      <c r="F185" s="5">
        <v>41609</v>
      </c>
    </row>
    <row r="186" spans="2:6" x14ac:dyDescent="0.25">
      <c r="B186" s="2">
        <v>2014</v>
      </c>
      <c r="C186" s="6"/>
      <c r="D186" s="6"/>
      <c r="E186" s="6"/>
      <c r="F186" s="6"/>
    </row>
    <row r="187" spans="2:6" x14ac:dyDescent="0.25">
      <c r="B187" s="3">
        <v>1</v>
      </c>
      <c r="C187" s="6" t="s">
        <v>12</v>
      </c>
      <c r="D187" s="5">
        <v>41640</v>
      </c>
      <c r="E187" s="5">
        <v>36526</v>
      </c>
      <c r="F187" s="5">
        <v>41640</v>
      </c>
    </row>
    <row r="188" spans="2:6" x14ac:dyDescent="0.25">
      <c r="B188" s="3">
        <v>2</v>
      </c>
      <c r="C188" s="6" t="s">
        <v>3</v>
      </c>
      <c r="D188" s="5">
        <v>41671</v>
      </c>
      <c r="E188" s="5">
        <v>36526</v>
      </c>
      <c r="F188" s="5">
        <v>41671</v>
      </c>
    </row>
    <row r="189" spans="2:6" x14ac:dyDescent="0.25">
      <c r="B189" s="3">
        <v>3</v>
      </c>
      <c r="C189" s="6" t="s">
        <v>12</v>
      </c>
      <c r="D189" s="5">
        <v>41699</v>
      </c>
      <c r="E189" s="5">
        <v>36526</v>
      </c>
      <c r="F189" s="5">
        <v>41699</v>
      </c>
    </row>
    <row r="190" spans="2:6" x14ac:dyDescent="0.25">
      <c r="B190" s="3">
        <v>4</v>
      </c>
      <c r="C190" s="6" t="s">
        <v>12</v>
      </c>
      <c r="D190" s="5">
        <v>41730</v>
      </c>
      <c r="E190" s="5">
        <v>36526</v>
      </c>
      <c r="F190" s="5">
        <v>41730</v>
      </c>
    </row>
    <row r="191" spans="2:6" x14ac:dyDescent="0.25">
      <c r="B191" s="3">
        <v>5</v>
      </c>
      <c r="C191" s="6" t="s">
        <v>9</v>
      </c>
      <c r="D191" s="5">
        <v>41760</v>
      </c>
      <c r="E191" s="5">
        <v>36526</v>
      </c>
      <c r="F191" s="5">
        <v>41760</v>
      </c>
    </row>
    <row r="192" spans="2:6" x14ac:dyDescent="0.25">
      <c r="B192" s="3">
        <v>6</v>
      </c>
      <c r="C192" s="6" t="s">
        <v>3</v>
      </c>
      <c r="D192" s="5">
        <v>41791</v>
      </c>
      <c r="E192" s="5">
        <v>36526</v>
      </c>
      <c r="F192" s="5">
        <v>41791</v>
      </c>
    </row>
    <row r="193" spans="2:6" x14ac:dyDescent="0.25">
      <c r="B193" s="3">
        <v>7</v>
      </c>
      <c r="C193" s="6" t="s">
        <v>9</v>
      </c>
      <c r="D193" s="5">
        <v>41821</v>
      </c>
      <c r="E193" s="5">
        <v>36526</v>
      </c>
      <c r="F193" s="5">
        <v>41821</v>
      </c>
    </row>
    <row r="194" spans="2:6" x14ac:dyDescent="0.25">
      <c r="B194" s="3">
        <v>8</v>
      </c>
      <c r="C194" s="6" t="s">
        <v>9</v>
      </c>
      <c r="D194" s="5">
        <v>41852</v>
      </c>
      <c r="E194" s="5">
        <v>36526</v>
      </c>
      <c r="F194" s="5">
        <v>41852</v>
      </c>
    </row>
    <row r="195" spans="2:6" x14ac:dyDescent="0.25">
      <c r="B195" s="3">
        <v>9</v>
      </c>
      <c r="C195" s="6" t="s">
        <v>3</v>
      </c>
      <c r="D195" s="5">
        <v>41883</v>
      </c>
      <c r="E195" s="5">
        <v>36526</v>
      </c>
      <c r="F195" s="5">
        <v>41883</v>
      </c>
    </row>
    <row r="196" spans="2:6" x14ac:dyDescent="0.25">
      <c r="B196" s="3">
        <v>10</v>
      </c>
      <c r="C196" s="6" t="s">
        <v>9</v>
      </c>
      <c r="D196" s="5">
        <v>41913</v>
      </c>
      <c r="E196" s="5">
        <v>36526</v>
      </c>
      <c r="F196" s="5">
        <v>41913</v>
      </c>
    </row>
    <row r="197" spans="2:6" x14ac:dyDescent="0.25">
      <c r="B197" s="3">
        <v>11</v>
      </c>
      <c r="C197" s="6" t="s">
        <v>3</v>
      </c>
      <c r="D197" s="5">
        <v>41944</v>
      </c>
      <c r="E197" s="5">
        <v>36526</v>
      </c>
      <c r="F197" s="5">
        <v>41944</v>
      </c>
    </row>
    <row r="198" spans="2:6" x14ac:dyDescent="0.25">
      <c r="B198" s="3">
        <v>12</v>
      </c>
      <c r="C198" s="6" t="s">
        <v>12</v>
      </c>
      <c r="D198" s="5">
        <v>41974</v>
      </c>
      <c r="E198" s="5">
        <v>36526</v>
      </c>
      <c r="F198" s="5">
        <v>41974</v>
      </c>
    </row>
    <row r="199" spans="2:6" x14ac:dyDescent="0.25">
      <c r="B199" s="2">
        <v>2015</v>
      </c>
      <c r="C199" s="6"/>
      <c r="D199" s="6"/>
      <c r="E199" s="6"/>
      <c r="F199" s="6"/>
    </row>
    <row r="200" spans="2:6" x14ac:dyDescent="0.25">
      <c r="B200" s="3">
        <v>1</v>
      </c>
      <c r="C200" s="6" t="s">
        <v>12</v>
      </c>
      <c r="D200" s="5">
        <v>42005</v>
      </c>
      <c r="E200" s="5">
        <v>36526</v>
      </c>
      <c r="F200" s="5">
        <v>42005</v>
      </c>
    </row>
    <row r="201" spans="2:6" x14ac:dyDescent="0.25">
      <c r="B201" s="3">
        <v>2</v>
      </c>
      <c r="C201" s="6" t="s">
        <v>11</v>
      </c>
      <c r="D201" s="5">
        <v>42036</v>
      </c>
      <c r="E201" s="5">
        <v>36526</v>
      </c>
      <c r="F201" s="5">
        <v>42036</v>
      </c>
    </row>
    <row r="202" spans="2:6" x14ac:dyDescent="0.25">
      <c r="B202" s="3">
        <v>3</v>
      </c>
      <c r="C202" s="6" t="s">
        <v>9</v>
      </c>
      <c r="D202" s="5">
        <v>42064</v>
      </c>
      <c r="E202" s="5">
        <v>36526</v>
      </c>
      <c r="F202" s="5">
        <v>42064</v>
      </c>
    </row>
    <row r="203" spans="2:6" x14ac:dyDescent="0.25">
      <c r="B203" s="3">
        <v>4</v>
      </c>
      <c r="C203" s="6" t="s">
        <v>12</v>
      </c>
      <c r="D203" s="5">
        <v>42095</v>
      </c>
      <c r="E203" s="5">
        <v>36526</v>
      </c>
      <c r="F203" s="5">
        <v>42095</v>
      </c>
    </row>
    <row r="204" spans="2:6" x14ac:dyDescent="0.25">
      <c r="B204" s="3">
        <v>5</v>
      </c>
      <c r="C204" s="6" t="s">
        <v>9</v>
      </c>
      <c r="D204" s="5">
        <v>42125</v>
      </c>
      <c r="E204" s="5">
        <v>36526</v>
      </c>
      <c r="F204" s="5">
        <v>42125</v>
      </c>
    </row>
    <row r="205" spans="2:6" x14ac:dyDescent="0.25">
      <c r="B205" s="3">
        <v>6</v>
      </c>
      <c r="C205" s="6" t="s">
        <v>9</v>
      </c>
      <c r="D205" s="5">
        <v>42156</v>
      </c>
      <c r="E205" s="5">
        <v>36526</v>
      </c>
      <c r="F205" s="5">
        <v>42156</v>
      </c>
    </row>
    <row r="206" spans="2:6" x14ac:dyDescent="0.25">
      <c r="B206" s="3">
        <v>7</v>
      </c>
      <c r="C206" s="6" t="s">
        <v>4</v>
      </c>
      <c r="D206" s="5">
        <v>42186</v>
      </c>
      <c r="E206" s="5">
        <v>36526</v>
      </c>
      <c r="F206" s="5">
        <v>42186</v>
      </c>
    </row>
    <row r="207" spans="2:6" x14ac:dyDescent="0.25">
      <c r="B207" s="3">
        <v>8</v>
      </c>
      <c r="C207" s="6" t="s">
        <v>3</v>
      </c>
      <c r="D207" s="5">
        <v>42217</v>
      </c>
      <c r="E207" s="5">
        <v>36526</v>
      </c>
      <c r="F207" s="5">
        <v>42217</v>
      </c>
    </row>
    <row r="208" spans="2:6" x14ac:dyDescent="0.25">
      <c r="B208" s="3">
        <v>9</v>
      </c>
      <c r="C208" s="6" t="s">
        <v>9</v>
      </c>
      <c r="D208" s="5">
        <v>42248</v>
      </c>
      <c r="E208" s="5">
        <v>36526</v>
      </c>
      <c r="F208" s="5">
        <v>42248</v>
      </c>
    </row>
    <row r="209" spans="2:6" x14ac:dyDescent="0.25">
      <c r="B209" s="3">
        <v>10</v>
      </c>
      <c r="C209" s="6" t="s">
        <v>3</v>
      </c>
      <c r="D209" s="5">
        <v>42278</v>
      </c>
      <c r="E209" s="5">
        <v>36526</v>
      </c>
      <c r="F209" s="5">
        <v>42278</v>
      </c>
    </row>
    <row r="210" spans="2:6" x14ac:dyDescent="0.25">
      <c r="B210" s="3">
        <v>11</v>
      </c>
      <c r="C210" s="6" t="s">
        <v>12</v>
      </c>
      <c r="D210" s="5">
        <v>42309</v>
      </c>
      <c r="E210" s="5">
        <v>36526</v>
      </c>
      <c r="F210" s="5">
        <v>42309</v>
      </c>
    </row>
    <row r="211" spans="2:6" x14ac:dyDescent="0.25">
      <c r="B211" s="3">
        <v>12</v>
      </c>
      <c r="C211" s="6" t="s">
        <v>12</v>
      </c>
      <c r="D211" s="5">
        <v>42339</v>
      </c>
      <c r="E211" s="5">
        <v>36526</v>
      </c>
      <c r="F211" s="5">
        <v>42339</v>
      </c>
    </row>
    <row r="212" spans="2:6" x14ac:dyDescent="0.25">
      <c r="B212" s="2">
        <v>2016</v>
      </c>
      <c r="C212" s="6"/>
      <c r="D212" s="6"/>
      <c r="E212" s="6"/>
      <c r="F212" s="6"/>
    </row>
    <row r="213" spans="2:6" x14ac:dyDescent="0.25">
      <c r="B213" s="3">
        <v>1</v>
      </c>
      <c r="C213" s="6" t="s">
        <v>12</v>
      </c>
      <c r="D213" s="5">
        <v>42370</v>
      </c>
      <c r="E213" s="5">
        <v>36526</v>
      </c>
      <c r="F213" s="5">
        <v>42370</v>
      </c>
    </row>
    <row r="214" spans="2:6" x14ac:dyDescent="0.25">
      <c r="B214" s="3">
        <v>2</v>
      </c>
      <c r="C214" s="6" t="s">
        <v>9</v>
      </c>
      <c r="D214" s="5">
        <v>42401</v>
      </c>
      <c r="E214" s="5">
        <v>36526</v>
      </c>
      <c r="F214" s="5">
        <v>42401</v>
      </c>
    </row>
    <row r="215" spans="2:6" x14ac:dyDescent="0.25">
      <c r="B215" s="3">
        <v>3</v>
      </c>
      <c r="C215" s="6" t="s">
        <v>9</v>
      </c>
      <c r="D215" s="5">
        <v>42430</v>
      </c>
      <c r="E215" s="5">
        <v>36526</v>
      </c>
      <c r="F215" s="5">
        <v>42430</v>
      </c>
    </row>
    <row r="216" spans="2:6" x14ac:dyDescent="0.25">
      <c r="B216" s="3">
        <v>4</v>
      </c>
      <c r="C216" s="6" t="s">
        <v>9</v>
      </c>
      <c r="D216" s="5">
        <v>42461</v>
      </c>
      <c r="E216" s="5">
        <v>36526</v>
      </c>
      <c r="F216" s="5">
        <v>42461</v>
      </c>
    </row>
    <row r="217" spans="2:6" x14ac:dyDescent="0.25">
      <c r="B217" s="3">
        <v>5</v>
      </c>
      <c r="C217" s="6" t="s">
        <v>9</v>
      </c>
      <c r="D217" s="5">
        <v>42491</v>
      </c>
      <c r="E217" s="5">
        <v>36526</v>
      </c>
      <c r="F217" s="5">
        <v>42491</v>
      </c>
    </row>
    <row r="218" spans="2:6" x14ac:dyDescent="0.25">
      <c r="B218" s="3">
        <v>6</v>
      </c>
      <c r="C218" s="6" t="s">
        <v>9</v>
      </c>
      <c r="D218" s="5">
        <v>42522</v>
      </c>
      <c r="E218" s="5">
        <v>36526</v>
      </c>
      <c r="F218" s="5">
        <v>42522</v>
      </c>
    </row>
    <row r="219" spans="2:6" x14ac:dyDescent="0.25">
      <c r="B219" s="3">
        <v>7</v>
      </c>
      <c r="C219" s="6" t="s">
        <v>9</v>
      </c>
      <c r="D219" s="5">
        <v>42552</v>
      </c>
      <c r="E219" s="5">
        <v>36526</v>
      </c>
      <c r="F219" s="5">
        <v>42552</v>
      </c>
    </row>
    <row r="220" spans="2:6" x14ac:dyDescent="0.25">
      <c r="B220" s="3">
        <v>8</v>
      </c>
      <c r="C220" s="6" t="s">
        <v>9</v>
      </c>
      <c r="D220" s="5">
        <v>42583</v>
      </c>
      <c r="E220" s="5">
        <v>36526</v>
      </c>
      <c r="F220" s="5">
        <v>42583</v>
      </c>
    </row>
    <row r="221" spans="2:6" x14ac:dyDescent="0.25">
      <c r="B221" s="3">
        <v>9</v>
      </c>
      <c r="C221" s="6" t="s">
        <v>9</v>
      </c>
      <c r="D221" s="5">
        <v>42614</v>
      </c>
      <c r="E221" s="5">
        <v>36526</v>
      </c>
      <c r="F221" s="5">
        <v>42614</v>
      </c>
    </row>
    <row r="222" spans="2:6" x14ac:dyDescent="0.25">
      <c r="B222" s="3">
        <v>10</v>
      </c>
      <c r="C222" s="6" t="s">
        <v>9</v>
      </c>
      <c r="D222" s="5">
        <v>42644</v>
      </c>
      <c r="E222" s="5">
        <v>36526</v>
      </c>
      <c r="F222" s="5">
        <v>42644</v>
      </c>
    </row>
    <row r="223" spans="2:6" x14ac:dyDescent="0.25">
      <c r="B223" s="3">
        <v>11</v>
      </c>
      <c r="C223" s="6" t="s">
        <v>3</v>
      </c>
      <c r="D223" s="5">
        <v>42675</v>
      </c>
      <c r="E223" s="5">
        <v>36526</v>
      </c>
      <c r="F223" s="5">
        <v>42675</v>
      </c>
    </row>
    <row r="224" spans="2:6" x14ac:dyDescent="0.25">
      <c r="B224" s="3">
        <v>12</v>
      </c>
      <c r="C224" s="6" t="s">
        <v>10</v>
      </c>
      <c r="D224" s="5">
        <v>42705</v>
      </c>
      <c r="E224" s="5">
        <v>36526</v>
      </c>
      <c r="F224" s="5">
        <v>42705</v>
      </c>
    </row>
    <row r="225" spans="2:6" x14ac:dyDescent="0.25">
      <c r="B225" s="2">
        <v>2017</v>
      </c>
      <c r="C225" s="6"/>
      <c r="D225" s="6"/>
      <c r="E225" s="6"/>
      <c r="F225" s="6"/>
    </row>
    <row r="226" spans="2:6" x14ac:dyDescent="0.25">
      <c r="B226" s="3">
        <v>1</v>
      </c>
      <c r="C226" s="6" t="s">
        <v>10</v>
      </c>
      <c r="D226" s="5">
        <v>42736</v>
      </c>
      <c r="E226" s="5">
        <v>36526</v>
      </c>
      <c r="F226" s="5">
        <v>42736</v>
      </c>
    </row>
    <row r="227" spans="2:6" x14ac:dyDescent="0.25">
      <c r="B227" s="3">
        <v>2</v>
      </c>
      <c r="C227" s="6" t="s">
        <v>10</v>
      </c>
      <c r="D227" s="5">
        <v>42767</v>
      </c>
      <c r="E227" s="5">
        <v>36526</v>
      </c>
      <c r="F227" s="5">
        <v>42767</v>
      </c>
    </row>
    <row r="228" spans="2:6" x14ac:dyDescent="0.25">
      <c r="B228" s="3">
        <v>3</v>
      </c>
      <c r="C228" s="6" t="s">
        <v>9</v>
      </c>
      <c r="D228" s="5">
        <v>42795</v>
      </c>
      <c r="E228" s="5">
        <v>36526</v>
      </c>
      <c r="F228" s="5">
        <v>42795</v>
      </c>
    </row>
    <row r="229" spans="2:6" x14ac:dyDescent="0.25">
      <c r="B229" s="3">
        <v>4</v>
      </c>
      <c r="C229" s="6" t="s">
        <v>9</v>
      </c>
      <c r="D229" s="5">
        <v>42826</v>
      </c>
      <c r="E229" s="5">
        <v>36526</v>
      </c>
      <c r="F229" s="5">
        <v>42826</v>
      </c>
    </row>
    <row r="230" spans="2:6" x14ac:dyDescent="0.25">
      <c r="B230" s="3">
        <v>5</v>
      </c>
      <c r="C230" s="6" t="s">
        <v>9</v>
      </c>
      <c r="D230" s="5">
        <v>42856</v>
      </c>
      <c r="E230" s="5">
        <v>36526</v>
      </c>
      <c r="F230" s="5">
        <v>42856</v>
      </c>
    </row>
    <row r="231" spans="2:6" x14ac:dyDescent="0.25">
      <c r="B231" s="3">
        <v>6</v>
      </c>
      <c r="C231" s="6" t="s">
        <v>9</v>
      </c>
      <c r="D231" s="5">
        <v>42887</v>
      </c>
      <c r="E231" s="5">
        <v>36526</v>
      </c>
      <c r="F231" s="5">
        <v>42887</v>
      </c>
    </row>
    <row r="232" spans="2:6" x14ac:dyDescent="0.25">
      <c r="B232" s="3">
        <v>7</v>
      </c>
      <c r="C232" s="6" t="s">
        <v>9</v>
      </c>
      <c r="D232" s="5">
        <v>42917</v>
      </c>
      <c r="E232" s="5">
        <v>36526</v>
      </c>
      <c r="F232" s="5">
        <v>42917</v>
      </c>
    </row>
    <row r="233" spans="2:6" x14ac:dyDescent="0.25">
      <c r="B233" s="3">
        <v>8</v>
      </c>
      <c r="C233" s="6" t="s">
        <v>9</v>
      </c>
      <c r="D233" s="5">
        <v>42948</v>
      </c>
      <c r="E233" s="5">
        <v>36526</v>
      </c>
      <c r="F233" s="5">
        <v>42948</v>
      </c>
    </row>
    <row r="234" spans="2:6" x14ac:dyDescent="0.25">
      <c r="B234" s="3">
        <v>9</v>
      </c>
      <c r="C234" s="6" t="s">
        <v>9</v>
      </c>
      <c r="D234" s="5">
        <v>42979</v>
      </c>
      <c r="E234" s="5">
        <v>36526</v>
      </c>
      <c r="F234" s="5">
        <v>42979</v>
      </c>
    </row>
    <row r="235" spans="2:6" x14ac:dyDescent="0.25">
      <c r="B235" s="3">
        <v>10</v>
      </c>
      <c r="C235" s="6" t="s">
        <v>12</v>
      </c>
      <c r="D235" s="5">
        <v>43009</v>
      </c>
      <c r="E235" s="5">
        <v>36526</v>
      </c>
      <c r="F235" s="5">
        <v>43009</v>
      </c>
    </row>
    <row r="236" spans="2:6" x14ac:dyDescent="0.25">
      <c r="B236" s="3">
        <v>11</v>
      </c>
      <c r="C236" s="6" t="s">
        <v>12</v>
      </c>
      <c r="D236" s="5">
        <v>43040</v>
      </c>
      <c r="E236" s="5">
        <v>36526</v>
      </c>
      <c r="F236" s="5">
        <v>43040</v>
      </c>
    </row>
    <row r="237" spans="2:6" x14ac:dyDescent="0.25">
      <c r="B237" s="3">
        <v>12</v>
      </c>
      <c r="C237" s="6" t="s">
        <v>10</v>
      </c>
      <c r="D237" s="5">
        <v>43070</v>
      </c>
      <c r="E237" s="5">
        <v>36526</v>
      </c>
      <c r="F237" s="5">
        <v>43070</v>
      </c>
    </row>
    <row r="238" spans="2:6" x14ac:dyDescent="0.25">
      <c r="B238" s="2">
        <v>2018</v>
      </c>
      <c r="C238" s="6"/>
      <c r="D238" s="6"/>
      <c r="E238" s="6"/>
      <c r="F238" s="6"/>
    </row>
    <row r="239" spans="2:6" x14ac:dyDescent="0.25">
      <c r="B239" s="3">
        <v>1</v>
      </c>
      <c r="C239" s="6" t="s">
        <v>12</v>
      </c>
      <c r="D239" s="5">
        <v>43101</v>
      </c>
      <c r="E239" s="5">
        <v>36526</v>
      </c>
      <c r="F239" s="5">
        <v>43101</v>
      </c>
    </row>
    <row r="240" spans="2:6" x14ac:dyDescent="0.25">
      <c r="B240" s="3">
        <v>2</v>
      </c>
      <c r="C240" s="6" t="s">
        <v>10</v>
      </c>
      <c r="D240" s="5">
        <v>43132</v>
      </c>
      <c r="E240" s="5">
        <v>36526</v>
      </c>
      <c r="F240" s="5">
        <v>43132</v>
      </c>
    </row>
    <row r="241" spans="2:6" x14ac:dyDescent="0.25">
      <c r="B241" s="3">
        <v>3</v>
      </c>
      <c r="C241" s="6" t="s">
        <v>4</v>
      </c>
      <c r="D241" s="5">
        <v>43160</v>
      </c>
      <c r="E241" s="5">
        <v>36526</v>
      </c>
      <c r="F241" s="5">
        <v>43160</v>
      </c>
    </row>
    <row r="242" spans="2:6" x14ac:dyDescent="0.25">
      <c r="B242" s="3">
        <v>4</v>
      </c>
      <c r="C242" s="6" t="s">
        <v>4</v>
      </c>
      <c r="D242" s="5">
        <v>43191</v>
      </c>
      <c r="E242" s="5">
        <v>36526</v>
      </c>
      <c r="F242" s="5">
        <v>43191</v>
      </c>
    </row>
    <row r="243" spans="2:6" x14ac:dyDescent="0.25">
      <c r="B243" s="3">
        <v>5</v>
      </c>
      <c r="C243" s="6" t="s">
        <v>12</v>
      </c>
      <c r="D243" s="5">
        <v>43221</v>
      </c>
      <c r="E243" s="5">
        <v>36526</v>
      </c>
      <c r="F243" s="5">
        <v>43221</v>
      </c>
    </row>
    <row r="244" spans="2:6" x14ac:dyDescent="0.25">
      <c r="B244" s="3">
        <v>6</v>
      </c>
      <c r="C244" s="6" t="s">
        <v>12</v>
      </c>
      <c r="D244" s="5">
        <v>43252</v>
      </c>
      <c r="E244" s="5">
        <v>36526</v>
      </c>
      <c r="F244" s="5">
        <v>43252</v>
      </c>
    </row>
    <row r="245" spans="2:6" x14ac:dyDescent="0.25">
      <c r="B245" s="3">
        <v>7</v>
      </c>
      <c r="C245" s="6" t="s">
        <v>12</v>
      </c>
      <c r="D245" s="5">
        <v>43282</v>
      </c>
      <c r="E245" s="5">
        <v>36526</v>
      </c>
      <c r="F245" s="5">
        <v>43282</v>
      </c>
    </row>
    <row r="246" spans="2:6" x14ac:dyDescent="0.25">
      <c r="B246" s="3">
        <v>8</v>
      </c>
      <c r="C246" s="6" t="s">
        <v>12</v>
      </c>
      <c r="D246" s="5">
        <v>43313</v>
      </c>
      <c r="E246" s="5">
        <v>36526</v>
      </c>
      <c r="F246" s="5">
        <v>43313</v>
      </c>
    </row>
    <row r="247" spans="2:6" x14ac:dyDescent="0.25">
      <c r="B247" s="3">
        <v>9</v>
      </c>
      <c r="C247" s="6" t="s">
        <v>11</v>
      </c>
      <c r="D247" s="5">
        <v>43344</v>
      </c>
      <c r="E247" s="5">
        <v>36526</v>
      </c>
      <c r="F247" s="5">
        <v>43344</v>
      </c>
    </row>
    <row r="248" spans="2:6" x14ac:dyDescent="0.25">
      <c r="B248" s="3">
        <v>10</v>
      </c>
      <c r="C248" s="6" t="s">
        <v>12</v>
      </c>
      <c r="D248" s="5">
        <v>43374</v>
      </c>
      <c r="E248" s="5">
        <v>36526</v>
      </c>
      <c r="F248" s="5">
        <v>43374</v>
      </c>
    </row>
    <row r="249" spans="2:6" x14ac:dyDescent="0.25">
      <c r="B249" s="3">
        <v>11</v>
      </c>
      <c r="C249" s="6" t="s">
        <v>4</v>
      </c>
      <c r="D249" s="5">
        <v>43405</v>
      </c>
      <c r="E249" s="5">
        <v>36526</v>
      </c>
      <c r="F249" s="5">
        <v>43405</v>
      </c>
    </row>
    <row r="250" spans="2:6" x14ac:dyDescent="0.25">
      <c r="B250" s="3">
        <v>12</v>
      </c>
      <c r="C250" s="6" t="s">
        <v>12</v>
      </c>
      <c r="D250" s="5">
        <v>43435</v>
      </c>
      <c r="E250" s="5">
        <v>36526</v>
      </c>
      <c r="F250" s="5">
        <v>43435</v>
      </c>
    </row>
    <row r="251" spans="2:6" x14ac:dyDescent="0.25">
      <c r="B251" s="2">
        <v>2019</v>
      </c>
      <c r="C251" s="6"/>
      <c r="D251" s="6"/>
      <c r="E251" s="6"/>
      <c r="F251" s="6"/>
    </row>
    <row r="252" spans="2:6" x14ac:dyDescent="0.25">
      <c r="B252" s="3">
        <v>1</v>
      </c>
      <c r="C252" s="6" t="s">
        <v>4</v>
      </c>
      <c r="D252" s="5">
        <v>43466</v>
      </c>
      <c r="E252" s="5">
        <v>36526</v>
      </c>
      <c r="F252" s="5">
        <v>43466</v>
      </c>
    </row>
    <row r="253" spans="2:6" x14ac:dyDescent="0.25">
      <c r="B253" s="3">
        <v>2</v>
      </c>
      <c r="C253" s="6" t="s">
        <v>8</v>
      </c>
      <c r="D253" s="5">
        <v>43497</v>
      </c>
      <c r="E253" s="5">
        <v>36526</v>
      </c>
      <c r="F253" s="5">
        <v>43497</v>
      </c>
    </row>
    <row r="254" spans="2:6" x14ac:dyDescent="0.25">
      <c r="B254" s="3">
        <v>3</v>
      </c>
      <c r="C254" s="6" t="s">
        <v>12</v>
      </c>
      <c r="D254" s="5">
        <v>43525</v>
      </c>
      <c r="E254" s="5">
        <v>36526</v>
      </c>
      <c r="F254" s="5">
        <v>43525</v>
      </c>
    </row>
    <row r="255" spans="2:6" x14ac:dyDescent="0.25">
      <c r="B255" s="3">
        <v>4</v>
      </c>
      <c r="C255" s="6" t="s">
        <v>3</v>
      </c>
      <c r="D255" s="5">
        <v>43556</v>
      </c>
      <c r="E255" s="5">
        <v>36526</v>
      </c>
      <c r="F255" s="5">
        <v>43556</v>
      </c>
    </row>
    <row r="256" spans="2:6" x14ac:dyDescent="0.25">
      <c r="B256" s="3">
        <v>5</v>
      </c>
      <c r="C256" s="6" t="s">
        <v>12</v>
      </c>
      <c r="D256" s="5">
        <v>43586</v>
      </c>
      <c r="E256" s="5">
        <v>36526</v>
      </c>
      <c r="F256" s="5">
        <v>43586</v>
      </c>
    </row>
    <row r="257" spans="2:6" x14ac:dyDescent="0.25">
      <c r="B257" s="3">
        <v>6</v>
      </c>
      <c r="C257" s="6" t="s">
        <v>4</v>
      </c>
      <c r="D257" s="5">
        <v>43617</v>
      </c>
      <c r="E257" s="5">
        <v>36526</v>
      </c>
      <c r="F257" s="5">
        <v>43617</v>
      </c>
    </row>
    <row r="258" spans="2:6" x14ac:dyDescent="0.25">
      <c r="B258" s="3">
        <v>7</v>
      </c>
      <c r="C258" s="6" t="s">
        <v>12</v>
      </c>
      <c r="D258" s="5">
        <v>43647</v>
      </c>
      <c r="E258" s="5">
        <v>36526</v>
      </c>
      <c r="F258" s="5">
        <v>43647</v>
      </c>
    </row>
    <row r="259" spans="2:6" x14ac:dyDescent="0.25">
      <c r="B259" s="3">
        <v>8</v>
      </c>
      <c r="C259" s="6" t="s">
        <v>12</v>
      </c>
      <c r="D259" s="5">
        <v>43678</v>
      </c>
      <c r="E259" s="5">
        <v>36526</v>
      </c>
      <c r="F259" s="5">
        <v>43678</v>
      </c>
    </row>
    <row r="260" spans="2:6" x14ac:dyDescent="0.25">
      <c r="B260" s="3">
        <v>9</v>
      </c>
      <c r="C260" s="6" t="s">
        <v>12</v>
      </c>
      <c r="D260" s="5">
        <v>43709</v>
      </c>
      <c r="E260" s="5">
        <v>36526</v>
      </c>
      <c r="F260" s="5">
        <v>43709</v>
      </c>
    </row>
    <row r="261" spans="2:6" x14ac:dyDescent="0.25">
      <c r="B261" s="3">
        <v>10</v>
      </c>
      <c r="C261" s="6" t="s">
        <v>12</v>
      </c>
      <c r="D261" s="5">
        <v>43739</v>
      </c>
      <c r="E261" s="5">
        <v>36526</v>
      </c>
      <c r="F261" s="5">
        <v>43739</v>
      </c>
    </row>
    <row r="262" spans="2:6" x14ac:dyDescent="0.25">
      <c r="B262" s="3">
        <v>11</v>
      </c>
      <c r="C262" s="6" t="s">
        <v>3</v>
      </c>
      <c r="D262" s="5">
        <v>43770</v>
      </c>
      <c r="E262" s="5">
        <v>36526</v>
      </c>
      <c r="F262" s="5">
        <v>43770</v>
      </c>
    </row>
    <row r="263" spans="2:6" x14ac:dyDescent="0.25">
      <c r="B263" s="3">
        <v>12</v>
      </c>
      <c r="C263" s="6" t="s">
        <v>4</v>
      </c>
      <c r="D263" s="5">
        <v>43800</v>
      </c>
      <c r="E263" s="5">
        <v>36526</v>
      </c>
      <c r="F263" s="5">
        <v>43800</v>
      </c>
    </row>
    <row r="264" spans="2:6" x14ac:dyDescent="0.25">
      <c r="B264" s="2">
        <v>2020</v>
      </c>
      <c r="C264" s="6"/>
      <c r="D264" s="6"/>
      <c r="E264" s="6"/>
      <c r="F264" s="6"/>
    </row>
    <row r="265" spans="2:6" x14ac:dyDescent="0.25">
      <c r="B265" s="3">
        <v>1</v>
      </c>
      <c r="C265" s="6" t="s">
        <v>4</v>
      </c>
      <c r="D265" s="5">
        <v>43831</v>
      </c>
      <c r="E265" s="5">
        <v>36526</v>
      </c>
      <c r="F265" s="5">
        <v>43831</v>
      </c>
    </row>
    <row r="266" spans="2:6" x14ac:dyDescent="0.25">
      <c r="B266" s="3">
        <v>2</v>
      </c>
      <c r="C266" s="6" t="s">
        <v>12</v>
      </c>
      <c r="D266" s="5">
        <v>43862</v>
      </c>
      <c r="E266" s="5">
        <v>36526</v>
      </c>
      <c r="F266" s="5">
        <v>43862</v>
      </c>
    </row>
    <row r="267" spans="2:6" x14ac:dyDescent="0.25">
      <c r="B267" s="3">
        <v>3</v>
      </c>
      <c r="C267" s="6" t="s">
        <v>12</v>
      </c>
      <c r="D267" s="5">
        <v>43891</v>
      </c>
      <c r="E267" s="5">
        <v>36526</v>
      </c>
      <c r="F267" s="5">
        <v>43891</v>
      </c>
    </row>
    <row r="268" spans="2:6" x14ac:dyDescent="0.25">
      <c r="B268" s="3">
        <v>4</v>
      </c>
      <c r="C268" s="6" t="s">
        <v>12</v>
      </c>
      <c r="D268" s="5">
        <v>43922</v>
      </c>
      <c r="E268" s="5">
        <v>36526</v>
      </c>
      <c r="F268" s="5">
        <v>43922</v>
      </c>
    </row>
    <row r="269" spans="2:6" x14ac:dyDescent="0.25">
      <c r="B269" s="3">
        <v>5</v>
      </c>
      <c r="C269" s="6" t="s">
        <v>12</v>
      </c>
      <c r="D269" s="5">
        <v>43952</v>
      </c>
      <c r="E269" s="5">
        <v>36526</v>
      </c>
      <c r="F269" s="5">
        <v>43952</v>
      </c>
    </row>
    <row r="270" spans="2:6" x14ac:dyDescent="0.25">
      <c r="B270" s="3">
        <v>6</v>
      </c>
      <c r="C270" s="6" t="s">
        <v>5</v>
      </c>
      <c r="D270" s="5">
        <v>43983</v>
      </c>
      <c r="E270" s="5">
        <v>36526</v>
      </c>
      <c r="F270" s="5">
        <v>43983</v>
      </c>
    </row>
    <row r="271" spans="2:6" x14ac:dyDescent="0.25">
      <c r="B271" s="3">
        <v>7</v>
      </c>
      <c r="C271" s="6" t="s">
        <v>12</v>
      </c>
      <c r="D271" s="5">
        <v>44013</v>
      </c>
      <c r="E271" s="5">
        <v>36526</v>
      </c>
      <c r="F271" s="5">
        <v>44013</v>
      </c>
    </row>
    <row r="272" spans="2:6" x14ac:dyDescent="0.25">
      <c r="B272" s="3">
        <v>8</v>
      </c>
      <c r="C272" s="6" t="s">
        <v>12</v>
      </c>
      <c r="D272" s="5">
        <v>44044</v>
      </c>
      <c r="E272" s="5">
        <v>36526</v>
      </c>
      <c r="F272" s="5">
        <v>44044</v>
      </c>
    </row>
    <row r="273" spans="2:6" x14ac:dyDescent="0.25">
      <c r="B273" s="3">
        <v>9</v>
      </c>
      <c r="C273" s="6" t="s">
        <v>5</v>
      </c>
      <c r="D273" s="5">
        <v>44075</v>
      </c>
      <c r="E273" s="5">
        <v>36526</v>
      </c>
      <c r="F273" s="5">
        <v>44075</v>
      </c>
    </row>
    <row r="274" spans="2:6" x14ac:dyDescent="0.25">
      <c r="B274" s="3">
        <v>10</v>
      </c>
      <c r="C274" s="6" t="s">
        <v>5</v>
      </c>
      <c r="D274" s="5">
        <v>44105</v>
      </c>
      <c r="E274" s="5">
        <v>36526</v>
      </c>
      <c r="F274" s="5">
        <v>44105</v>
      </c>
    </row>
    <row r="275" spans="2:6" x14ac:dyDescent="0.25">
      <c r="B275" s="3">
        <v>11</v>
      </c>
      <c r="C275" s="6" t="s">
        <v>10</v>
      </c>
      <c r="D275" s="5">
        <v>44136</v>
      </c>
      <c r="E275" s="5">
        <v>36526</v>
      </c>
      <c r="F275" s="5">
        <v>44136</v>
      </c>
    </row>
    <row r="276" spans="2:6" x14ac:dyDescent="0.25">
      <c r="B276" s="2" t="s">
        <v>1</v>
      </c>
      <c r="C276" s="6" t="s">
        <v>9</v>
      </c>
      <c r="D276" s="5">
        <v>36526</v>
      </c>
      <c r="E276" s="5">
        <v>36526</v>
      </c>
      <c r="F276" s="5">
        <v>36526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B6FD-6E48-4E49-9578-F458BF50AAC2}">
  <dimension ref="E17"/>
  <sheetViews>
    <sheetView topLeftCell="A7" zoomScale="130" zoomScaleNormal="130" workbookViewId="0">
      <selection activeCell="E24" sqref="E24"/>
    </sheetView>
  </sheetViews>
  <sheetFormatPr defaultRowHeight="15" x14ac:dyDescent="0.25"/>
  <cols>
    <col min="5" max="5" width="14.85546875" bestFit="1" customWidth="1"/>
  </cols>
  <sheetData>
    <row r="17" spans="5:5" x14ac:dyDescent="0.25">
      <c r="E17" t="str" vm="4">
        <f>CUBEVALUE("ThisWorkbookDataModel","[Measures].[disclaimer]")</f>
        <v>Nepočítám</v>
      </c>
    </row>
  </sheetData>
  <pageMargins left="0.7" right="0.7" top="0.78740157499999996" bottom="0.78740157499999996" header="0.3" footer="0.3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4EEC-4DEB-41F7-BA51-0BDD3CFD4707}">
  <dimension ref="B3:G14"/>
  <sheetViews>
    <sheetView zoomScale="145" zoomScaleNormal="145" workbookViewId="0">
      <selection activeCell="F3" sqref="F3:G7"/>
    </sheetView>
  </sheetViews>
  <sheetFormatPr defaultRowHeight="15" x14ac:dyDescent="0.25"/>
  <cols>
    <col min="2" max="2" width="15.85546875" bestFit="1" customWidth="1"/>
    <col min="3" max="3" width="13.42578125" bestFit="1" customWidth="1"/>
    <col min="6" max="6" width="20.42578125" bestFit="1" customWidth="1"/>
    <col min="7" max="7" width="11.42578125" bestFit="1" customWidth="1"/>
  </cols>
  <sheetData>
    <row r="3" spans="2:7" x14ac:dyDescent="0.25">
      <c r="B3" s="1" t="s">
        <v>0</v>
      </c>
      <c r="C3" t="s">
        <v>2</v>
      </c>
      <c r="F3" s="1" t="s">
        <v>0</v>
      </c>
      <c r="G3" t="s">
        <v>50</v>
      </c>
    </row>
    <row r="4" spans="2:7" x14ac:dyDescent="0.25">
      <c r="B4" s="2" t="s">
        <v>47</v>
      </c>
      <c r="C4" s="6">
        <v>51981.800000000207</v>
      </c>
      <c r="F4" s="2" t="s">
        <v>3</v>
      </c>
      <c r="G4" s="6">
        <v>10</v>
      </c>
    </row>
    <row r="5" spans="2:7" x14ac:dyDescent="0.25">
      <c r="B5" s="2" t="s">
        <v>48</v>
      </c>
      <c r="C5" s="6">
        <v>68183.900000000111</v>
      </c>
      <c r="F5" s="2" t="s">
        <v>4</v>
      </c>
      <c r="G5" s="6">
        <v>10</v>
      </c>
    </row>
    <row r="6" spans="2:7" x14ac:dyDescent="0.25">
      <c r="B6" s="2" t="s">
        <v>49</v>
      </c>
      <c r="C6" s="6">
        <v>14831.70000000001</v>
      </c>
      <c r="F6" s="2" t="s">
        <v>5</v>
      </c>
      <c r="G6" s="6">
        <v>10</v>
      </c>
    </row>
    <row r="7" spans="2:7" x14ac:dyDescent="0.25">
      <c r="B7" s="2" t="s">
        <v>1</v>
      </c>
      <c r="C7" s="6">
        <v>134997.40000000026</v>
      </c>
      <c r="F7" s="2" t="s">
        <v>12</v>
      </c>
      <c r="G7" s="6">
        <v>10</v>
      </c>
    </row>
    <row r="8" spans="2:7" x14ac:dyDescent="0.25">
      <c r="F8" s="2" t="s">
        <v>6</v>
      </c>
      <c r="G8" s="6">
        <v>10</v>
      </c>
    </row>
    <row r="9" spans="2:7" x14ac:dyDescent="0.25">
      <c r="F9" s="2" t="s">
        <v>7</v>
      </c>
      <c r="G9" s="6">
        <v>10</v>
      </c>
    </row>
    <row r="10" spans="2:7" x14ac:dyDescent="0.25">
      <c r="F10" s="2" t="s">
        <v>8</v>
      </c>
      <c r="G10" s="6">
        <v>10</v>
      </c>
    </row>
    <row r="11" spans="2:7" x14ac:dyDescent="0.25">
      <c r="F11" s="2" t="s">
        <v>9</v>
      </c>
      <c r="G11" s="6">
        <v>10</v>
      </c>
    </row>
    <row r="12" spans="2:7" x14ac:dyDescent="0.25">
      <c r="F12" s="2" t="s">
        <v>10</v>
      </c>
      <c r="G12" s="6">
        <v>10</v>
      </c>
    </row>
    <row r="13" spans="2:7" x14ac:dyDescent="0.25">
      <c r="F13" s="2" t="s">
        <v>11</v>
      </c>
      <c r="G13" s="6">
        <v>10</v>
      </c>
    </row>
    <row r="14" spans="2:7" x14ac:dyDescent="0.25">
      <c r="F14" s="2" t="s">
        <v>1</v>
      </c>
      <c r="G14" s="6"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52E9-C60F-4556-AA8B-47E691F32691}">
  <dimension ref="A1"/>
  <sheetViews>
    <sheetView workbookViewId="0">
      <selection activeCell="O18" sqref="G3:O18"/>
    </sheetView>
  </sheetViews>
  <sheetFormatPr defaultRowHeight="15" x14ac:dyDescent="0.25"/>
  <sheetData/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99A8-1152-4CAA-A2B0-EB134D511F2C}">
  <dimension ref="A1"/>
  <sheetViews>
    <sheetView workbookViewId="0">
      <selection activeCell="R27" sqref="F4:R27"/>
    </sheetView>
  </sheetViews>
  <sheetFormatPr defaultRowHeight="15" x14ac:dyDescent="0.25"/>
  <sheetData/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479C-B5DE-4B68-800D-EABD95B41777}">
  <dimension ref="B3:G214"/>
  <sheetViews>
    <sheetView tabSelected="1" zoomScale="145" zoomScaleNormal="145" workbookViewId="0">
      <selection activeCell="I11" sqref="I11"/>
    </sheetView>
  </sheetViews>
  <sheetFormatPr defaultRowHeight="15" x14ac:dyDescent="0.25"/>
  <cols>
    <col min="2" max="2" width="24.85546875" bestFit="1" customWidth="1"/>
    <col min="3" max="3" width="13.42578125" bestFit="1" customWidth="1"/>
    <col min="4" max="4" width="21.140625" bestFit="1" customWidth="1"/>
    <col min="5" max="5" width="17" bestFit="1" customWidth="1"/>
  </cols>
  <sheetData>
    <row r="3" spans="2:7" x14ac:dyDescent="0.25">
      <c r="B3" s="1" t="s">
        <v>0</v>
      </c>
      <c r="C3" t="s">
        <v>2</v>
      </c>
      <c r="D3" t="s">
        <v>14</v>
      </c>
      <c r="E3" t="s">
        <v>57</v>
      </c>
    </row>
    <row r="4" spans="2:7" x14ac:dyDescent="0.25">
      <c r="B4" s="2">
        <v>2000</v>
      </c>
      <c r="C4" s="6"/>
      <c r="D4" s="6"/>
      <c r="E4" s="6"/>
    </row>
    <row r="5" spans="2:7" x14ac:dyDescent="0.25">
      <c r="B5" s="3" t="s">
        <v>3</v>
      </c>
      <c r="C5" s="6">
        <v>755.3000000000003</v>
      </c>
      <c r="D5" s="6"/>
      <c r="E5" s="6">
        <v>2</v>
      </c>
    </row>
    <row r="6" spans="2:7" x14ac:dyDescent="0.25">
      <c r="B6" s="3" t="s">
        <v>4</v>
      </c>
      <c r="C6" s="6">
        <v>530.80000000000007</v>
      </c>
      <c r="D6" s="6"/>
      <c r="E6" s="6">
        <v>4</v>
      </c>
      <c r="G6">
        <v>1</v>
      </c>
    </row>
    <row r="7" spans="2:7" x14ac:dyDescent="0.25">
      <c r="B7" s="3" t="s">
        <v>5</v>
      </c>
      <c r="C7" s="6">
        <v>502.30000000000013</v>
      </c>
      <c r="D7" s="6"/>
      <c r="E7" s="6">
        <v>5</v>
      </c>
    </row>
    <row r="8" spans="2:7" x14ac:dyDescent="0.25">
      <c r="B8" s="3" t="s">
        <v>6</v>
      </c>
      <c r="C8" s="6">
        <v>385.90000000000026</v>
      </c>
      <c r="D8" s="6"/>
      <c r="E8" s="6">
        <v>7</v>
      </c>
    </row>
    <row r="9" spans="2:7" x14ac:dyDescent="0.25">
      <c r="B9" s="3" t="s">
        <v>7</v>
      </c>
      <c r="C9" s="6">
        <v>163.60000000000002</v>
      </c>
      <c r="D9" s="6"/>
      <c r="E9" s="6">
        <v>9</v>
      </c>
    </row>
    <row r="10" spans="2:7" x14ac:dyDescent="0.25">
      <c r="B10" s="3" t="s">
        <v>8</v>
      </c>
      <c r="C10" s="6">
        <v>353.90000000000009</v>
      </c>
      <c r="D10" s="6">
        <v>353.90000000000009</v>
      </c>
      <c r="E10" s="6">
        <v>8</v>
      </c>
    </row>
    <row r="11" spans="2:7" x14ac:dyDescent="0.25">
      <c r="B11" s="3" t="s">
        <v>9</v>
      </c>
      <c r="C11" s="6">
        <v>1165.6999999999998</v>
      </c>
      <c r="D11" s="6"/>
      <c r="E11" s="6">
        <v>1</v>
      </c>
    </row>
    <row r="12" spans="2:7" x14ac:dyDescent="0.25">
      <c r="B12" s="3" t="s">
        <v>10</v>
      </c>
      <c r="C12" s="6">
        <v>404.90000000000015</v>
      </c>
      <c r="D12" s="6"/>
      <c r="E12" s="6">
        <v>6</v>
      </c>
    </row>
    <row r="13" spans="2:7" x14ac:dyDescent="0.25">
      <c r="B13" s="3" t="s">
        <v>11</v>
      </c>
      <c r="C13" s="6">
        <v>537.50000000000011</v>
      </c>
      <c r="D13" s="6"/>
      <c r="E13" s="6">
        <v>3</v>
      </c>
    </row>
    <row r="14" spans="2:7" x14ac:dyDescent="0.25">
      <c r="B14" s="2">
        <v>2001</v>
      </c>
      <c r="C14" s="6"/>
      <c r="D14" s="6"/>
      <c r="E14" s="6"/>
    </row>
    <row r="15" spans="2:7" x14ac:dyDescent="0.25">
      <c r="B15" s="3" t="s">
        <v>3</v>
      </c>
      <c r="C15" s="6">
        <v>534.29999999999995</v>
      </c>
      <c r="D15" s="6"/>
      <c r="E15" s="6">
        <v>6</v>
      </c>
    </row>
    <row r="16" spans="2:7" x14ac:dyDescent="0.25">
      <c r="B16" s="3" t="s">
        <v>4</v>
      </c>
      <c r="C16" s="6">
        <v>566.4</v>
      </c>
      <c r="D16" s="6"/>
      <c r="E16" s="6">
        <v>3</v>
      </c>
    </row>
    <row r="17" spans="2:5" x14ac:dyDescent="0.25">
      <c r="B17" s="3" t="s">
        <v>5</v>
      </c>
      <c r="C17" s="6">
        <v>628.99999999999966</v>
      </c>
      <c r="D17" s="6"/>
      <c r="E17" s="6">
        <v>2</v>
      </c>
    </row>
    <row r="18" spans="2:5" x14ac:dyDescent="0.25">
      <c r="B18" s="3" t="s">
        <v>6</v>
      </c>
      <c r="C18" s="6">
        <v>552.00000000000045</v>
      </c>
      <c r="D18" s="6"/>
      <c r="E18" s="6">
        <v>4</v>
      </c>
    </row>
    <row r="19" spans="2:5" x14ac:dyDescent="0.25">
      <c r="B19" s="3" t="s">
        <v>7</v>
      </c>
      <c r="C19" s="6">
        <v>277.29999999999995</v>
      </c>
      <c r="D19" s="6"/>
      <c r="E19" s="6">
        <v>9</v>
      </c>
    </row>
    <row r="20" spans="2:5" x14ac:dyDescent="0.25">
      <c r="B20" s="3" t="s">
        <v>8</v>
      </c>
      <c r="C20" s="6">
        <v>499.30000000000047</v>
      </c>
      <c r="D20" s="6">
        <v>499.30000000000047</v>
      </c>
      <c r="E20" s="6">
        <v>7</v>
      </c>
    </row>
    <row r="21" spans="2:5" x14ac:dyDescent="0.25">
      <c r="B21" s="3" t="s">
        <v>9</v>
      </c>
      <c r="C21" s="6">
        <v>1172.7</v>
      </c>
      <c r="D21" s="6"/>
      <c r="E21" s="6">
        <v>1</v>
      </c>
    </row>
    <row r="22" spans="2:5" x14ac:dyDescent="0.25">
      <c r="B22" s="3" t="s">
        <v>10</v>
      </c>
      <c r="C22" s="6">
        <v>538.40000000000009</v>
      </c>
      <c r="D22" s="6"/>
      <c r="E22" s="6">
        <v>5</v>
      </c>
    </row>
    <row r="23" spans="2:5" x14ac:dyDescent="0.25">
      <c r="B23" s="3" t="s">
        <v>11</v>
      </c>
      <c r="C23" s="6">
        <v>423.50000000000011</v>
      </c>
      <c r="D23" s="6"/>
      <c r="E23" s="6">
        <v>8</v>
      </c>
    </row>
    <row r="24" spans="2:5" x14ac:dyDescent="0.25">
      <c r="B24" s="2">
        <v>2002</v>
      </c>
      <c r="C24" s="6"/>
      <c r="D24" s="6"/>
      <c r="E24" s="6"/>
    </row>
    <row r="25" spans="2:5" x14ac:dyDescent="0.25">
      <c r="B25" s="3" t="s">
        <v>3</v>
      </c>
      <c r="C25" s="6">
        <v>872.10000000000025</v>
      </c>
      <c r="D25" s="6"/>
      <c r="E25" s="6">
        <v>2</v>
      </c>
    </row>
    <row r="26" spans="2:5" x14ac:dyDescent="0.25">
      <c r="B26" s="3" t="s">
        <v>4</v>
      </c>
      <c r="C26" s="6">
        <v>648.39999999999986</v>
      </c>
      <c r="D26" s="6"/>
      <c r="E26" s="6">
        <v>6</v>
      </c>
    </row>
    <row r="27" spans="2:5" x14ac:dyDescent="0.25">
      <c r="B27" s="3" t="s">
        <v>5</v>
      </c>
      <c r="C27" s="6">
        <v>504.40000000000026</v>
      </c>
      <c r="D27" s="6"/>
      <c r="E27" s="6">
        <v>8</v>
      </c>
    </row>
    <row r="28" spans="2:5" x14ac:dyDescent="0.25">
      <c r="B28" s="3" t="s">
        <v>6</v>
      </c>
      <c r="C28" s="6">
        <v>661.50000000000045</v>
      </c>
      <c r="D28" s="6"/>
      <c r="E28" s="6">
        <v>5</v>
      </c>
    </row>
    <row r="29" spans="2:5" x14ac:dyDescent="0.25">
      <c r="B29" s="3" t="s">
        <v>7</v>
      </c>
      <c r="C29" s="6">
        <v>733.59999999999945</v>
      </c>
      <c r="D29" s="6"/>
      <c r="E29" s="6">
        <v>4</v>
      </c>
    </row>
    <row r="30" spans="2:5" x14ac:dyDescent="0.25">
      <c r="B30" s="3" t="s">
        <v>8</v>
      </c>
      <c r="C30" s="6">
        <v>605</v>
      </c>
      <c r="D30" s="6">
        <v>605</v>
      </c>
      <c r="E30" s="6">
        <v>7</v>
      </c>
    </row>
    <row r="31" spans="2:5" x14ac:dyDescent="0.25">
      <c r="B31" s="3" t="s">
        <v>9</v>
      </c>
      <c r="C31" s="6">
        <v>1387.1999999999996</v>
      </c>
      <c r="D31" s="6"/>
      <c r="E31" s="6">
        <v>1</v>
      </c>
    </row>
    <row r="32" spans="2:5" x14ac:dyDescent="0.25">
      <c r="B32" s="3" t="s">
        <v>10</v>
      </c>
      <c r="C32" s="6">
        <v>481.60000000000025</v>
      </c>
      <c r="D32" s="6"/>
      <c r="E32" s="6">
        <v>9</v>
      </c>
    </row>
    <row r="33" spans="2:5" x14ac:dyDescent="0.25">
      <c r="B33" s="3" t="s">
        <v>11</v>
      </c>
      <c r="C33" s="6">
        <v>813.49999999999977</v>
      </c>
      <c r="D33" s="6"/>
      <c r="E33" s="6">
        <v>3</v>
      </c>
    </row>
    <row r="34" spans="2:5" x14ac:dyDescent="0.25">
      <c r="B34" s="2">
        <v>2003</v>
      </c>
      <c r="C34" s="6"/>
      <c r="D34" s="6"/>
      <c r="E34" s="6"/>
    </row>
    <row r="35" spans="2:5" x14ac:dyDescent="0.25">
      <c r="B35" s="3" t="s">
        <v>3</v>
      </c>
      <c r="C35" s="6">
        <v>660.80000000000007</v>
      </c>
      <c r="D35" s="6"/>
      <c r="E35" s="6">
        <v>2</v>
      </c>
    </row>
    <row r="36" spans="2:5" x14ac:dyDescent="0.25">
      <c r="B36" s="3" t="s">
        <v>4</v>
      </c>
      <c r="C36" s="6">
        <v>491.9</v>
      </c>
      <c r="D36" s="6"/>
      <c r="E36" s="6">
        <v>3</v>
      </c>
    </row>
    <row r="37" spans="2:5" x14ac:dyDescent="0.25">
      <c r="B37" s="3" t="s">
        <v>5</v>
      </c>
      <c r="C37" s="6">
        <v>448.90000000000026</v>
      </c>
      <c r="D37" s="6"/>
      <c r="E37" s="6">
        <v>5</v>
      </c>
    </row>
    <row r="38" spans="2:5" x14ac:dyDescent="0.25">
      <c r="B38" s="3" t="s">
        <v>6</v>
      </c>
      <c r="C38" s="6">
        <v>267.09999999999985</v>
      </c>
      <c r="D38" s="6"/>
      <c r="E38" s="6">
        <v>9</v>
      </c>
    </row>
    <row r="39" spans="2:5" x14ac:dyDescent="0.25">
      <c r="B39" s="3" t="s">
        <v>7</v>
      </c>
      <c r="C39" s="6">
        <v>275.90000000000009</v>
      </c>
      <c r="D39" s="6"/>
      <c r="E39" s="6">
        <v>8</v>
      </c>
    </row>
    <row r="40" spans="2:5" x14ac:dyDescent="0.25">
      <c r="B40" s="3" t="s">
        <v>8</v>
      </c>
      <c r="C40" s="6">
        <v>294.80000000000013</v>
      </c>
      <c r="D40" s="6">
        <v>294.80000000000013</v>
      </c>
      <c r="E40" s="6">
        <v>7</v>
      </c>
    </row>
    <row r="41" spans="2:5" x14ac:dyDescent="0.25">
      <c r="B41" s="3" t="s">
        <v>9</v>
      </c>
      <c r="C41" s="6">
        <v>953.00000000000023</v>
      </c>
      <c r="D41" s="6"/>
      <c r="E41" s="6">
        <v>1</v>
      </c>
    </row>
    <row r="42" spans="2:5" x14ac:dyDescent="0.25">
      <c r="B42" s="3" t="s">
        <v>10</v>
      </c>
      <c r="C42" s="6">
        <v>458.20000000000005</v>
      </c>
      <c r="D42" s="6"/>
      <c r="E42" s="6">
        <v>4</v>
      </c>
    </row>
    <row r="43" spans="2:5" x14ac:dyDescent="0.25">
      <c r="B43" s="3" t="s">
        <v>11</v>
      </c>
      <c r="C43" s="6">
        <v>446.90000000000003</v>
      </c>
      <c r="D43" s="6"/>
      <c r="E43" s="6">
        <v>6</v>
      </c>
    </row>
    <row r="44" spans="2:5" x14ac:dyDescent="0.25">
      <c r="B44" s="2">
        <v>2004</v>
      </c>
      <c r="C44" s="6"/>
      <c r="D44" s="6"/>
      <c r="E44" s="6"/>
    </row>
    <row r="45" spans="2:5" x14ac:dyDescent="0.25">
      <c r="B45" s="3" t="s">
        <v>3</v>
      </c>
      <c r="C45" s="6">
        <v>899.49999999999955</v>
      </c>
      <c r="D45" s="6"/>
      <c r="E45" s="6">
        <v>2</v>
      </c>
    </row>
    <row r="46" spans="2:5" x14ac:dyDescent="0.25">
      <c r="B46" s="3" t="s">
        <v>4</v>
      </c>
      <c r="C46" s="6">
        <v>645.80000000000018</v>
      </c>
      <c r="D46" s="6"/>
      <c r="E46" s="6">
        <v>4</v>
      </c>
    </row>
    <row r="47" spans="2:5" x14ac:dyDescent="0.25">
      <c r="B47" s="3" t="s">
        <v>5</v>
      </c>
      <c r="C47" s="6">
        <v>512.20000000000027</v>
      </c>
      <c r="D47" s="6"/>
      <c r="E47" s="6">
        <v>5</v>
      </c>
    </row>
    <row r="48" spans="2:5" x14ac:dyDescent="0.25">
      <c r="B48" s="3" t="s">
        <v>6</v>
      </c>
      <c r="C48" s="6">
        <v>394.19999999999993</v>
      </c>
      <c r="D48" s="6"/>
      <c r="E48" s="6">
        <v>9</v>
      </c>
    </row>
    <row r="49" spans="2:5" x14ac:dyDescent="0.25">
      <c r="B49" s="3" t="s">
        <v>7</v>
      </c>
      <c r="C49" s="6">
        <v>425.7000000000001</v>
      </c>
      <c r="D49" s="6"/>
      <c r="E49" s="6">
        <v>8</v>
      </c>
    </row>
    <row r="50" spans="2:5" x14ac:dyDescent="0.25">
      <c r="B50" s="3" t="s">
        <v>8</v>
      </c>
      <c r="C50" s="6">
        <v>472.00000000000023</v>
      </c>
      <c r="D50" s="6">
        <v>472.00000000000023</v>
      </c>
      <c r="E50" s="6">
        <v>6</v>
      </c>
    </row>
    <row r="51" spans="2:5" x14ac:dyDescent="0.25">
      <c r="B51" s="3" t="s">
        <v>9</v>
      </c>
      <c r="C51" s="6">
        <v>1134.2000000000003</v>
      </c>
      <c r="D51" s="6"/>
      <c r="E51" s="6">
        <v>1</v>
      </c>
    </row>
    <row r="52" spans="2:5" x14ac:dyDescent="0.25">
      <c r="B52" s="3" t="s">
        <v>10</v>
      </c>
      <c r="C52" s="6">
        <v>447.10000000000014</v>
      </c>
      <c r="D52" s="6"/>
      <c r="E52" s="6">
        <v>7</v>
      </c>
    </row>
    <row r="53" spans="2:5" x14ac:dyDescent="0.25">
      <c r="B53" s="3" t="s">
        <v>11</v>
      </c>
      <c r="C53" s="6">
        <v>665.4</v>
      </c>
      <c r="D53" s="6"/>
      <c r="E53" s="6">
        <v>3</v>
      </c>
    </row>
    <row r="54" spans="2:5" x14ac:dyDescent="0.25">
      <c r="B54" s="2">
        <v>2005</v>
      </c>
      <c r="C54" s="6"/>
      <c r="D54" s="6"/>
      <c r="E54" s="6"/>
    </row>
    <row r="55" spans="2:5" x14ac:dyDescent="0.25">
      <c r="B55" s="3" t="s">
        <v>3</v>
      </c>
      <c r="C55" s="6">
        <v>890.00000000000011</v>
      </c>
      <c r="D55" s="6"/>
      <c r="E55" s="6">
        <v>2</v>
      </c>
    </row>
    <row r="56" spans="2:5" x14ac:dyDescent="0.25">
      <c r="B56" s="3" t="s">
        <v>4</v>
      </c>
      <c r="C56" s="6">
        <v>701.19999999999993</v>
      </c>
      <c r="D56" s="6"/>
      <c r="E56" s="6">
        <v>3</v>
      </c>
    </row>
    <row r="57" spans="2:5" x14ac:dyDescent="0.25">
      <c r="B57" s="3" t="s">
        <v>5</v>
      </c>
      <c r="C57" s="6">
        <v>643.79999999999973</v>
      </c>
      <c r="D57" s="6"/>
      <c r="E57" s="6">
        <v>4</v>
      </c>
    </row>
    <row r="58" spans="2:5" x14ac:dyDescent="0.25">
      <c r="B58" s="3" t="s">
        <v>6</v>
      </c>
      <c r="C58" s="6">
        <v>80.600000000000009</v>
      </c>
      <c r="D58" s="6"/>
      <c r="E58" s="6">
        <v>9</v>
      </c>
    </row>
    <row r="59" spans="2:5" x14ac:dyDescent="0.25">
      <c r="B59" s="3" t="s">
        <v>7</v>
      </c>
      <c r="C59" s="6">
        <v>459.10000000000019</v>
      </c>
      <c r="D59" s="6"/>
      <c r="E59" s="6">
        <v>8</v>
      </c>
    </row>
    <row r="60" spans="2:5" x14ac:dyDescent="0.25">
      <c r="B60" s="3" t="s">
        <v>8</v>
      </c>
      <c r="C60" s="6">
        <v>482.00000000000028</v>
      </c>
      <c r="D60" s="6">
        <v>482.00000000000028</v>
      </c>
      <c r="E60" s="6">
        <v>7</v>
      </c>
    </row>
    <row r="61" spans="2:5" x14ac:dyDescent="0.25">
      <c r="B61" s="3" t="s">
        <v>9</v>
      </c>
      <c r="C61" s="6">
        <v>1214.4000000000003</v>
      </c>
      <c r="D61" s="6"/>
      <c r="E61" s="6">
        <v>1</v>
      </c>
    </row>
    <row r="62" spans="2:5" x14ac:dyDescent="0.25">
      <c r="B62" s="3" t="s">
        <v>10</v>
      </c>
      <c r="C62" s="6">
        <v>574.90000000000009</v>
      </c>
      <c r="D62" s="6"/>
      <c r="E62" s="6">
        <v>6</v>
      </c>
    </row>
    <row r="63" spans="2:5" x14ac:dyDescent="0.25">
      <c r="B63" s="3" t="s">
        <v>11</v>
      </c>
      <c r="C63" s="6">
        <v>595.4000000000002</v>
      </c>
      <c r="D63" s="6"/>
      <c r="E63" s="6">
        <v>5</v>
      </c>
    </row>
    <row r="64" spans="2:5" x14ac:dyDescent="0.25">
      <c r="B64" s="2">
        <v>2006</v>
      </c>
      <c r="C64" s="6"/>
      <c r="D64" s="6"/>
      <c r="E64" s="6"/>
    </row>
    <row r="65" spans="2:5" x14ac:dyDescent="0.25">
      <c r="B65" s="3" t="s">
        <v>3</v>
      </c>
      <c r="C65" s="6">
        <v>754.10000000000036</v>
      </c>
      <c r="D65" s="6"/>
      <c r="E65" s="6">
        <v>2</v>
      </c>
    </row>
    <row r="66" spans="2:5" x14ac:dyDescent="0.25">
      <c r="B66" s="3" t="s">
        <v>4</v>
      </c>
      <c r="C66" s="6">
        <v>650.70000000000005</v>
      </c>
      <c r="D66" s="6"/>
      <c r="E66" s="6">
        <v>5</v>
      </c>
    </row>
    <row r="67" spans="2:5" x14ac:dyDescent="0.25">
      <c r="B67" s="3" t="s">
        <v>5</v>
      </c>
      <c r="C67" s="6">
        <v>548.69999999999993</v>
      </c>
      <c r="D67" s="6"/>
      <c r="E67" s="6">
        <v>6</v>
      </c>
    </row>
    <row r="68" spans="2:5" x14ac:dyDescent="0.25">
      <c r="B68" s="3" t="s">
        <v>12</v>
      </c>
      <c r="C68" s="6">
        <v>35.800000000000004</v>
      </c>
      <c r="D68" s="6"/>
      <c r="E68" s="6">
        <v>9</v>
      </c>
    </row>
    <row r="69" spans="2:5" x14ac:dyDescent="0.25">
      <c r="B69" s="3" t="s">
        <v>7</v>
      </c>
      <c r="C69" s="6">
        <v>500.20000000000022</v>
      </c>
      <c r="D69" s="6"/>
      <c r="E69" s="6">
        <v>7</v>
      </c>
    </row>
    <row r="70" spans="2:5" x14ac:dyDescent="0.25">
      <c r="B70" s="3" t="s">
        <v>8</v>
      </c>
      <c r="C70" s="6">
        <v>484.00000000000023</v>
      </c>
      <c r="D70" s="6">
        <v>484.00000000000023</v>
      </c>
      <c r="E70" s="6">
        <v>8</v>
      </c>
    </row>
    <row r="71" spans="2:5" x14ac:dyDescent="0.25">
      <c r="B71" s="3" t="s">
        <v>9</v>
      </c>
      <c r="C71" s="6">
        <v>1096.4000000000003</v>
      </c>
      <c r="D71" s="6"/>
      <c r="E71" s="6">
        <v>1</v>
      </c>
    </row>
    <row r="72" spans="2:5" x14ac:dyDescent="0.25">
      <c r="B72" s="3" t="s">
        <v>10</v>
      </c>
      <c r="C72" s="6">
        <v>652.19999999999993</v>
      </c>
      <c r="D72" s="6"/>
      <c r="E72" s="6">
        <v>4</v>
      </c>
    </row>
    <row r="73" spans="2:5" x14ac:dyDescent="0.25">
      <c r="B73" s="3" t="s">
        <v>11</v>
      </c>
      <c r="C73" s="6">
        <v>693.10000000000014</v>
      </c>
      <c r="D73" s="6"/>
      <c r="E73" s="6">
        <v>3</v>
      </c>
    </row>
    <row r="74" spans="2:5" x14ac:dyDescent="0.25">
      <c r="B74" s="2">
        <v>2007</v>
      </c>
      <c r="C74" s="6"/>
      <c r="D74" s="6"/>
      <c r="E74" s="6"/>
    </row>
    <row r="75" spans="2:5" x14ac:dyDescent="0.25">
      <c r="B75" s="3" t="s">
        <v>3</v>
      </c>
      <c r="C75" s="6">
        <v>826.4</v>
      </c>
      <c r="D75" s="6"/>
      <c r="E75" s="6">
        <v>4</v>
      </c>
    </row>
    <row r="76" spans="2:5" x14ac:dyDescent="0.25">
      <c r="B76" s="3" t="s">
        <v>4</v>
      </c>
      <c r="C76" s="6">
        <v>630.90000000000032</v>
      </c>
      <c r="D76" s="6"/>
      <c r="E76" s="6">
        <v>6</v>
      </c>
    </row>
    <row r="77" spans="2:5" x14ac:dyDescent="0.25">
      <c r="B77" s="3" t="s">
        <v>5</v>
      </c>
      <c r="C77" s="6">
        <v>708.7999999999995</v>
      </c>
      <c r="D77" s="6"/>
      <c r="E77" s="6">
        <v>5</v>
      </c>
    </row>
    <row r="78" spans="2:5" x14ac:dyDescent="0.25">
      <c r="B78" s="3" t="s">
        <v>12</v>
      </c>
      <c r="C78" s="6">
        <v>1379.1999999999985</v>
      </c>
      <c r="D78" s="6"/>
      <c r="E78" s="6">
        <v>1</v>
      </c>
    </row>
    <row r="79" spans="2:5" x14ac:dyDescent="0.25">
      <c r="B79" s="3" t="s">
        <v>7</v>
      </c>
      <c r="C79" s="6">
        <v>520.20000000000005</v>
      </c>
      <c r="D79" s="6"/>
      <c r="E79" s="6">
        <v>7</v>
      </c>
    </row>
    <row r="80" spans="2:5" x14ac:dyDescent="0.25">
      <c r="B80" s="3" t="s">
        <v>8</v>
      </c>
      <c r="C80" s="6">
        <v>502.20000000000033</v>
      </c>
      <c r="D80" s="6">
        <v>502.20000000000033</v>
      </c>
      <c r="E80" s="6">
        <v>8</v>
      </c>
    </row>
    <row r="81" spans="2:5" x14ac:dyDescent="0.25">
      <c r="B81" s="3" t="s">
        <v>9</v>
      </c>
      <c r="C81" s="6">
        <v>1169.5000000000005</v>
      </c>
      <c r="D81" s="6"/>
      <c r="E81" s="6">
        <v>2</v>
      </c>
    </row>
    <row r="82" spans="2:5" x14ac:dyDescent="0.25">
      <c r="B82" s="3" t="s">
        <v>10</v>
      </c>
      <c r="C82" s="6">
        <v>479.40000000000015</v>
      </c>
      <c r="D82" s="6"/>
      <c r="E82" s="6">
        <v>9</v>
      </c>
    </row>
    <row r="83" spans="2:5" x14ac:dyDescent="0.25">
      <c r="B83" s="3" t="s">
        <v>11</v>
      </c>
      <c r="C83" s="6">
        <v>863.30000000000018</v>
      </c>
      <c r="D83" s="6"/>
      <c r="E83" s="6">
        <v>3</v>
      </c>
    </row>
    <row r="84" spans="2:5" x14ac:dyDescent="0.25">
      <c r="B84" s="2">
        <v>2008</v>
      </c>
      <c r="C84" s="6"/>
      <c r="D84" s="6"/>
      <c r="E84" s="6"/>
    </row>
    <row r="85" spans="2:5" x14ac:dyDescent="0.25">
      <c r="B85" s="3" t="s">
        <v>3</v>
      </c>
      <c r="C85" s="6">
        <v>950.6</v>
      </c>
      <c r="D85" s="6"/>
      <c r="E85" s="6">
        <v>3</v>
      </c>
    </row>
    <row r="86" spans="2:5" x14ac:dyDescent="0.25">
      <c r="B86" s="3" t="s">
        <v>4</v>
      </c>
      <c r="C86" s="6">
        <v>645.20000000000005</v>
      </c>
      <c r="D86" s="6"/>
      <c r="E86" s="6">
        <v>6</v>
      </c>
    </row>
    <row r="87" spans="2:5" x14ac:dyDescent="0.25">
      <c r="B87" s="3" t="s">
        <v>5</v>
      </c>
      <c r="C87" s="6">
        <v>696.69999999999993</v>
      </c>
      <c r="D87" s="6"/>
      <c r="E87" s="6">
        <v>4</v>
      </c>
    </row>
    <row r="88" spans="2:5" x14ac:dyDescent="0.25">
      <c r="B88" s="3" t="s">
        <v>12</v>
      </c>
      <c r="C88" s="6">
        <v>1139.7999999999997</v>
      </c>
      <c r="D88" s="6"/>
      <c r="E88" s="6">
        <v>1</v>
      </c>
    </row>
    <row r="89" spans="2:5" x14ac:dyDescent="0.25">
      <c r="B89" s="3" t="s">
        <v>7</v>
      </c>
      <c r="C89" s="6">
        <v>494.20000000000022</v>
      </c>
      <c r="D89" s="6"/>
      <c r="E89" s="6">
        <v>7</v>
      </c>
    </row>
    <row r="90" spans="2:5" x14ac:dyDescent="0.25">
      <c r="B90" s="3" t="s">
        <v>8</v>
      </c>
      <c r="C90" s="6">
        <v>486.00000000000017</v>
      </c>
      <c r="D90" s="6">
        <v>486.00000000000017</v>
      </c>
      <c r="E90" s="6">
        <v>8</v>
      </c>
    </row>
    <row r="91" spans="2:5" x14ac:dyDescent="0.25">
      <c r="B91" s="3" t="s">
        <v>9</v>
      </c>
      <c r="C91" s="6">
        <v>1067.0999999999997</v>
      </c>
      <c r="D91" s="6"/>
      <c r="E91" s="6">
        <v>2</v>
      </c>
    </row>
    <row r="92" spans="2:5" x14ac:dyDescent="0.25">
      <c r="B92" s="3" t="s">
        <v>10</v>
      </c>
      <c r="C92" s="6">
        <v>427.9000000000002</v>
      </c>
      <c r="D92" s="6"/>
      <c r="E92" s="6">
        <v>9</v>
      </c>
    </row>
    <row r="93" spans="2:5" x14ac:dyDescent="0.25">
      <c r="B93" s="3" t="s">
        <v>11</v>
      </c>
      <c r="C93" s="6">
        <v>669.3</v>
      </c>
      <c r="D93" s="6"/>
      <c r="E93" s="6">
        <v>5</v>
      </c>
    </row>
    <row r="94" spans="2:5" x14ac:dyDescent="0.25">
      <c r="B94" s="2">
        <v>2009</v>
      </c>
      <c r="C94" s="6"/>
      <c r="D94" s="6"/>
      <c r="E94" s="6"/>
    </row>
    <row r="95" spans="2:5" x14ac:dyDescent="0.25">
      <c r="B95" s="3" t="s">
        <v>3</v>
      </c>
      <c r="C95" s="6">
        <v>1204.3000000000004</v>
      </c>
      <c r="D95" s="6"/>
      <c r="E95" s="6">
        <v>3</v>
      </c>
    </row>
    <row r="96" spans="2:5" x14ac:dyDescent="0.25">
      <c r="B96" s="3" t="s">
        <v>4</v>
      </c>
      <c r="C96" s="6">
        <v>613.09999999999968</v>
      </c>
      <c r="D96" s="6"/>
      <c r="E96" s="6">
        <v>6</v>
      </c>
    </row>
    <row r="97" spans="2:5" x14ac:dyDescent="0.25">
      <c r="B97" s="3" t="s">
        <v>5</v>
      </c>
      <c r="C97" s="6">
        <v>710.50000000000011</v>
      </c>
      <c r="D97" s="6"/>
      <c r="E97" s="6">
        <v>5</v>
      </c>
    </row>
    <row r="98" spans="2:5" x14ac:dyDescent="0.25">
      <c r="B98" s="3" t="s">
        <v>12</v>
      </c>
      <c r="C98" s="6">
        <v>1367.8000000000009</v>
      </c>
      <c r="D98" s="6"/>
      <c r="E98" s="6">
        <v>2</v>
      </c>
    </row>
    <row r="99" spans="2:5" x14ac:dyDescent="0.25">
      <c r="B99" s="3" t="s">
        <v>7</v>
      </c>
      <c r="C99" s="6">
        <v>513.50000000000023</v>
      </c>
      <c r="D99" s="6"/>
      <c r="E99" s="6">
        <v>8</v>
      </c>
    </row>
    <row r="100" spans="2:5" x14ac:dyDescent="0.25">
      <c r="B100" s="3" t="s">
        <v>8</v>
      </c>
      <c r="C100" s="6">
        <v>475.30000000000024</v>
      </c>
      <c r="D100" s="6">
        <v>475.30000000000024</v>
      </c>
      <c r="E100" s="6">
        <v>9</v>
      </c>
    </row>
    <row r="101" spans="2:5" x14ac:dyDescent="0.25">
      <c r="B101" s="3" t="s">
        <v>9</v>
      </c>
      <c r="C101" s="6">
        <v>1401.3000000000004</v>
      </c>
      <c r="D101" s="6"/>
      <c r="E101" s="6">
        <v>1</v>
      </c>
    </row>
    <row r="102" spans="2:5" x14ac:dyDescent="0.25">
      <c r="B102" s="3" t="s">
        <v>10</v>
      </c>
      <c r="C102" s="6">
        <v>557.80000000000041</v>
      </c>
      <c r="D102" s="6"/>
      <c r="E102" s="6">
        <v>7</v>
      </c>
    </row>
    <row r="103" spans="2:5" x14ac:dyDescent="0.25">
      <c r="B103" s="3" t="s">
        <v>11</v>
      </c>
      <c r="C103" s="6">
        <v>899.59999999999991</v>
      </c>
      <c r="D103" s="6"/>
      <c r="E103" s="6">
        <v>4</v>
      </c>
    </row>
    <row r="104" spans="2:5" x14ac:dyDescent="0.25">
      <c r="B104" s="2">
        <v>2010</v>
      </c>
      <c r="C104" s="6"/>
      <c r="D104" s="6"/>
      <c r="E104" s="6"/>
    </row>
    <row r="105" spans="2:5" x14ac:dyDescent="0.25">
      <c r="B105" s="3" t="s">
        <v>3</v>
      </c>
      <c r="C105" s="6">
        <v>914.40000000000009</v>
      </c>
      <c r="D105" s="6"/>
      <c r="E105" s="6">
        <v>5</v>
      </c>
    </row>
    <row r="106" spans="2:5" x14ac:dyDescent="0.25">
      <c r="B106" s="3" t="s">
        <v>4</v>
      </c>
      <c r="C106" s="6">
        <v>958.89999999999975</v>
      </c>
      <c r="D106" s="6"/>
      <c r="E106" s="6">
        <v>4</v>
      </c>
    </row>
    <row r="107" spans="2:5" x14ac:dyDescent="0.25">
      <c r="B107" s="3" t="s">
        <v>5</v>
      </c>
      <c r="C107" s="6">
        <v>896.69999999999993</v>
      </c>
      <c r="D107" s="6"/>
      <c r="E107" s="6">
        <v>6</v>
      </c>
    </row>
    <row r="108" spans="2:5" x14ac:dyDescent="0.25">
      <c r="B108" s="3" t="s">
        <v>12</v>
      </c>
      <c r="C108" s="6">
        <v>1047.9000000000005</v>
      </c>
      <c r="D108" s="6"/>
      <c r="E108" s="6">
        <v>1</v>
      </c>
    </row>
    <row r="109" spans="2:5" x14ac:dyDescent="0.25">
      <c r="B109" s="3" t="s">
        <v>7</v>
      </c>
      <c r="C109" s="6">
        <v>984.2999999999995</v>
      </c>
      <c r="D109" s="6"/>
      <c r="E109" s="6">
        <v>3</v>
      </c>
    </row>
    <row r="110" spans="2:5" x14ac:dyDescent="0.25">
      <c r="B110" s="3" t="s">
        <v>8</v>
      </c>
      <c r="C110" s="6">
        <v>642.6</v>
      </c>
      <c r="D110" s="6">
        <v>642.6</v>
      </c>
      <c r="E110" s="6">
        <v>9</v>
      </c>
    </row>
    <row r="111" spans="2:5" x14ac:dyDescent="0.25">
      <c r="B111" s="3" t="s">
        <v>9</v>
      </c>
      <c r="C111" s="6">
        <v>994.79999999999984</v>
      </c>
      <c r="D111" s="6"/>
      <c r="E111" s="6">
        <v>2</v>
      </c>
    </row>
    <row r="112" spans="2:5" x14ac:dyDescent="0.25">
      <c r="B112" s="3" t="s">
        <v>10</v>
      </c>
      <c r="C112" s="6">
        <v>689.39999999999986</v>
      </c>
      <c r="D112" s="6"/>
      <c r="E112" s="6">
        <v>8</v>
      </c>
    </row>
    <row r="113" spans="2:5" x14ac:dyDescent="0.25">
      <c r="B113" s="3" t="s">
        <v>11</v>
      </c>
      <c r="C113" s="6">
        <v>836.4</v>
      </c>
      <c r="D113" s="6"/>
      <c r="E113" s="6">
        <v>7</v>
      </c>
    </row>
    <row r="114" spans="2:5" x14ac:dyDescent="0.25">
      <c r="B114" s="2">
        <v>2011</v>
      </c>
      <c r="C114" s="6"/>
      <c r="D114" s="6"/>
      <c r="E114" s="6"/>
    </row>
    <row r="115" spans="2:5" x14ac:dyDescent="0.25">
      <c r="B115" s="3" t="s">
        <v>3</v>
      </c>
      <c r="C115" s="6">
        <v>458.70000000000005</v>
      </c>
      <c r="D115" s="6"/>
      <c r="E115" s="6">
        <v>6</v>
      </c>
    </row>
    <row r="116" spans="2:5" x14ac:dyDescent="0.25">
      <c r="B116" s="3" t="s">
        <v>4</v>
      </c>
      <c r="C116" s="6">
        <v>524.0999999999998</v>
      </c>
      <c r="D116" s="6"/>
      <c r="E116" s="6">
        <v>5</v>
      </c>
    </row>
    <row r="117" spans="2:5" x14ac:dyDescent="0.25">
      <c r="B117" s="3" t="s">
        <v>5</v>
      </c>
      <c r="C117" s="6">
        <v>599.80000000000007</v>
      </c>
      <c r="D117" s="6"/>
      <c r="E117" s="6">
        <v>4</v>
      </c>
    </row>
    <row r="118" spans="2:5" x14ac:dyDescent="0.25">
      <c r="B118" s="3" t="s">
        <v>12</v>
      </c>
      <c r="C118" s="6">
        <v>1103.1000000000004</v>
      </c>
      <c r="D118" s="6"/>
      <c r="E118" s="6">
        <v>1</v>
      </c>
    </row>
    <row r="119" spans="2:5" x14ac:dyDescent="0.25">
      <c r="B119" s="3" t="s">
        <v>7</v>
      </c>
      <c r="C119" s="6">
        <v>775.3</v>
      </c>
      <c r="D119" s="6"/>
      <c r="E119" s="6">
        <v>3</v>
      </c>
    </row>
    <row r="120" spans="2:5" x14ac:dyDescent="0.25">
      <c r="B120" s="3" t="s">
        <v>8</v>
      </c>
      <c r="C120" s="6">
        <v>454.60000000000019</v>
      </c>
      <c r="D120" s="6">
        <v>454.60000000000019</v>
      </c>
      <c r="E120" s="6">
        <v>7</v>
      </c>
    </row>
    <row r="121" spans="2:5" x14ac:dyDescent="0.25">
      <c r="B121" s="3" t="s">
        <v>9</v>
      </c>
      <c r="C121" s="6">
        <v>865.29999999999984</v>
      </c>
      <c r="D121" s="6"/>
      <c r="E121" s="6">
        <v>2</v>
      </c>
    </row>
    <row r="122" spans="2:5" x14ac:dyDescent="0.25">
      <c r="B122" s="3" t="s">
        <v>10</v>
      </c>
      <c r="C122" s="6">
        <v>390.30000000000018</v>
      </c>
      <c r="D122" s="6"/>
      <c r="E122" s="6">
        <v>9</v>
      </c>
    </row>
    <row r="123" spans="2:5" x14ac:dyDescent="0.25">
      <c r="B123" s="3" t="s">
        <v>11</v>
      </c>
      <c r="C123" s="6">
        <v>390.90000000000026</v>
      </c>
      <c r="D123" s="6"/>
      <c r="E123" s="6">
        <v>8</v>
      </c>
    </row>
    <row r="124" spans="2:5" x14ac:dyDescent="0.25">
      <c r="B124" s="2">
        <v>2012</v>
      </c>
      <c r="C124" s="6"/>
      <c r="D124" s="6"/>
      <c r="E124" s="6"/>
    </row>
    <row r="125" spans="2:5" x14ac:dyDescent="0.25">
      <c r="B125" s="3" t="s">
        <v>3</v>
      </c>
      <c r="C125" s="6">
        <v>618.20000000000005</v>
      </c>
      <c r="D125" s="6"/>
      <c r="E125" s="6">
        <v>4</v>
      </c>
    </row>
    <row r="126" spans="2:5" x14ac:dyDescent="0.25">
      <c r="B126" s="3" t="s">
        <v>4</v>
      </c>
      <c r="C126" s="6">
        <v>548.89999999999986</v>
      </c>
      <c r="D126" s="6"/>
      <c r="E126" s="6">
        <v>6</v>
      </c>
    </row>
    <row r="127" spans="2:5" x14ac:dyDescent="0.25">
      <c r="B127" s="3" t="s">
        <v>5</v>
      </c>
      <c r="C127" s="6">
        <v>598</v>
      </c>
      <c r="D127" s="6"/>
      <c r="E127" s="6">
        <v>5</v>
      </c>
    </row>
    <row r="128" spans="2:5" x14ac:dyDescent="0.25">
      <c r="B128" s="3" t="s">
        <v>12</v>
      </c>
      <c r="C128" s="6">
        <v>1255.7</v>
      </c>
      <c r="D128" s="6"/>
      <c r="E128" s="6">
        <v>1</v>
      </c>
    </row>
    <row r="129" spans="2:5" x14ac:dyDescent="0.25">
      <c r="B129" s="3" t="s">
        <v>7</v>
      </c>
      <c r="C129" s="6">
        <v>1094.1999999999996</v>
      </c>
      <c r="D129" s="6"/>
      <c r="E129" s="6">
        <v>2</v>
      </c>
    </row>
    <row r="130" spans="2:5" x14ac:dyDescent="0.25">
      <c r="B130" s="3" t="s">
        <v>8</v>
      </c>
      <c r="C130" s="6">
        <v>523.60000000000014</v>
      </c>
      <c r="D130" s="6">
        <v>523.60000000000014</v>
      </c>
      <c r="E130" s="6">
        <v>7</v>
      </c>
    </row>
    <row r="131" spans="2:5" x14ac:dyDescent="0.25">
      <c r="B131" s="3" t="s">
        <v>9</v>
      </c>
      <c r="C131" s="6">
        <v>885.40000000000043</v>
      </c>
      <c r="D131" s="6"/>
      <c r="E131" s="6">
        <v>3</v>
      </c>
    </row>
    <row r="132" spans="2:5" x14ac:dyDescent="0.25">
      <c r="B132" s="3" t="s">
        <v>10</v>
      </c>
      <c r="C132" s="6">
        <v>420.40000000000026</v>
      </c>
      <c r="D132" s="6"/>
      <c r="E132" s="6">
        <v>9</v>
      </c>
    </row>
    <row r="133" spans="2:5" x14ac:dyDescent="0.25">
      <c r="B133" s="3" t="s">
        <v>11</v>
      </c>
      <c r="C133" s="6">
        <v>481.00000000000017</v>
      </c>
      <c r="D133" s="6"/>
      <c r="E133" s="6">
        <v>8</v>
      </c>
    </row>
    <row r="134" spans="2:5" x14ac:dyDescent="0.25">
      <c r="B134" s="2">
        <v>2013</v>
      </c>
      <c r="C134" s="6"/>
      <c r="D134" s="6"/>
      <c r="E134" s="6"/>
    </row>
    <row r="135" spans="2:5" x14ac:dyDescent="0.25">
      <c r="B135" s="3" t="s">
        <v>3</v>
      </c>
      <c r="C135" s="6">
        <v>647.79999999999995</v>
      </c>
      <c r="D135" s="6"/>
      <c r="E135" s="6">
        <v>5</v>
      </c>
    </row>
    <row r="136" spans="2:5" x14ac:dyDescent="0.25">
      <c r="B136" s="3" t="s">
        <v>4</v>
      </c>
      <c r="C136" s="6">
        <v>616.30000000000007</v>
      </c>
      <c r="D136" s="6"/>
      <c r="E136" s="6">
        <v>6</v>
      </c>
    </row>
    <row r="137" spans="2:5" x14ac:dyDescent="0.25">
      <c r="B137" s="3" t="s">
        <v>5</v>
      </c>
      <c r="C137" s="6">
        <v>581.29999999999984</v>
      </c>
      <c r="D137" s="6"/>
      <c r="E137" s="6">
        <v>8</v>
      </c>
    </row>
    <row r="138" spans="2:5" x14ac:dyDescent="0.25">
      <c r="B138" s="3" t="s">
        <v>12</v>
      </c>
      <c r="C138" s="6">
        <v>1229.5000000000007</v>
      </c>
      <c r="D138" s="6"/>
      <c r="E138" s="6">
        <v>1</v>
      </c>
    </row>
    <row r="139" spans="2:5" x14ac:dyDescent="0.25">
      <c r="B139" s="3" t="s">
        <v>7</v>
      </c>
      <c r="C139" s="6">
        <v>815.8</v>
      </c>
      <c r="D139" s="6"/>
      <c r="E139" s="6">
        <v>3</v>
      </c>
    </row>
    <row r="140" spans="2:5" x14ac:dyDescent="0.25">
      <c r="B140" s="3" t="s">
        <v>8</v>
      </c>
      <c r="C140" s="6">
        <v>672.0999999999998</v>
      </c>
      <c r="D140" s="6">
        <v>672.0999999999998</v>
      </c>
      <c r="E140" s="6">
        <v>4</v>
      </c>
    </row>
    <row r="141" spans="2:5" x14ac:dyDescent="0.25">
      <c r="B141" s="3" t="s">
        <v>9</v>
      </c>
      <c r="C141" s="6">
        <v>1090.4000000000001</v>
      </c>
      <c r="D141" s="6"/>
      <c r="E141" s="6">
        <v>2</v>
      </c>
    </row>
    <row r="142" spans="2:5" x14ac:dyDescent="0.25">
      <c r="B142" s="3" t="s">
        <v>10</v>
      </c>
      <c r="C142" s="6">
        <v>577</v>
      </c>
      <c r="D142" s="6"/>
      <c r="E142" s="6">
        <v>9</v>
      </c>
    </row>
    <row r="143" spans="2:5" x14ac:dyDescent="0.25">
      <c r="B143" s="3" t="s">
        <v>11</v>
      </c>
      <c r="C143" s="6">
        <v>595.70000000000005</v>
      </c>
      <c r="D143" s="6"/>
      <c r="E143" s="6">
        <v>7</v>
      </c>
    </row>
    <row r="144" spans="2:5" x14ac:dyDescent="0.25">
      <c r="B144" s="2">
        <v>2014</v>
      </c>
      <c r="C144" s="6"/>
      <c r="D144" s="6"/>
      <c r="E144" s="6"/>
    </row>
    <row r="145" spans="2:5" x14ac:dyDescent="0.25">
      <c r="B145" s="3" t="s">
        <v>3</v>
      </c>
      <c r="C145" s="6">
        <v>898.6999999999997</v>
      </c>
      <c r="D145" s="6"/>
      <c r="E145" s="6">
        <v>3</v>
      </c>
    </row>
    <row r="146" spans="2:5" x14ac:dyDescent="0.25">
      <c r="B146" s="3" t="s">
        <v>4</v>
      </c>
      <c r="C146" s="6">
        <v>697.00000000000023</v>
      </c>
      <c r="D146" s="6"/>
      <c r="E146" s="6">
        <v>5</v>
      </c>
    </row>
    <row r="147" spans="2:5" x14ac:dyDescent="0.25">
      <c r="B147" s="3" t="s">
        <v>5</v>
      </c>
      <c r="C147" s="6">
        <v>747.70000000000016</v>
      </c>
      <c r="D147" s="6"/>
      <c r="E147" s="6">
        <v>4</v>
      </c>
    </row>
    <row r="148" spans="2:5" x14ac:dyDescent="0.25">
      <c r="B148" s="3" t="s">
        <v>12</v>
      </c>
      <c r="C148" s="6">
        <v>1180.0000000000002</v>
      </c>
      <c r="D148" s="6"/>
      <c r="E148" s="6">
        <v>2</v>
      </c>
    </row>
    <row r="149" spans="2:5" x14ac:dyDescent="0.25">
      <c r="B149" s="3" t="s">
        <v>7</v>
      </c>
      <c r="C149" s="6">
        <v>665.39999999999986</v>
      </c>
      <c r="D149" s="6"/>
      <c r="E149" s="6">
        <v>7</v>
      </c>
    </row>
    <row r="150" spans="2:5" x14ac:dyDescent="0.25">
      <c r="B150" s="3" t="s">
        <v>8</v>
      </c>
      <c r="C150" s="6">
        <v>624.99999999999989</v>
      </c>
      <c r="D150" s="6">
        <v>624.99999999999989</v>
      </c>
      <c r="E150" s="6">
        <v>8</v>
      </c>
    </row>
    <row r="151" spans="2:5" x14ac:dyDescent="0.25">
      <c r="B151" s="3" t="s">
        <v>9</v>
      </c>
      <c r="C151" s="6">
        <v>1311.6000000000001</v>
      </c>
      <c r="D151" s="6"/>
      <c r="E151" s="6">
        <v>1</v>
      </c>
    </row>
    <row r="152" spans="2:5" x14ac:dyDescent="0.25">
      <c r="B152" s="3" t="s">
        <v>10</v>
      </c>
      <c r="C152" s="6">
        <v>601.99999999999989</v>
      </c>
      <c r="D152" s="6"/>
      <c r="E152" s="6">
        <v>9</v>
      </c>
    </row>
    <row r="153" spans="2:5" x14ac:dyDescent="0.25">
      <c r="B153" s="3" t="s">
        <v>11</v>
      </c>
      <c r="C153" s="6">
        <v>665.7</v>
      </c>
      <c r="D153" s="6"/>
      <c r="E153" s="6">
        <v>6</v>
      </c>
    </row>
    <row r="154" spans="2:5" x14ac:dyDescent="0.25">
      <c r="B154" s="2">
        <v>2015</v>
      </c>
      <c r="C154" s="6"/>
      <c r="D154" s="6"/>
      <c r="E154" s="6"/>
    </row>
    <row r="155" spans="2:5" x14ac:dyDescent="0.25">
      <c r="B155" s="3" t="s">
        <v>3</v>
      </c>
      <c r="C155" s="6">
        <v>756.10000000000014</v>
      </c>
      <c r="D155" s="6"/>
      <c r="E155" s="6">
        <v>3</v>
      </c>
    </row>
    <row r="156" spans="2:5" x14ac:dyDescent="0.25">
      <c r="B156" s="3" t="s">
        <v>4</v>
      </c>
      <c r="C156" s="6">
        <v>535.20000000000016</v>
      </c>
      <c r="D156" s="6"/>
      <c r="E156" s="6">
        <v>4</v>
      </c>
    </row>
    <row r="157" spans="2:5" x14ac:dyDescent="0.25">
      <c r="B157" s="3" t="s">
        <v>5</v>
      </c>
      <c r="C157" s="6">
        <v>421.70000000000022</v>
      </c>
      <c r="D157" s="6"/>
      <c r="E157" s="6">
        <v>5</v>
      </c>
    </row>
    <row r="158" spans="2:5" x14ac:dyDescent="0.25">
      <c r="B158" s="3" t="s">
        <v>12</v>
      </c>
      <c r="C158" s="6">
        <v>985.90000000000009</v>
      </c>
      <c r="D158" s="6"/>
      <c r="E158" s="6">
        <v>2</v>
      </c>
    </row>
    <row r="159" spans="2:5" x14ac:dyDescent="0.25">
      <c r="B159" s="3" t="s">
        <v>7</v>
      </c>
      <c r="C159" s="6">
        <v>414.60000000000014</v>
      </c>
      <c r="D159" s="6"/>
      <c r="E159" s="6">
        <v>6</v>
      </c>
    </row>
    <row r="160" spans="2:5" x14ac:dyDescent="0.25">
      <c r="B160" s="3" t="s">
        <v>8</v>
      </c>
      <c r="C160" s="6">
        <v>366.50000000000011</v>
      </c>
      <c r="D160" s="6">
        <v>366.50000000000011</v>
      </c>
      <c r="E160" s="6">
        <v>9</v>
      </c>
    </row>
    <row r="161" spans="2:5" x14ac:dyDescent="0.25">
      <c r="B161" s="3" t="s">
        <v>9</v>
      </c>
      <c r="C161" s="6">
        <v>1202.8999999999994</v>
      </c>
      <c r="D161" s="6"/>
      <c r="E161" s="6">
        <v>1</v>
      </c>
    </row>
    <row r="162" spans="2:5" x14ac:dyDescent="0.25">
      <c r="B162" s="3" t="s">
        <v>10</v>
      </c>
      <c r="C162" s="6">
        <v>393.20000000000005</v>
      </c>
      <c r="D162" s="6"/>
      <c r="E162" s="6">
        <v>8</v>
      </c>
    </row>
    <row r="163" spans="2:5" x14ac:dyDescent="0.25">
      <c r="B163" s="3" t="s">
        <v>11</v>
      </c>
      <c r="C163" s="6">
        <v>408.2000000000001</v>
      </c>
      <c r="D163" s="6"/>
      <c r="E163" s="6">
        <v>7</v>
      </c>
    </row>
    <row r="164" spans="2:5" x14ac:dyDescent="0.25">
      <c r="B164" s="2">
        <v>2016</v>
      </c>
      <c r="C164" s="6"/>
      <c r="D164" s="6"/>
      <c r="E164" s="6"/>
    </row>
    <row r="165" spans="2:5" x14ac:dyDescent="0.25">
      <c r="B165" s="3" t="s">
        <v>3</v>
      </c>
      <c r="C165" s="6">
        <v>1120.5999999999997</v>
      </c>
      <c r="D165" s="6"/>
      <c r="E165" s="6">
        <v>3</v>
      </c>
    </row>
    <row r="166" spans="2:5" x14ac:dyDescent="0.25">
      <c r="B166" s="3" t="s">
        <v>4</v>
      </c>
      <c r="C166" s="6">
        <v>735.69999999999925</v>
      </c>
      <c r="D166" s="6"/>
      <c r="E166" s="6">
        <v>4</v>
      </c>
    </row>
    <row r="167" spans="2:5" x14ac:dyDescent="0.25">
      <c r="B167" s="3" t="s">
        <v>5</v>
      </c>
      <c r="C167" s="6">
        <v>643.20000000000016</v>
      </c>
      <c r="D167" s="6"/>
      <c r="E167" s="6">
        <v>5</v>
      </c>
    </row>
    <row r="168" spans="2:5" x14ac:dyDescent="0.25">
      <c r="B168" s="3" t="s">
        <v>12</v>
      </c>
      <c r="C168" s="6">
        <v>1373.1999999999996</v>
      </c>
      <c r="D168" s="6"/>
      <c r="E168" s="6">
        <v>2</v>
      </c>
    </row>
    <row r="169" spans="2:5" x14ac:dyDescent="0.25">
      <c r="B169" s="3" t="s">
        <v>7</v>
      </c>
      <c r="C169" s="6">
        <v>580.50000000000034</v>
      </c>
      <c r="D169" s="6"/>
      <c r="E169" s="6">
        <v>8</v>
      </c>
    </row>
    <row r="170" spans="2:5" x14ac:dyDescent="0.25">
      <c r="B170" s="3" t="s">
        <v>8</v>
      </c>
      <c r="C170" s="6">
        <v>471.60000000000036</v>
      </c>
      <c r="D170" s="6">
        <v>471.60000000000036</v>
      </c>
      <c r="E170" s="6">
        <v>9</v>
      </c>
    </row>
    <row r="171" spans="2:5" x14ac:dyDescent="0.25">
      <c r="B171" s="3" t="s">
        <v>9</v>
      </c>
      <c r="C171" s="6">
        <v>2026.4999999999995</v>
      </c>
      <c r="D171" s="6"/>
      <c r="E171" s="6">
        <v>1</v>
      </c>
    </row>
    <row r="172" spans="2:5" x14ac:dyDescent="0.25">
      <c r="B172" s="3" t="s">
        <v>10</v>
      </c>
      <c r="C172" s="6">
        <v>616.50000000000011</v>
      </c>
      <c r="D172" s="6"/>
      <c r="E172" s="6">
        <v>6</v>
      </c>
    </row>
    <row r="173" spans="2:5" x14ac:dyDescent="0.25">
      <c r="B173" s="3" t="s">
        <v>11</v>
      </c>
      <c r="C173" s="6">
        <v>599.50000000000011</v>
      </c>
      <c r="D173" s="6"/>
      <c r="E173" s="6">
        <v>7</v>
      </c>
    </row>
    <row r="174" spans="2:5" x14ac:dyDescent="0.25">
      <c r="B174" s="2">
        <v>2017</v>
      </c>
      <c r="C174" s="6"/>
      <c r="D174" s="6"/>
      <c r="E174" s="6"/>
    </row>
    <row r="175" spans="2:5" x14ac:dyDescent="0.25">
      <c r="B175" s="3" t="s">
        <v>3</v>
      </c>
      <c r="C175" s="6">
        <v>780.89999999999986</v>
      </c>
      <c r="D175" s="6"/>
      <c r="E175" s="6">
        <v>6</v>
      </c>
    </row>
    <row r="176" spans="2:5" x14ac:dyDescent="0.25">
      <c r="B176" s="3" t="s">
        <v>4</v>
      </c>
      <c r="C176" s="6">
        <v>553.00000000000034</v>
      </c>
      <c r="D176" s="6"/>
      <c r="E176" s="6">
        <v>8</v>
      </c>
    </row>
    <row r="177" spans="2:5" x14ac:dyDescent="0.25">
      <c r="B177" s="3" t="s">
        <v>5</v>
      </c>
      <c r="C177" s="6">
        <v>750.6</v>
      </c>
      <c r="D177" s="6"/>
      <c r="E177" s="6">
        <v>7</v>
      </c>
    </row>
    <row r="178" spans="2:5" x14ac:dyDescent="0.25">
      <c r="B178" s="3" t="s">
        <v>12</v>
      </c>
      <c r="C178" s="6">
        <v>1349.7000000000007</v>
      </c>
      <c r="D178" s="6"/>
      <c r="E178" s="6">
        <v>4</v>
      </c>
    </row>
    <row r="179" spans="2:5" x14ac:dyDescent="0.25">
      <c r="B179" s="3" t="s">
        <v>7</v>
      </c>
      <c r="C179" s="6">
        <v>1231.4999999999989</v>
      </c>
      <c r="D179" s="6"/>
      <c r="E179" s="6">
        <v>5</v>
      </c>
    </row>
    <row r="180" spans="2:5" x14ac:dyDescent="0.25">
      <c r="B180" s="3" t="s">
        <v>8</v>
      </c>
      <c r="C180" s="6">
        <v>1406.7999999999988</v>
      </c>
      <c r="D180" s="6">
        <v>1406.7999999999988</v>
      </c>
      <c r="E180" s="6">
        <v>3</v>
      </c>
    </row>
    <row r="181" spans="2:5" x14ac:dyDescent="0.25">
      <c r="B181" s="3" t="s">
        <v>9</v>
      </c>
      <c r="C181" s="6">
        <v>1605.7000000000003</v>
      </c>
      <c r="D181" s="6"/>
      <c r="E181" s="6">
        <v>2</v>
      </c>
    </row>
    <row r="182" spans="2:5" x14ac:dyDescent="0.25">
      <c r="B182" s="3" t="s">
        <v>10</v>
      </c>
      <c r="C182" s="6">
        <v>1702.399999999998</v>
      </c>
      <c r="D182" s="6"/>
      <c r="E182" s="6">
        <v>1</v>
      </c>
    </row>
    <row r="183" spans="2:5" x14ac:dyDescent="0.25">
      <c r="B183" s="3" t="s">
        <v>11</v>
      </c>
      <c r="C183" s="6">
        <v>468.80000000000013</v>
      </c>
      <c r="D183" s="6"/>
      <c r="E183" s="6">
        <v>9</v>
      </c>
    </row>
    <row r="184" spans="2:5" x14ac:dyDescent="0.25">
      <c r="B184" s="2">
        <v>2018</v>
      </c>
      <c r="C184" s="6"/>
      <c r="D184" s="6"/>
      <c r="E184" s="6"/>
    </row>
    <row r="185" spans="2:5" x14ac:dyDescent="0.25">
      <c r="B185" s="3" t="s">
        <v>3</v>
      </c>
      <c r="C185" s="6">
        <v>153.70000000000005</v>
      </c>
      <c r="D185" s="6"/>
      <c r="E185" s="6">
        <v>9</v>
      </c>
    </row>
    <row r="186" spans="2:5" x14ac:dyDescent="0.25">
      <c r="B186" s="3" t="s">
        <v>4</v>
      </c>
      <c r="C186" s="6">
        <v>772.49999999999955</v>
      </c>
      <c r="D186" s="6"/>
      <c r="E186" s="6">
        <v>2</v>
      </c>
    </row>
    <row r="187" spans="2:5" x14ac:dyDescent="0.25">
      <c r="B187" s="3" t="s">
        <v>5</v>
      </c>
      <c r="C187" s="6">
        <v>516.70000000000016</v>
      </c>
      <c r="D187" s="6"/>
      <c r="E187" s="6">
        <v>3</v>
      </c>
    </row>
    <row r="188" spans="2:5" x14ac:dyDescent="0.25">
      <c r="B188" s="3" t="s">
        <v>12</v>
      </c>
      <c r="C188" s="6">
        <v>1212.6999999999991</v>
      </c>
      <c r="D188" s="6"/>
      <c r="E188" s="6">
        <v>1</v>
      </c>
    </row>
    <row r="189" spans="2:5" x14ac:dyDescent="0.25">
      <c r="B189" s="3" t="s">
        <v>7</v>
      </c>
      <c r="C189" s="6">
        <v>454.90000000000043</v>
      </c>
      <c r="D189" s="6"/>
      <c r="E189" s="6">
        <v>6</v>
      </c>
    </row>
    <row r="190" spans="2:5" x14ac:dyDescent="0.25">
      <c r="B190" s="3" t="s">
        <v>8</v>
      </c>
      <c r="C190" s="6">
        <v>444.40000000000015</v>
      </c>
      <c r="D190" s="6">
        <v>444.40000000000015</v>
      </c>
      <c r="E190" s="6">
        <v>7</v>
      </c>
    </row>
    <row r="191" spans="2:5" x14ac:dyDescent="0.25">
      <c r="B191" s="3" t="s">
        <v>9</v>
      </c>
      <c r="C191" s="6">
        <v>378.09999999999997</v>
      </c>
      <c r="D191" s="6"/>
      <c r="E191" s="6">
        <v>8</v>
      </c>
    </row>
    <row r="192" spans="2:5" x14ac:dyDescent="0.25">
      <c r="B192" s="3" t="s">
        <v>10</v>
      </c>
      <c r="C192" s="6">
        <v>510.50000000000006</v>
      </c>
      <c r="D192" s="6"/>
      <c r="E192" s="6">
        <v>4</v>
      </c>
    </row>
    <row r="193" spans="2:5" x14ac:dyDescent="0.25">
      <c r="B193" s="3" t="s">
        <v>11</v>
      </c>
      <c r="C193" s="6">
        <v>475.7000000000001</v>
      </c>
      <c r="D193" s="6"/>
      <c r="E193" s="6">
        <v>5</v>
      </c>
    </row>
    <row r="194" spans="2:5" x14ac:dyDescent="0.25">
      <c r="B194" s="2">
        <v>2019</v>
      </c>
      <c r="C194" s="6"/>
      <c r="D194" s="6"/>
      <c r="E194" s="6"/>
    </row>
    <row r="195" spans="2:5" x14ac:dyDescent="0.25">
      <c r="B195" s="3" t="s">
        <v>3</v>
      </c>
      <c r="C195" s="6">
        <v>658.79999999999961</v>
      </c>
      <c r="D195" s="6"/>
      <c r="E195" s="6">
        <v>5</v>
      </c>
    </row>
    <row r="196" spans="2:5" x14ac:dyDescent="0.25">
      <c r="B196" s="3" t="s">
        <v>4</v>
      </c>
      <c r="C196" s="6">
        <v>1374.8999999999983</v>
      </c>
      <c r="D196" s="6"/>
      <c r="E196" s="6">
        <v>1</v>
      </c>
    </row>
    <row r="197" spans="2:5" x14ac:dyDescent="0.25">
      <c r="B197" s="3" t="s">
        <v>5</v>
      </c>
      <c r="C197" s="6">
        <v>653.1</v>
      </c>
      <c r="D197" s="6"/>
      <c r="E197" s="6">
        <v>6</v>
      </c>
    </row>
    <row r="198" spans="2:5" x14ac:dyDescent="0.25">
      <c r="B198" s="3" t="s">
        <v>12</v>
      </c>
      <c r="C198" s="6">
        <v>1346.9</v>
      </c>
      <c r="D198" s="6"/>
      <c r="E198" s="6">
        <v>2</v>
      </c>
    </row>
    <row r="199" spans="2:5" x14ac:dyDescent="0.25">
      <c r="B199" s="3" t="s">
        <v>7</v>
      </c>
      <c r="C199" s="6">
        <v>667.99999999999989</v>
      </c>
      <c r="D199" s="6"/>
      <c r="E199" s="6">
        <v>4</v>
      </c>
    </row>
    <row r="200" spans="2:5" x14ac:dyDescent="0.25">
      <c r="B200" s="3" t="s">
        <v>8</v>
      </c>
      <c r="C200" s="6">
        <v>668.49999999999989</v>
      </c>
      <c r="D200" s="6">
        <v>668.49999999999989</v>
      </c>
      <c r="E200" s="6">
        <v>3</v>
      </c>
    </row>
    <row r="201" spans="2:5" x14ac:dyDescent="0.25">
      <c r="B201" s="3" t="s">
        <v>9</v>
      </c>
      <c r="C201" s="6">
        <v>167.39999999999998</v>
      </c>
      <c r="D201" s="6"/>
      <c r="E201" s="6">
        <v>9</v>
      </c>
    </row>
    <row r="202" spans="2:5" x14ac:dyDescent="0.25">
      <c r="B202" s="3" t="s">
        <v>10</v>
      </c>
      <c r="C202" s="6">
        <v>647.5999999999998</v>
      </c>
      <c r="D202" s="6"/>
      <c r="E202" s="6">
        <v>7</v>
      </c>
    </row>
    <row r="203" spans="2:5" x14ac:dyDescent="0.25">
      <c r="B203" s="3" t="s">
        <v>11</v>
      </c>
      <c r="C203" s="6">
        <v>490.70000000000016</v>
      </c>
      <c r="D203" s="6"/>
      <c r="E203" s="6">
        <v>8</v>
      </c>
    </row>
    <row r="204" spans="2:5" x14ac:dyDescent="0.25">
      <c r="B204" s="2">
        <v>2020</v>
      </c>
      <c r="C204" s="6"/>
      <c r="D204" s="6"/>
      <c r="E204" s="6"/>
    </row>
    <row r="205" spans="2:5" x14ac:dyDescent="0.25">
      <c r="B205" s="3" t="s">
        <v>3</v>
      </c>
      <c r="C205" s="6">
        <v>630.19999999999982</v>
      </c>
      <c r="D205" s="6"/>
      <c r="E205" s="6">
        <v>4</v>
      </c>
    </row>
    <row r="206" spans="2:5" x14ac:dyDescent="0.25">
      <c r="B206" s="3" t="s">
        <v>4</v>
      </c>
      <c r="C206" s="6">
        <v>1390.799999999999</v>
      </c>
      <c r="D206" s="6"/>
      <c r="E206" s="6">
        <v>1</v>
      </c>
    </row>
    <row r="207" spans="2:5" x14ac:dyDescent="0.25">
      <c r="B207" s="3" t="s">
        <v>5</v>
      </c>
      <c r="C207" s="6">
        <v>1007.8999999999996</v>
      </c>
      <c r="D207" s="6"/>
      <c r="E207" s="6">
        <v>3</v>
      </c>
    </row>
    <row r="208" spans="2:5" x14ac:dyDescent="0.25">
      <c r="B208" s="3" t="s">
        <v>12</v>
      </c>
      <c r="C208" s="6">
        <v>1373.6000000000004</v>
      </c>
      <c r="D208" s="6"/>
      <c r="E208" s="6">
        <v>2</v>
      </c>
    </row>
    <row r="209" spans="2:5" x14ac:dyDescent="0.25">
      <c r="B209" s="3" t="s">
        <v>7</v>
      </c>
      <c r="C209" s="6">
        <v>611.10000000000014</v>
      </c>
      <c r="D209" s="6"/>
      <c r="E209" s="6">
        <v>5</v>
      </c>
    </row>
    <row r="210" spans="2:5" x14ac:dyDescent="0.25">
      <c r="B210" s="3" t="s">
        <v>8</v>
      </c>
      <c r="C210" s="6">
        <v>547.1</v>
      </c>
      <c r="D210" s="6">
        <v>547.1</v>
      </c>
      <c r="E210" s="6">
        <v>7</v>
      </c>
    </row>
    <row r="211" spans="2:5" x14ac:dyDescent="0.25">
      <c r="B211" s="3" t="s">
        <v>9</v>
      </c>
      <c r="C211" s="6">
        <v>8.6</v>
      </c>
      <c r="D211" s="6"/>
      <c r="E211" s="6">
        <v>9</v>
      </c>
    </row>
    <row r="212" spans="2:5" x14ac:dyDescent="0.25">
      <c r="B212" s="3" t="s">
        <v>10</v>
      </c>
      <c r="C212" s="6">
        <v>610.6</v>
      </c>
      <c r="D212" s="6"/>
      <c r="E212" s="6">
        <v>6</v>
      </c>
    </row>
    <row r="213" spans="2:5" x14ac:dyDescent="0.25">
      <c r="B213" s="3" t="s">
        <v>11</v>
      </c>
      <c r="C213" s="6">
        <v>499.30000000000007</v>
      </c>
      <c r="D213" s="6"/>
      <c r="E213" s="6">
        <v>8</v>
      </c>
    </row>
    <row r="214" spans="2:5" x14ac:dyDescent="0.25">
      <c r="B214" s="2" t="s">
        <v>1</v>
      </c>
      <c r="C214" s="6">
        <v>134997.40000000026</v>
      </c>
      <c r="D214" s="6">
        <v>11477.300000000047</v>
      </c>
      <c r="E214" s="6">
        <v>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93C9-0EF1-47B9-838D-A250E9414D01}">
  <dimension ref="A1:C4"/>
  <sheetViews>
    <sheetView zoomScale="160" zoomScaleNormal="160" workbookViewId="0">
      <selection activeCell="H12" sqref="H12"/>
    </sheetView>
  </sheetViews>
  <sheetFormatPr defaultRowHeight="15" x14ac:dyDescent="0.25"/>
  <cols>
    <col min="2" max="2" width="14.85546875" bestFit="1" customWidth="1"/>
  </cols>
  <sheetData>
    <row r="1" spans="1:3" x14ac:dyDescent="0.25">
      <c r="A1" s="7" t="s">
        <v>55</v>
      </c>
      <c r="B1" s="8" t="s">
        <v>56</v>
      </c>
    </row>
    <row r="2" spans="1:3" x14ac:dyDescent="0.25">
      <c r="A2" s="9">
        <v>2019</v>
      </c>
      <c r="B2" s="10" vm="2">
        <f>CUBEVALUE("ThisWorkbookDataModel","[Measures].[01 suma srazek]","[data].[rok].["&amp;A2&amp;"]","[data].[lokalita].[RUZYNE]")</f>
        <v>668.49999999999989</v>
      </c>
    </row>
    <row r="3" spans="1:3" x14ac:dyDescent="0.25">
      <c r="A3" s="11">
        <v>2020</v>
      </c>
      <c r="B3" s="12" vm="3">
        <f>CUBEVALUE("ThisWorkbookDataModel","[Measures].[01 suma srazek]","[data].[rok].["&amp;A3&amp;"]","[data].[lokalita].[RUZYNE]")</f>
        <v>547.1</v>
      </c>
      <c r="C3">
        <f>B2+1</f>
        <v>669.49999999999989</v>
      </c>
    </row>
    <row r="4" spans="1:3" x14ac:dyDescent="0.25">
      <c r="C4">
        <f>B3+1</f>
        <v>548.1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FCBC-9C3C-4BB0-97A1-209822320EFA}">
  <dimension ref="A1:A3"/>
  <sheetViews>
    <sheetView zoomScale="175" zoomScaleNormal="175" workbookViewId="0">
      <selection activeCell="A2" sqref="A2"/>
    </sheetView>
  </sheetViews>
  <sheetFormatPr defaultRowHeight="15" x14ac:dyDescent="0.25"/>
  <cols>
    <col min="1" max="1" width="9.28515625" customWidth="1"/>
  </cols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a t a _ s t a r a _ 7 2 c 6 f 6 4 1 - f 3 4 6 - 4 e 0 1 - 9 6 2 7 - 7 0 9 4 5 1 f 2 4 f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 8 2 < / i n t > < / v a l u e > < / i t e m > < i t e m > < k e y > < s t r i n g > l o k a l i t a < / s t r i n g > < / k e y > < v a l u e > < i n t > 8 1 < / i n t > < / v a l u e > < / i t e m > < i t e m > < k e y > < s t r i n g > d a t u m < / s t r i n g > < / k e y > < v a l u e > < i n t > 7 6 < / i n t > < / v a l u e > < / i t e m > < i t e m > < k e y > < s t r i n g > s r a z k y < / s t r i n g > < / k e y > < v a l u e > < i n t > 7 9 < / i n t > < / v a l u e > < / i t e m > < i t e m > < k e y > < s t r i n g > s n i h < / s t r i n g > < / k e y > < v a l u e > < i n t > 6 2 < / i n t > < / v a l u e > < / i t e m > < i t e m > < k e y > < s t r i n g > p r u m e r n a _ t e p l o t a < / s t r i n g > < / k e y > < v a l u e > < i n t > 1 5 0 < / i n t > < / v a l u e > < / i t e m > < i t e m > < k e y > < s t r i n g > m a x i m a l n i _ t e p l o t a < / s t r i n g > < / k e y > < v a l u e > < i n t > 1 5 3 < / i n t > < / v a l u e > < / i t e m > < i t e m > < k e y > < s t r i n g > m i n i m a l n i _ t e p l o t a < / s t r i n g > < / k e y > < v a l u e > < i n t > 1 4 9 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z e m e _ 6 9 b d 1 d f 3 - 8 c b 3 - 4 6 b 1 - 9 c 9 7 - 0 9 a 9 0 6 6 2 c c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 z e m < / s t r i n g > < / k e y > < v a l u e > < i n t > 7 2 < / i n t > < / v a l u e > < / i t e m > < / C o l u m n W i d t h s > < C o l u m n D i s p l a y I n d e x > < i t e m > < k e y > < s t r i n g > z e m 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8 c 7 2 7 e 0 e - 2 a 7 9 - 4 1 9 7 - 8 c 8 2 - 9 4 e 8 5 e a a b a 1 3 "   x m l n s = " h t t p : / / s c h e m a s . m i c r o s o f t . c o m / D a t a M a s h u p " > A A A A A J k H A A B Q S w M E F A A C A A g A d 1 q 4 W E q E b K e k A A A A 9 g A A A B I A H A B D b 2 5 m a W c v U G F j a 2 F n Z S 5 4 b W w g o h g A K K A U A A A A A A A A A A A A A A A A A A A A A A A A A A A A h Y 8 x D o I w G I W v Q r r T l h o T Q n 7 K w C q J i Y k x b k 2 p 0 A D F 0 G K 5 m 4 N H 8 g p i F H V z f N / 7 h v f u 1 x t k U 9 c G F z V Y 3 Z s U R Z i i Q B n Z l 9 p U K R r d K Y x R x m E r Z C M q F c y y s c l k y x T V z p 0 T Q r z 3 2 K 9 w P 1 S E U R q R Q 7 H Z y V p 1 A n 1 k / V 8 O t b F O G K k Q h / 1 r D G c 4 Y j F m a 4 Y p k A V C o c 1 X Y P P e Z / s D I R 9 b N w 6 K S x v m R y B L B P L + w B 9 Q S w M E F A A C A A g A d 1 q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a u F j B T M 6 3 k w Q A A B I U A A A T A B w A R m 9 y b X V s Y X M v U 2 V j d G l v b j E u b S C i G A A o o B Q A A A A A A A A A A A A A A A A A A A A A A A A A A A D l W M 1 u 2 0 Y Q v h v w O y x Y I J A A V o 6 a I o e k P h S 2 A 6 R t 4 s B 2 X D S 2 Y K z E c b X W c p f g L l 3 9 w E B f w K e e g p x y z M H o E 6 Q X 2 S / S J + l w a Z E r c U l F h u s e 6 h + Y 2 p / 5 v p m d + X Z o B T 3 N p C D 7 2 d / 2 8 / W 1 9 T X V p z E E J K C a n g h 5 T s k m 4 a D X 1 w h + v Q t i e Y Y D O 8 M e 8 N b P M h 5 0 p R w 0 X j A O r S 0 p N A i t G t 7 W s + O 3 C m J 1 v K + T A I e O t + V v g k s a q O N Q w d O v U 9 O t I V d D r + k T k X D u E x 0 n 0 P Q z k B z 5 5 I B 2 O S C c g Z 0 c v d Q Q b n r 5 t O f / y E S w 6 Z l V X u f i a B t n O r d G v v L e h d c f B P 5 M P x M 9 i j w 0 Y x a 2 D m I q 1 K m M w y 3 J k 1 A c j C J Q j Q V M f z L x l K a C 9 c D z 0 + 1 A N A z 1 h U 8 m H p c D y p m m p Q m 0 k Y S z U f w A Z l T F d D w Y l R Y r w f q l w S h O Q o g F P d E Q c V l A U D E y 8 y E d s p B y w R Y X 5 B Z C J m p W X D T X 1 5 i o C F D p 8 D E A 8 X 9 0 + g a 6 5 v j N / L 2 f v 4 X 6 v 0 8 A F p 7 I L q d K s 4 f P g A K 7 I g W K B f e a A 4 u 4 d U k w B j S 9 E N s c 9 n A U c Q P 7 i Q S S 3 / x Z A G O k e B q N R o m b P 7 M 5 f 0 Y l U / Y p R U w N 5 D l T G m a H l G 3 b 2 D B l R J D 8 G A Q l Y / I r 0 / 2 k O 3 + I / 9 I p E n K / O v 7 m 5 j 2 L 5 B m k g Q o w o c d F N L d k 2 G U C G p N F + b Z U x D q W 1 7 Q f p w G Z f i R 9 G Y i 0 O H J T e 1 g t t A e H l C f Q c I H 6 X g t / 8 f t 2 Z T z b c o C H 7 1 t l P q t s V z E 7 C 9 h R s x b p l V L Y 6 a N J 4 z k R E k n Y h b g k Q 9 Z w l R B Z S y q 1 y F 5 T p U b W G r d q V o q s q y C t c O 0 G 0 M X I Y L l I X K n F 9 I o o L p M I d + S h 2 w e O D U 8 W N + W s R A s 9 5 z e L o V 3 n X N 7 8 h b H + 9 I z s y U E B 8 H 0 Q Z N Y b t Y T Q Z o z b f A K 0 1 y e Y 9 d D 6 B W j c O D K Q H S y r l 0 I / / b a V n m 0 B + k Y G 4 f T q l q 8 x B T 1 y B i T C l A 0 Q 6 L O b x w J X x E Z f T y L Z o 4 r N K L B T c p R 5 2 U E b j 4 n u g y C e g C h W w K V H g C t I 8 9 p 8 s g 5 g B X J t N 7 v l T s 0 R / s b N O F W h n P R 5 q p w g Z r R X 8 q 0 5 p z 4 p A Q z b Y X o 1 4 P n d 0 Y P 2 v A t P H s y F 7 S T i r M e K 1 I N e 4 U I 2 i a l X O O L w G J n b J T F 7 J n / / / g c Z y I h B P V y 7 D s 9 F z y 4 7 8 + B E 2 r 1 5 P 7 0 a i 0 S n h Y t p W C m O y g 3 T N t L o c M Y n q a i j F R Z W 3 v D X l + z m o 7 5 V j W X g J a b 1 w F s c q K j u L e T 1 p T Y 3 0 0 A K T D J U L z W 9 s g X O w c B B O O W w G F w / k 6 E d E e y e v s J W o G / r s l v 5 X m X w F a p T z T a 9 + E C x 3 p z + G c x l A l h O 0 A p V c b D M N J f M I Z u Y v 4 h l 2 D j C u U 6 T P P I 2 v E e E N N K C M y s 7 3 5 H 2 r N 4 e 4 5 S 1 I 5 t v Z s V X H m 8 W v P c x 6 6 4 v I W v l s K U Y F a R f A / Z w w Q + S V R R g q h 3 W r Y Q X o d W s 2 r f i R V o w d n t M U q N p f 9 X 6 C U 7 1 b q I h L h j t y X G X 8 o y R t S m n t T O M q A j M c x 7 T s h c l y L y T t R 7 n m t o K 3 M U 3 U N e b R 1 X j V 9 H y r d 4 O G K A l L Y C z k b t D d d T 3 B n e r j i / p S S r r Y t V e Z I W O e r H / + L J 2 + m E a 4 d p 3 h H a l S 4 t 9 4 x K X a l N m 3 l b 7 D u 5 l t 9 m y r r z u P w B t 7 / k / U E s B A i 0 A F A A C A A g A d 1 q 4 W E q E b K e k A A A A 9 g A A A B I A A A A A A A A A A A A A A A A A A A A A A E N v b m Z p Z y 9 Q Y W N r Y W d l L n h t b F B L A Q I t A B Q A A g A I A H d a u F g P y u m r p A A A A O k A A A A T A A A A A A A A A A A A A A A A A P A A A A B b Q 2 9 u d G V u d F 9 U e X B l c 1 0 u e G 1 s U E s B A i 0 A F A A C A A g A d 1 q 4 W M F M z r e T B A A A E h Q A A B M A A A A A A A A A A A A A A A A A 4 Q E A A E Z v c m 1 1 b G F z L 1 N l Y 3 R p b 2 4 x L m 1 Q S w U G A A A A A A M A A w D C A A A A w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U U A A A A A A A C H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u b 3 Z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Q y N W U 3 Z W Y t Z G E 0 N C 0 0 Y j Q 4 L T k y Z m U t Y j Q x Z j N l M z B j O G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z V D E w O j E 5 O j A 1 L j E w M j g x M z B a I i A v P j x F b n R y e S B U e X B l P S J G a W x s Q 2 9 s d W 1 u V H l w Z X M i I F Z h b H V l P S J z Q m d Z S k J n W U F C Z 1 k 9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b m 9 2 Y S 9 a b c S b b s S b b s O 9 I H R 5 c C 5 7 c 3 R h b m l j Z S w w f S Z x d W 9 0 O y w m c X V v d D t T Z W N 0 a W 9 u M S 9 k Y X R h X 2 5 v d m E v W m 3 E m 2 7 E m 2 7 D v S B 0 e X A u e 2 x v a 2 F s a X R h L D F 9 J n F 1 b 3 Q 7 L C Z x d W 9 0 O 1 N l Y 3 R p b 2 4 x L 2 R h d G F f b m 9 2 Y S 9 a b c S b b s S b b s O 9 I H R 5 c C 5 7 Z G F 0 d W 0 s M n 0 m c X V v d D s s J n F 1 b 3 Q 7 U 2 V j d G l v b j E v Z G F 0 Y V 9 u b 3 Z h L 1 p t x J t u x J t u w 7 0 g d H l w L n t z c m F 6 a 3 k s M 3 0 m c X V v d D s s J n F 1 b 3 Q 7 U 2 V j d G l v b j E v Z G F 0 Y V 9 u b 3 Z h L 1 p t x J t u x J t u w 7 0 g d H l w L n t z b m l o L D R 9 J n F 1 b 3 Q 7 L C Z x d W 9 0 O 1 N l Y 3 R p b 2 4 x L 2 R h d G F f b m 9 2 Y S 9 a b c S b b s S b b s O 9 I H R 5 c C 5 7 c H J 1 b W V y b m F f d G V w b G 9 0 Y S w 1 f S Z x d W 9 0 O y w m c X V v d D t T Z W N 0 a W 9 u M S 9 k Y X R h X 2 5 v d m E v W m 3 E m 2 7 E m 2 7 D v S B 0 e X A u e 2 1 h e G l t Y W x u a V 9 0 Z X B s b 3 R h L D Z 9 J n F 1 b 3 Q 7 L C Z x d W 9 0 O 1 N l Y 3 R p b 2 4 x L 2 R h d G F f b m 9 2 Y S 9 a b c S b b s S b b s O 9 I H R 5 c C 5 7 b W l u a W 1 h b G 5 p X 3 R l c G x v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V 9 u b 3 Z h L 1 p t x J t u x J t u w 7 0 g d H l w L n t z d G F u a W N l L D B 9 J n F 1 b 3 Q 7 L C Z x d W 9 0 O 1 N l Y 3 R p b 2 4 x L 2 R h d G F f b m 9 2 Y S 9 a b c S b b s S b b s O 9 I H R 5 c C 5 7 b G 9 r Y W x p d G E s M X 0 m c X V v d D s s J n F 1 b 3 Q 7 U 2 V j d G l v b j E v Z G F 0 Y V 9 u b 3 Z h L 1 p t x J t u x J t u w 7 0 g d H l w L n t k Y X R 1 b S w y f S Z x d W 9 0 O y w m c X V v d D t T Z W N 0 a W 9 u M S 9 k Y X R h X 2 5 v d m E v W m 3 E m 2 7 E m 2 7 D v S B 0 e X A u e 3 N y Y X p r e S w z f S Z x d W 9 0 O y w m c X V v d D t T Z W N 0 a W 9 u M S 9 k Y X R h X 2 5 v d m E v W m 3 E m 2 7 E m 2 7 D v S B 0 e X A u e 3 N u a W g s N H 0 m c X V v d D s s J n F 1 b 3 Q 7 U 2 V j d G l v b j E v Z G F 0 Y V 9 u b 3 Z h L 1 p t x J t u x J t u w 7 0 g d H l w L n t w c n V t Z X J u Y V 9 0 Z X B s b 3 R h L D V 9 J n F 1 b 3 Q 7 L C Z x d W 9 0 O 1 N l Y 3 R p b 2 4 x L 2 R h d G F f b m 9 2 Y S 9 a b c S b b s S b b s O 9 I H R 5 c C 5 7 b W F 4 a W 1 h b G 5 p X 3 R l c G x v d G E s N n 0 m c X V v d D s s J n F 1 b 3 Q 7 U 2 V j d G l v b j E v Z G F 0 Y V 9 u b 3 Z h L 1 p t x J t u x J t u w 7 0 g d H l w L n t t a W 5 p b W F s b m l f d G V w b G 9 0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u b 3 Z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Y W R l N T F j L T Z h M G U t N G E y O C 0 4 Z W Y 0 L T F m Z D Q 0 Y T U 4 Z m M 2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c 3 R h c m E v W m 3 E m 2 7 E m 2 7 D v S B 0 e X A u e 3 N 0 Y W 5 p Y 2 U s M H 0 m c X V v d D s s J n F 1 b 3 Q 7 U 2 V j d G l v b j E v Z G F 0 Y V 9 z d G F y Y S 9 a b c S b b s S b b s O 9 I H R 5 c C 5 7 b G 9 r Y W x p d G E s M X 0 m c X V v d D s s J n F 1 b 3 Q 7 U 2 V j d G l v b j E v Z G F 0 Y V 9 z d G F y Y S 9 a b c S b b s S b b s O 9 I H R 5 c C 5 7 Z G F 0 d W 0 s M n 0 m c X V v d D s s J n F 1 b 3 Q 7 U 2 V j d G l v b j E v Z G F 0 Y V 9 z d G F y Y S 9 a b c S b b s S b b s O 9 I H R 5 c C 5 7 c 3 J h e m t 5 L D N 9 J n F 1 b 3 Q 7 L C Z x d W 9 0 O 1 N l Y 3 R p b 2 4 x L 2 R h d G F f c 3 R h c m E v W m 3 E m 2 7 E m 2 7 D v S B 0 e X A u e 3 N u a W g s N H 0 m c X V v d D s s J n F 1 b 3 Q 7 U 2 V j d G l v b j E v Z G F 0 Y V 9 z d G F y Y S 9 a b c S b b s S b b s O 9 I H R 5 c C 5 7 c H J 1 b W V y b m F f d G V w b G 9 0 Y S w 1 f S Z x d W 9 0 O y w m c X V v d D t T Z W N 0 a W 9 u M S 9 k Y X R h X 3 N 0 Y X J h L 1 p t x J t u x J t u w 7 0 g d H l w L n t t Y X h p b W F s b m l f d G V w b G 9 0 Y S w 2 f S Z x d W 9 0 O y w m c X V v d D t T Z W N 0 a W 9 u M S 9 k Y X R h X 3 N 0 Y X J h L 1 p t x J t u x J t u w 7 0 g d H l w L n t t a W 5 p b W F s b m l f d G V w b G 9 0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X 3 N 0 Y X J h L 1 p t x J t u x J t u w 7 0 g d H l w L n t z d G F u a W N l L D B 9 J n F 1 b 3 Q 7 L C Z x d W 9 0 O 1 N l Y 3 R p b 2 4 x L 2 R h d G F f c 3 R h c m E v W m 3 E m 2 7 E m 2 7 D v S B 0 e X A u e 2 x v a 2 F s a X R h L D F 9 J n F 1 b 3 Q 7 L C Z x d W 9 0 O 1 N l Y 3 R p b 2 4 x L 2 R h d G F f c 3 R h c m E v W m 3 E m 2 7 E m 2 7 D v S B 0 e X A u e 2 R h d H V t L D J 9 J n F 1 b 3 Q 7 L C Z x d W 9 0 O 1 N l Y 3 R p b 2 4 x L 2 R h d G F f c 3 R h c m E v W m 3 E m 2 7 E m 2 7 D v S B 0 e X A u e 3 N y Y X p r e S w z f S Z x d W 9 0 O y w m c X V v d D t T Z W N 0 a W 9 u M S 9 k Y X R h X 3 N 0 Y X J h L 1 p t x J t u x J t u w 7 0 g d H l w L n t z b m l o L D R 9 J n F 1 b 3 Q 7 L C Z x d W 9 0 O 1 N l Y 3 R p b 2 4 x L 2 R h d G F f c 3 R h c m E v W m 3 E m 2 7 E m 2 7 D v S B 0 e X A u e 3 B y d W 1 l c m 5 h X 3 R l c G x v d G E s N X 0 m c X V v d D s s J n F 1 b 3 Q 7 U 2 V j d G l v b j E v Z G F 0 Y V 9 z d G F y Y S 9 a b c S b b s S b b s O 9 I H R 5 c C 5 7 b W F 4 a W 1 h b G 5 p X 3 R l c G x v d G E s N n 0 m c X V v d D s s J n F 1 b 3 Q 7 U 2 V j d G l v b j E v Z G F 0 Y V 9 z d G F y Y S 9 a b c S b b s S b b s O 9 I H R 5 c C 5 7 b W l u a W 1 h b G 5 p X 3 R l c G x v d G E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1 0 i I C 8 + P E V u d H J 5 I F R 5 c G U 9 I k Z p b G x D b 2 x 1 b W 5 U e X B l c y I g V m F s d W U 9 I n N C Z 1 l K Q m d Z Q U J n W T 0 i I C 8 + P E V u d H J 5 I F R 5 c G U 9 I k Z p b G x M Y X N 0 V X B k Y X R l Z C I g V m F s d W U 9 I m Q y M D I 0 L T A 1 L T I 0 V D A 5 O j E 5 O j Q 2 L j Q y M D Y y O T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3 N 0 Y X J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k Y X R h X 3 N 0 Y X J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m E 0 N G E 2 Z S 1 j Z G Y 0 L T R m M T g t O D B k O S 1 m M T l m N W I 2 Z T V i N m Q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A 5 O j A y O j A w L j g 2 M T M w M D d a I i A v P j x F b n R y e S B U e X B l P S J G a W x s Q 2 9 s d W 1 u V H l w Z X M i I F Z h b H V l P S J z Q m d Z P S I g L z 4 8 R W 5 0 c n k g V H l w Z T 0 i U G l 2 b 3 R P Y m p l Y 3 R O Y W 1 l I i B W Y W x 1 Z T 0 i c 0 x p c 3 Q x N C F L b 2 5 0 a W 5 n Z W 7 E j W 7 D r S B 0 Y W J 1 b G t h M y I g L z 4 8 R W 5 0 c n k g V H l w Z T 0 i R m l s b E N v b H V t b k 5 h b W V z I i B W Y W x 1 Z T 0 i c 1 s m c X V v d D t z d G F u a W N l J n F 1 b 3 Q 7 L C Z x d W 9 0 O 3 p l b c S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9 i b G F z d G k v V n l w b G 7 E m 2 7 D q S B k b 2 z F r y 5 7 c 3 R h b m l j Z S w w f S Z x d W 9 0 O y w m c X V v d D t T Z W N 0 a W 9 u M S 9 k a W 1 f b 2 J s Y X N 0 a S 9 W e X B s b s S b b s O p I G R v b M W v L n t 6 Z W 3 E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1 f b 2 J s Y X N 0 a S 9 W e X B s b s S b b s O p I G R v b M W v L n t z d G F u a W N l L D B 9 J n F 1 b 3 Q 7 L C Z x d W 9 0 O 1 N l Y 3 R p b 2 4 x L 2 R p b V 9 v Y m x h c 3 R p L 1 Z 5 c G x u x J t u w 6 k g Z G 9 s x a 8 u e 3 p l b c S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b 2 J s Y X N 0 a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2 R p b V 9 v Y m x h c 3 R p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2 I z N z U 2 M y 1 h O D U w L T R h O T k t Y T M y Z C 1 i O T N l M m I w Y W N j N D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z V D E w O j E 5 O j Q 5 L j U 5 O T Y 1 M D d a I i A v P j x F b n R y e S B U e X B l P S J G a W x s Q 2 9 s d W 1 u V H l w Z X M i I F Z h b H V l P S J z Q m d r R k F 3 W U F B Q V l K Q X d B R y I g L z 4 8 R W 5 0 c n k g V H l w Z T 0 i R m l s b E N v b H V t b k 5 h b W V z I i B W Y W x 1 Z T 0 i c 1 s m c X V v d D t s b 2 t h b G l 0 Y S Z x d W 9 0 O y w m c X V v d D t k Y X R 1 b S Z x d W 9 0 O y w m c X V v d D t z c m F 6 a 3 k m c X V v d D s s J n F 1 b 3 Q 7 c m 9 r J n F 1 b 3 Q 7 L C Z x d W 9 0 O 3 R 5 c F 9 w b 2 N h c 2 k m c X V v d D s s J n F 1 b 3 Q 7 d H l w X 3 B v Y 2 F z a T I m c X V v d D s s J n F 1 b 3 Q 7 d H l w X 3 B v Y 2 F z a T M m c X V v d D s s J n F 1 b 3 Q 7 b G 9 r Y W x p d G E g 4 o C T I G t v c G l l J n F 1 b 3 Q 7 L C Z x d W 9 0 O 2 R h d H V t I O K A k y B r b 3 B p Z S Z x d W 9 0 O y w m c X V v d D t t Z X N p Y y Z x d W 9 0 O y w m c X V v d D t y b 2 s g b W V z a W M m c X V v d D s s J n F 1 b 3 Q 7 e m V t x J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z a 2 9 2 a X N 0 Z S 9 a b c S b b s S b b s O 9 I H R 5 c C 5 7 b G 9 r Y W x p d G E s M X 0 m c X V v d D s s J n F 1 b 3 Q 7 U 2 V j d G l v b j E v c G l z a 2 9 2 a X N 0 Z S 9 a b c S b b s S b b s O 9 I H R 5 c C 5 7 Z G F 0 d W 0 s M n 0 m c X V v d D s s J n F 1 b 3 Q 7 U 2 V j d G l v b j E v c G l z a 2 9 2 a X N 0 Z S 9 a b c S b b s S b b s O 9 I H R 5 c C 5 7 c 3 J h e m t 5 L D N 9 J n F 1 b 3 Q 7 L C Z x d W 9 0 O 1 N l Y 3 R p b 2 4 x L 3 B p c 2 t v d m l z d G U v V m x v x b 5 l b s O p O i B S b 2 s u e 3 J v a y w z f S Z x d W 9 0 O y w m c X V v d D t T Z W N 0 a W 9 u M S 9 w a X N r b 3 Z p c 3 R l L 1 B v Z G 3 D r W 7 E m 2 7 D v S B z b G 9 1 c G V j I G p l I H D F m W l k Y W 7 D v S 5 7 d H l w X 3 B v Y 2 F z a S w 0 f S Z x d W 9 0 O y w m c X V v d D t T Z W N 0 a W 9 u M S 9 w a X N r b 3 Z p c 3 R l L 1 B v Z G 3 D r W 7 E m 2 7 D v S B z b G 9 1 c G V j I G p l I H D F m W l k Y W 7 D v T E u e 3 R 5 c F 9 w b 2 N h c 2 k y L D V 9 J n F 1 b 3 Q 7 L C Z x d W 9 0 O 1 N l Y 3 R p b 2 4 x L 3 B p c 2 t v d m l z d G U v U M W Z a W R h b s O p O i B W b G F z d G 7 D r S 5 7 d H l w X 3 B v Y 2 F z a T M s N n 0 m c X V v d D s s J n F 1 b 3 Q 7 U 2 V j d G l v b j E v c G l z a 2 9 2 a X N 0 Z S 9 W e c S N a c W h d M S b b s O 9 I H R l e H Q u e 2 x v a 2 F s a X R h I O K A k y B r b 3 B p Z S w 3 f S Z x d W 9 0 O y w m c X V v d D t T Z W N 0 a W 9 u M S 9 w a X N r b 3 Z p c 3 R l L 1 Z 5 c G / E j X R l b s O 9 I G t v b m V j I G 3 E m 3 P D r W N l L n t k Y X R 1 b S D i g J M g a 2 9 w a W U s O H 0 m c X V v d D s s J n F 1 b 3 Q 7 U 2 V j d G l v b j E v c G l z a 2 9 2 a X N 0 Z S 9 W b G / F v m V u w 6 k 6 I E 3 E m 3 P D r W M u e 2 1 l c 2 l j L D l 9 J n F 1 b 3 Q 7 L C Z x d W 9 0 O 1 N l Y 3 R p b 2 4 x L 3 B p c 2 t v d m l z d G U v U M W Z a W R h b s O p O i B W b G F z d G 7 D r T E u e 3 J v a y B t Z X N p Y y w x M H 0 m c X V v d D s s J n F 1 b 3 Q 7 U 2 V j d G l v b j E v Z G l t X 2 9 i b G F z d G k v V n l w b G 7 E m 2 7 D q S B k b 2 z F r y 5 7 e m V t x J s s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p c 2 t v d m l z d G U v W m 3 E m 2 7 E m 2 7 D v S B 0 e X A u e 2 x v a 2 F s a X R h L D F 9 J n F 1 b 3 Q 7 L C Z x d W 9 0 O 1 N l Y 3 R p b 2 4 x L 3 B p c 2 t v d m l z d G U v W m 3 E m 2 7 E m 2 7 D v S B 0 e X A u e 2 R h d H V t L D J 9 J n F 1 b 3 Q 7 L C Z x d W 9 0 O 1 N l Y 3 R p b 2 4 x L 3 B p c 2 t v d m l z d G U v W m 3 E m 2 7 E m 2 7 D v S B 0 e X A u e 3 N y Y X p r e S w z f S Z x d W 9 0 O y w m c X V v d D t T Z W N 0 a W 9 u M S 9 w a X N r b 3 Z p c 3 R l L 1 Z s b 8 W + Z W 7 D q T o g U m 9 r L n t y b 2 s s M 3 0 m c X V v d D s s J n F 1 b 3 Q 7 U 2 V j d G l v b j E v c G l z a 2 9 2 a X N 0 Z S 9 Q b 2 R t w 6 1 u x J t u w 7 0 g c 2 x v d X B l Y y B q Z S B w x Z l p Z G F u w 7 0 u e 3 R 5 c F 9 w b 2 N h c 2 k s N H 0 m c X V v d D s s J n F 1 b 3 Q 7 U 2 V j d G l v b j E v c G l z a 2 9 2 a X N 0 Z S 9 Q b 2 R t w 6 1 u x J t u w 7 0 g c 2 x v d X B l Y y B q Z S B w x Z l p Z G F u w 7 0 x L n t 0 e X B f c G 9 j Y X N p M i w 1 f S Z x d W 9 0 O y w m c X V v d D t T Z W N 0 a W 9 u M S 9 w a X N r b 3 Z p c 3 R l L 1 D F m W l k Y W 7 D q T o g V m x h c 3 R u w 6 0 u e 3 R 5 c F 9 w b 2 N h c 2 k z L D Z 9 J n F 1 b 3 Q 7 L C Z x d W 9 0 O 1 N l Y 3 R p b 2 4 x L 3 B p c 2 t v d m l z d G U v V n n E j W n F o X T E m 2 7 D v S B 0 Z X h 0 L n t s b 2 t h b G l 0 Y S D i g J M g a 2 9 w a W U s N 3 0 m c X V v d D s s J n F 1 b 3 Q 7 U 2 V j d G l v b j E v c G l z a 2 9 2 a X N 0 Z S 9 W e X B v x I 1 0 Z W 7 D v S B r b 2 5 l Y y B t x J t z w 6 1 j Z S 5 7 Z G F 0 d W 0 g 4 o C T I G t v c G l l L D h 9 J n F 1 b 3 Q 7 L C Z x d W 9 0 O 1 N l Y 3 R p b 2 4 x L 3 B p c 2 t v d m l z d G U v V m x v x b 5 l b s O p O i B N x J t z w 6 1 j L n t t Z X N p Y y w 5 f S Z x d W 9 0 O y w m c X V v d D t T Z W N 0 a W 9 u M S 9 w a X N r b 3 Z p c 3 R l L 1 D F m W l k Y W 7 D q T o g V m x h c 3 R u w 6 0 x L n t y b 2 s g b W V z a W M s M T B 9 J n F 1 b 3 Q 7 L C Z x d W 9 0 O 1 N l Y 3 R p b 2 4 x L 2 R p b V 9 v Y m x h c 3 R p L 1 Z 5 c G x u x J t u w 6 k g Z G 9 s x a 8 u e 3 p l b c S b L D F 9 J n F 1 b 3 Q 7 X S w m c X V v d D t S Z W x h d G l v b n N o a X B J b m Z v J n F 1 b 3 Q 7 O l t d f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X N r b 3 Z p c 3 R l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T 2 R l Y n J h b i V D M y V B O S U y M G 9 z d G F 0 b i V D M y V B R C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Z s b y V D N S V C R W V u J U M z J U E 5 J T N B J T I w U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b 2 R t J U M z J U F E b i V D N C U 5 Q m 4 l Q z M l Q k Q l M j B z b G 9 1 c G V j J T I w a m U l M j B w J U M 1 J T k 5 a W R h b i V D M y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G 9 k b S V D M y V B R G 4 l Q z Q l O U J u J U M z J U J E J T I w c 2 x v d X B l Y y U y M G p l J T I w c C V D N S U 5 O W l k Y W 4 l Q z M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J U M 1 J T k 5 a W R h b i V D M y V B O S U z Q S U y M F Z s Y X N 0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R H V w b G l j a X R u J U M z J U F E J T I w c 2 x v d X B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R H V w b G l j a X R u J U M z J U F E J T I w c 2 x v d X B l Y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8 l Q z U l O T k l Q z M l Q U R 6 b n V 0 J U M z J U J E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V n k l Q z Q l O E R p J U M 1 J U E x d C V D N C U 5 Q m 4 l Q z M l Q k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W e X B v J U M 0 J T h E d G V u J U M z J U J E J T I w a 2 9 u Z W M l M j B t J U M 0 J T l C c y V D M y V B R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W b G 8 l Q z U l Q k V l b i V D M y V B O S U z Q S U y M E 0 l Q z Q l O U J z J U M z J U F E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C V D N S U 5 O W l k Y W 4 l Q z M l Q T k l M 0 E l M j B W b G F z d G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J U M 1 J T k 5 a X B v a m V u J U M z J U J E J T I w Z G 9 0 Y X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N s b 3 U l Q z Q l O E R l b i V D M y V B O S U y M G R v d G F 6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m 9 6 Y m F s Z W 4 l Q z M l Q T k l M j B k a W 1 f b 2 J s Y X N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1 Z 5 c G x u J U M 0 J T l C b i V D M y V B O S U y M G R v b C V D N S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D M 3 Y T E y N i 1 m O W F j L T Q 1 Y m U t O W I x Z S 0 w Z T E y N z Z k M G I 4 M z U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W m R y b 2 o u e 2 x v a 2 F s a X R h L D F 9 J n F 1 b 3 Q 7 L C Z x d W 9 0 O 1 N l Y 3 R p b 2 4 x L 2 R h d G E v W m R y b 2 o u e 2 R h d H V t L D J 9 J n F 1 b 3 Q 7 L C Z x d W 9 0 O 1 N l Y 3 R p b 2 4 x L 2 R h d G E v W m 3 E m 2 7 E m 2 7 D v S B 0 e X A u e 3 N y Y X p r e S w y f S Z x d W 9 0 O y w m c X V v d D t T Z W N 0 a W 9 u M S 9 k Y X R h L 1 p t x J t u x J t u w 7 0 g d H l w M S 5 7 b W F 4 a W 1 h b G 5 p X 3 R l c G x v d G E s M 3 0 m c X V v d D s s J n F 1 b 3 Q 7 U 2 V j d G l v b j E v Z G F 0 Y S 9 W b G / F v m V u w 6 k 6 I E 3 E m 3 P D r W M u e 2 1 l c 2 l j L D R 9 J n F 1 b 3 Q 7 L C Z x d W 9 0 O 1 N l Y 3 R p b 2 4 x L 2 R h d G E v V m x v x b 5 l b s O p O i B S b 2 s u e 3 J v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L 1 p k c m 9 q L n t s b 2 t h b G l 0 Y S w x f S Z x d W 9 0 O y w m c X V v d D t T Z W N 0 a W 9 u M S 9 k Y X R h L 1 p k c m 9 q L n t k Y X R 1 b S w y f S Z x d W 9 0 O y w m c X V v d D t T Z W N 0 a W 9 u M S 9 k Y X R h L 1 p t x J t u x J t u w 7 0 g d H l w L n t z c m F 6 a 3 k s M n 0 m c X V v d D s s J n F 1 b 3 Q 7 U 2 V j d G l v b j E v Z G F 0 Y S 9 a b c S b b s S b b s O 9 I H R 5 c D E u e 2 1 h e G l t Y W x u a V 9 0 Z X B s b 3 R h L D N 9 J n F 1 b 3 Q 7 L C Z x d W 9 0 O 1 N l Y 3 R p b 2 4 x L 2 R h d G E v V m x v x b 5 l b s O p O i B N x J t z w 6 1 j L n t t Z X N p Y y w 0 f S Z x d W 9 0 O y w m c X V v d D t T Z W N 0 a W 9 u M S 9 k Y X R h L 1 Z s b 8 W + Z W 7 D q T o g U m 9 r L n t y b 2 s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v a 2 F s a X R h J n F 1 b 3 Q 7 L C Z x d W 9 0 O 2 R h d H V t J n F 1 b 3 Q 7 L C Z x d W 9 0 O 3 N y Y X p r e S Z x d W 9 0 O y w m c X V v d D t t Y X h p b W F s b m l f d G V w b G 9 0 Y S Z x d W 9 0 O y w m c X V v d D t t Z X N p Y y Z x d W 9 0 O y w m c X V v d D t y b 2 s m c X V v d D t d I i A v P j x F b n R y e S B U e X B l P S J G a W x s Q 2 9 s d W 1 u V H l w Z X M i I F Z h b H V l P S J z Q m d r R k J R T U Q i I C 8 + P E V u d H J 5 I F R 5 c G U 9 I k Z p b G x M Y X N 0 V X B k Y X R l Z C I g V m F s d W U 9 I m Q y M D I 0 L T A 1 L T I z V D E z O j I 1 O j U 1 L j I 5 N D Y 3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g z N C I g L z 4 8 R W 5 0 c n k g V H l w Z T 0 i Q W R k Z W R U b 0 R h d G F N b 2 R l b C I g V m F s d W U 9 I m w x I i A v P j x F b n R y e S B U e X B l P S J Q a X Z v d E 9 i a m V j d E 5 h b W U i I F Z h b H V l P S J z T G l z d D E 0 I U t v b n R p b m d l b s S N b s O t I H R h Y n V s a 2 E z I i A v P j w v U 3 R h Y m x l R W 5 0 c m l l c z 4 8 L 0 l 0 Z W 0 + P E l 0 Z W 0 + P E l 0 Z W 1 M b 2 N h d G l v b j 4 8 S X R l b V R 5 c G U + R m 9 y b X V s Y T w v S X R l b V R 5 c G U + P E l 0 Z W 1 Q Y X R o P l N l Y 3 R p b 2 4 x L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9 k Z W J y Y W 4 l Q z M l Q T k l M j B v c 3 R h d G 4 l Q z M l Q U Q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b G 8 l Q z U l Q k V l b i V D M y V B O S U z Q S U y M E 0 l Q z Q l O U J z J U M z J U F E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m F o c m F 6 Z W 4 l Q z M l Q T E l M j B o b 2 R u b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0 l Q z Q l O U J u J U M 0 J T l C b i V D M y V C R C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O R 2 S J h 0 4 0 m K d d w v c + G Y E Q A A A A A C A A A A A A A Q Z g A A A A E A A C A A A A B Q E J W D 2 8 z Z B 6 d m 6 z H 6 O p 8 J 5 V O 6 c a k Q 4 T F G d N k W F w n B g A A A A A A O g A A A A A I A A C A A A A B g g L t v 0 j g X D X 4 a d Q i Y G A 9 I y c 6 Q r x M s H 6 F Y 3 f X 1 1 5 S E 3 1 A A A A A V U e U i z 5 G z B s x f D v h f b a W L N N V F n G K p D Y k 1 V h P 7 l V e 6 V 5 3 V o z 6 g n Q m M d E X j 0 s H g v D n 9 C E 2 p 9 9 N r 3 i D t p j H + 4 t b x D r 1 V F W S F b J a M i U I n b r K u k U A A A A B V f S Q Z 4 a 3 G K f 4 p + t O / S 3 / z b r Z V D P r f W s x b S A m T p i 0 5 V A M O X K 8 T J q 5 4 u M W t C I l d d c j s 5 X f u F J 9 / I U f K p o V O H e k I < / D a t a M a s h u p > 
</file>

<file path=customXml/item13.xml>��< ? x m l   v e r s i o n = " 1 . 0 "   e n c o d i n g = " U T F - 1 6 " ? > < G e m i n i   x m l n s = " h t t p : / / g e m i n i / p i v o t c u s t o m i z a t i o n / T a b l e X M L _ t y p _ o b d o b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 o b d o b i < / s t r i n g > < / k e y > < v a l u e > < i n t > 2 8 2 < / i n t > < / v a l u e > < / i t e m > < / C o l u m n W i d t h s > < C o l u m n D i s p l a y I n d e x > < i t e m > < k e y > < s t r i n g > o b d o b i < / s t r i n g > < / k e y > < v a l u e > < i n t > 0 < / i n t > < / v a l u e > < / i t e m > < / C o l u m n D i s p l a y I n d e x > < C o l u m n F r o z e n   / > < C o l u m n C h e c k e d   / > < C o l u m n F i l t e r > < i t e m > < k e y > < s t r i n g > o b d o b i < / s t r i n g > < / k e y > < v a l u e > < F i l t e r E x p r e s s i o n   x s i : n i l = " t r u e "   / > < / v a l u e > < / i t e m > < / C o l u m n F i l t e r > < S e l e c t i o n F i l t e r > < i t e m > < k e y > < s t r i n g > o b d o b i < / s t r i n g > < / k e y > < v a l u e > < S e l e c t i o n F i l t e r > < S e l e c t i o n T y p e > D e s e l e c t < / S e l e c t i o n T y p e > < I t e m s > < a n y T y p e   x s i : t y p e = " x s d : s t r i n g " > p r u b e z n e < / a n y T y p e > < / I t e m s > < / S e l e c t i o n F i l t e r > < / v a l u e > < / i t e m > < / S e l e c t i o n F i l t e r > < F i l t e r P a r a m e t e r s > < i t e m > < k e y > < s t r i n g > o b d o b i 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a g r e g a c n i _ f u n k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 f u n k c e < / s t r i n g > < / k e y > < v a l u e > < i n t > 3 5 1 < / i n t > < / v a l u e > < / i t e m > < / C o l u m n W i d t h s > < C o l u m n D i s p l a y I n d e x > < i t e m > < k e y > < s t r i n g > f u n k c e < / s t r i n g > < / k e y > < v a l u e > < i n t > 0 < / i n t > < / v a l u e > < / i t e m > < / C o l u m n D i s p l a y I n d e x > < C o l u m n F r o z e n   / > < C o l u m n C h e c k e d   / > < C o l u m n F i l t e r > < i t e m > < k e y > < s t r i n g > f u n k c e < / s t r i n g > < / k e y > < v a l u e > < F i l t e r E x p r e s s i o n   x s i : n i l = " t r u e "   / > < / v a l u e > < / i t e m > < / C o l u m n F i l t e r > < S e l e c t i o n F i l t e r > < i t e m > < k e y > < s t r i n g > f u n k c e < / s t r i n g > < / k e y > < v a l u e > < S e l e c t i o n F i l t e r   x s i : n i l = " t r u e "   / > < / v a l u e > < / i t e m > < / S e l e c t i o n F i l t e r > < F i l t e r P a r a m e t e r s > < i t e m > < k e y > < s t r i n g > f u n k c e 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d a t a _ 5 1 a b 4 f e a - 7 e e b - 4 f f 5 - a 6 2 c - 4 a d e 3 d 3 a 1 7 b 0 , d i m _ o b l a s t i _ c f 9 c 6 8 e 7 - e 4 9 8 - 4 9 3 8 - 8 1 4 1 - 9 4 3 9 6 8 5 d f 4 b 1 , t y p _ o b d o b i , a g r e g a c n i _ f u n k c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 d a t a _ 5 1 a b 4 f e a - 7 e e b - 4 f f 5 - a 6 2 c - 4 a d e 3 d 3 a 1 7 b 0 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 d i m _ o b l a s t i _ c f 9 c 6 8 e 7 - e 4 9 8 - 4 9 3 8 - 8 1 4 1 - 9 4 3 9 6 8 5 d f 4 b 1 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 t y p _ o b d o b i 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 a g r e g a c n i _ f u n k c e 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d a t a _ 5 1 a b 4 f e a - 7 e e b - 4 f f 5 - a 6 2 c - 4 a d e 3 d 3 a 1 7 b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a t a _ 5 1 a b 4 f e a - 7 e e b - 4 f f 5 - a 6 2 c - 4 a d e 3 d 3 a 1 7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 8 1 < / i n t > < / v a l u e > < / i t e m > < i t e m > < k e y > < s t r i n g > d a t u m < / s t r i n g > < / k e y > < v a l u e > < i n t > 1 8 2 < / i n t > < / v a l u e > < / i t e m > < i t e m > < k e y > < s t r i n g > s r a z k y < / s t r i n g > < / k e y > < v a l u e > < i n t > 7 4 9 < / i n t > < / v a l u e > < / i t e m > < i t e m > < k e y > < s t r i n g > m e s i c < / s t r i n g > < / k e y > < v a l u e > < i n t > 1 8 4 < / i n t > < / v a l u e > < / i t e m > < i t e m > < k e y > < s t r i n g > r o k < / s t r i n g > < / k e y > < v a l u e > < i n t > 5 7 < / i n t > < / v a l u e > < / i t e m > < i t e m > < k e y > < s t r i n g > m a x i m a l n i _ t e p l o t a < / s t r i n g > < / k e y > < v a l u e > < i n t > 3 2 2 < / i n t > < / v a l u e > < / i t e m > < i t e m > < k e y > < s t r i n g > r o k 2 < / s t r i n g > < / k e y > < v a l u e > < i n t > 6 5 < / i n t > < / v a l u e > < / i t e m > < i t e m > < k e y > < s t r i n g > P o � t a n �   s l o u p e c   1 < / s t r i n g > < / k e y > < v a l u e > < i n t > 1 6 0 < / i n t > < / v a l u e > < / i t e m > < / C o l u m n W i d t h s > < C o l u m n D i s p l a y I n d e x > < i t e m > < k e y > < s t r i n g > l o k a l i t a 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 s r a z k y < / s t r i n g > < / k e y > < v a l u e > < i n t > 2 < / i n t > < / v a l u e > < / i t e m > < i t e m > < k e y > < s t r i n g > m e s i c < / s t r i n g > < / k e y > < v a l u e > < i n t > 3 < / i n t > < / v a l u e > < / i t e m > < i t e m > < k e y > < s t r i n g > r o k < / s t r i n g > < / k e y > < v a l u e > < i n t > 4 < / i n t > < / v a l u e > < / i t e m > < i t e m > < k e y > < s t r i n g > m a x i m a l n i _ t e p l o t a < / s t r i n g > < / k e y > < v a l u e > < i n t > 5 < / i n t > < / v a l u e > < / i t e m > < i t e m > < k e y > < s t r i n g > r o k 2 < / s t r i n g > < / k e y > < v a l u e > < i n t > 6 < / i n t > < / v a l u e > < / i t e m > < i t e m > < k e y > < s t r i n g > P o � t a n �   s l o u p e c   1 < / s t r i n g > < / k e y > < v a l u e > < i n t > 7 < / i n t > < / v a l u e > < / i t e m > < / C o l u m n D i s p l a y I n d e x > < C o l u m n F r o z e n   / > < C o l u m n C h e c k e d   / > < C o l u m n F i l t e r > < i t e m > < k e y > < s t r i n g > r o k < / s t r i n g > < / k e y > < v a l u e > < F i l t e r E x p r e s s i o n   x s i : n i l = " t r u e "   / > < / v a l u e > < / i t e m > < i t e m > < k e y > < s t r i n g > l o k a l i t a < / s t r i n g > < / k e y > < v a l u e > < F i l t e r E x p r e s s i o n   x s i : n i l = " t r u e "   / > < / v a l u e > < / i t e m > < / C o l u m n F i l t e r > < S e l e c t i o n F i l t e r > < i t e m > < k e y > < s t r i n g > r o k < / s t r i n g > < / k e y > < v a l u e > < S e l e c t i o n F i l t e r   x s i : n i l = " t r u e "   / > < / v a l u e > < / i t e m > < i t e m > < k e y > < s t r i n g > l o k a l i t a < / s t r i n g > < / k e y > < v a l u e > < S e l e c t i o n F i l t e r   x s i : n i l = " t r u e "   / > < / v a l u e > < / i t e m > < / S e l e c t i o n F i l t e r > < F i l t e r P a r a m e t e r s > < i t e m > < k e y > < s t r i n g > r o k < / s t r i n g > < / k e y > < v a l u e > < C o m m a n d P a r a m e t e r s   / > < / v a l u e > < / i t e m > < i t e m > < k e y > < s t r i n g > l o k a l i t a 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e t   z e m < / K e y > < / D i a g r a m O b j e c t K e y > < D i a g r a m O b j e c t K e y > < K e y > M e a s u r e s \ P o e t   z e m \ T a g I n f o \ V z o r e c < / K e y > < / D i a g r a m O b j e c t K e y > < D i a g r a m O b j e c t K e y > < K e y > M e a s u r e s \ P o e t   z e m \ T a g I n f o \ H o d n o t a 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D i a g r a m O b j e c t K e y > < K e y > L i n k s \ & l t ; C o l u m n s \ P o e t   z e m & g t ; - & l t ; M e a s u r e s \ z e m & g t ; < / K e y > < / D i a g r a m O b j e c t K e y > < D i a g r a m O b j e c t K e y > < K e y > L i n k s \ & l t ; C o l u m n s \ P o e t   z e m & g t ; - & l t ; M e a s u r e s \ z e m & g t ; \ C O L U M N < / K e y > < / D i a g r a m O b j e c t K e y > < D i a g r a m O b j e c t K e y > < K e y > L i n k s \ & l t ; C o l u m n s \ P o e t   z e m & g t ; - & l t ; M e a s u r e s \ z e m & g t ; \ M E A S U R E 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e t   z e m 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 z e m \ T a g I n f o \ V z o r e c 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 z e m \ T a g I n f o \ H o d n o t a 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 D y n a m i c   T a g s \ T a b l e s \ & l t ; T a b l e s \ t y p _ o b d o b i & g t ; < / K e y > < / D i a g r a m O b j e c t K e y > < D i a g r a m O b j e c t K e y > < K e y > T a b l e s \ d a t a 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 T a b l e s \ d a t a \ C o l u m n s \ m a x i m a l n i _ t e p l o t a < / K e y > < / D i a g r a m O b j e c t K e y > < D i a g r a m O b j e c t K e y > < K e y > T a b l e s \ d a t a \ C o l u m n s \ m e s i c < / K e y > < / D i a g r a m O b j e c t K e y > < D i a g r a m O b j e c t K e y > < K e y > T a b l e s \ d a t a \ C o l u m n s \ r o k < / K e y > < / D i a g r a m O b j e c t K e y > < D i a g r a m O b j e c t K e y > < K e y > T a b l e s \ d a t a \ M e a s u r e s \ 0 1   s u m a   s r a z e k < / K e y > < / D i a g r a m O b j e c t K e y > < D i a g r a m O b j e c t K e y > < K e y > T a b l e s \ d a t a \ M e a s u r e s \ 0 2   s u m a   s r a z e k   r u z y n e < / K e y > < / D i a g r a m O b j e c t K e y > < D i a g r a m O b j e c t K e y > < K e y > T a b l e s \ d a t a \ M e a s u r e s \ 0 3   s u m a   s r a z e k   v s e < / K e y > < / D i a g r a m O b j e c t K e y > < D i a g r a m O b j e c t K e y > < K e y > T a b l e s \ d a t a \ M e a s u r e s \ 0 4   s u m a   s r a z e k   r o k   2 0 0 0 < / K e y > < / D i a g r a m O b j e c t K e y > < D i a g r a m O b j e c t K e y > < K e y > T a b l e s \ d a t a \ M e a s u r e s \ 0 5   m a x i m a l n i   s r a z k y < / K e y > < / D i a g r a m O b j e c t K e y > < D i a g r a m O b j e c t K e y > < K e y > T a b l e s \ d a t a \ M e a s u r e s \ 0 6   m a x i m a l n i   s r a z k y   r u z y n e < / K e y > < / D i a g r a m O b j e c t K e y > < D i a g r a m O b j e c t K e y > < K e y > T a b l e s \ d a t a \ M e a s u r e s \ 0 7   p o c e t   d e s t i v y c h   d n u < / K e y > < / D i a g r a m O b j e c t K e y > < D i a g r a m O b j e c t K e y > < K e y > T a b l e s \ d a t a \ M e a s u r e s \ 0 8   p o c e t   d e s t i v y c h   d n u   r u z y n e < / K e y > < / D i a g r a m O b j e c t K e y > < D i a g r a m O b j e c t K e y > < K e y > T a b l e s \ d a t a \ M e a s u r e s \ 0 9   m a x i m a l n i   s r a z k y   R U Z Y N E   n e b o   M O S N O V < / K e y > < / D i a g r a m O b j e c t K e y > < D i a g r a m O b j e c t K e y > < K e y > T a b l e s \ d a t a \ M e a s u r e s \ 1 0   l o k a l i t y   m a x   s r a z e k < / K e y > < / D i a g r a m O b j e c t K e y > < D i a g r a m O b j e c t K e y > < K e y > T a b l e s \ d a t a \ M e a s u r e s \ 1 1   l o k a l i t a   m a x   s r a z e k   r u z y n e   n e b o   m o s n o v < / K e y > < / D i a g r a m O b j e c t K e y > < D i a g r a m O b j e c t K e y > < K e y > T a b l e s \ d a t a \ M e a s u r e s \ 1 2   l o k a l i t a   m a x   s r a z e k   r u z y n e   n e b o   m o s n o v   u n i k a t n e < / K e y > < / D i a g r a m O b j e c t K e y > < D i a g r a m O b j e c t K e y > < K e y > T a b l e s \ d a t a \ M e a s u r e s \ 1 3   p r v n i   d a t u m   m a x   s r a z e k < / K e y > < / D i a g r a m O b j e c t K e y > < D i a g r a m O b j e c t K e y > < K e y > T a b l e s \ d a t a \ M e a s u r e s \ 1 4   p o c e t   d n u   b e z   s r a z e k < / K e y > < / D i a g r a m O b j e c t K e y > < D i a g r a m O b j e c t K e y > < K e y > T a b l e s \ d a t a \ M e a s u r e s \ 1 5   m i n i m a l n i   s r a z k y   r u z y n e < / K e y > < / D i a g r a m O b j e c t K e y > < D i a g r a m O b j e c t K e y > < K e y > T a b l e s \ d a t a \ M e a s u r e s \ s r a z k y   k u m u l a t i v n e < / K e y > < / D i a g r a m O b j e c t K e y > < D i a g r a m O b j e c t K e y > < K e y > T a b l e s \ d a t a \ M e a s u r e s \ 1 6   s u m a   s r a z e k   k u m u l a t i v n e < / K e y > < / D i a g r a m O b j e c t K e y > < D i a g r a m O b j e c t K e y > < K e y > T a b l e s \ d a t a \ M e a s u r e s \ 1 7   s u m a   s r a z e k   m e z i r o c n e < / K e y > < / D i a g r a m O b j e c t K e y > < D i a g r a m O b j e c t K e y > < K e y > T a b l e s \ d a t a \ M e a s u r e s \ 1 8   k u m u l a t i v n i   p o c e t   d n u   b e z   s r a z e k   r u z y n e < / K e y > < / D i a g r a m O b j e c t K e y > < D i a g r a m O b j e c t K e y > < K e y > T a b l e s \ d a t a \ M e a s u r e s \ 1 9   k u m u l a t i v n i   p o c e t   d n u   b e z   s r a z e k   r u z y n e   c e l e   o b d o b i < / K e y > < / D i a g r a m O b j e c t K e y > < D i a g r a m O b j e c t K e y > < K e y > T a b l e s \ d a t a \ M e a s u r e s \ 2 0   b y l a   r u z y n e   l o k a l i t o u   s   m a x   s r a z k a m i < / K e y > < / D i a g r a m O b j e c t K e y > < D i a g r a m O b j e c t K e y > < K e y > T a b l e s \ d a t a \ M e a s u r e s \ 2 1   m i n i m a l n i   d a t u m   m a x i m a l n i c h   s r a z e k   r u z y n e < / K e y > < / D i a g r a m O b j e c t K e y > < D i a g r a m O b j e c t K e y > < K e y > T a b l e s \ d a t a \ M e a s u r e s \ 2 2   p o c e t   t r o p i c k y c h   d n u   r u z y n e < / K e y > < / D i a g r a m O b j e c t K e y > < D i a g r a m O b j e c t K e y > < K e y > T a b l e s \ d a t a \ M e a s u r e s \ 2 3   b y l a   r u z y n e     n e j t e p l e j s i   l o k a l i t o u < / K e y > < / D i a g r a m O b j e c t K e y > < D i a g r a m O b j e c t K e y > < K e y > T a b l e s \ d a t a \ M e a s u r e s \ c v 0 0 1   s u m a   s r a z e k   m e s i c 7 < / K e y > < / D i a g r a m O b j e c t K e y > < D i a g r a m O b j e c t K e y > < K e y > T a b l e s \ d a t a \ M e a s u r e s \ c v 0 0 2   s u m a   s r a z e k   m e s i c   7   n e b o   8 < / K e y > < / D i a g r a m O b j e c t K e y > < D i a g r a m O b j e c t K e y > < K e y > T a b l e s \ d a t a \ M e a s u r e s \ c v 0 0 3   s u m a   s r a z e k   k u m u l a t i v n e < / K e y > < / D i a g r a m O b j e c t K e y > < D i a g r a m O b j e c t K e y > < K e y > T a b l e s \ d a t a \ M e a s u r e s \ c v 0 0 4   s u m a   s r a z e k   k u m u l a t i v n e   r u z y n e < / K e y > < / D i a g r a m O b j e c t K e y > < D i a g r a m O b j e c t K e y > < K e y > T a b l e s \ d a t a \ M e a s u r e s \ c v 0 0 5   s r a z k o v e   d n y   r u z y n e < / K e y > < / D i a g r a m O b j e c t K e y > < D i a g r a m O b j e c t K e y > < K e y > T a b l e s \ d a t a \ M e a s u r e s \ 2 4   s u m a   s r a z e k   p r e d c h o z i   r o k < / K e y > < / D i a g r a m O b j e c t K e y > < D i a g r a m O b j e c t K e y > < K e y > T a b l e s \ d a t a \ M e a s u r e s \ c v 0 1 < / K e y > < / D i a g r a m O b j e c t K e y > < D i a g r a m O b j e c t K e y > < K e y > T a b l e s \ d a t a \ M e a s u r e s \ l o k a l i t a   m a x   s r a z e k < / K e y > < / D i a g r a m O b j e c t K e y > < D i a g r a m O b j e c t K e y > < K e y > T a b l e s \ d a t a \ M e a s u r e s \ c v 0 2 < / K e y > < / D i a g r a m O b j e c t K e y > < D i a g r a m O b j e c t K e y > < K e y > T a b l e s \ d a t a \ M e a s u r e s \ c v 0 3 < / K e y > < / D i a g r a m O b j e c t K e y > < D i a g r a m O b j e c t K e y > < K e y > T a b l e s \ d a t a \ M e a s u r e s \ c v 0 4 < / K e y > < / D i a g r a m O b j e c t K e y > < D i a g r a m O b j e c t K e y > < K e y > T a b l e s \ d a t a \ M e a s u r e s \ c v 0 5 < / K e y > < / D i a g r a m O b j e c t K e y > < D i a g r a m O b j e c t K e y > < K e y > T a b l e s \ d a t a \ M e a s u r e s \ c v 0 6 < / K e y > < / D i a g r a m O b j e c t K e y > < D i a g r a m O b j e c t K e y > < K e y > T a b l e s \ d a t a \ M e a s u r e s \ c v 0 7 < / K e y > < / D i a g r a m O b j e c t K e y > < D i a g r a m O b j e c t K e y > < K e y > T a b l e s \ d a t a \ M e a s u r e s \ c v 0 8 < / K e y > < / D i a g r a m O b j e c t K e y > < D i a g r a m O b j e c t K e y > < K e y > T a b l e s \ d a t a \ M e a s u r e s \ c v 0 9 < / K e y > < / D i a g r a m O b j e c t K e y > < D i a g r a m O b j e c t K e y > < K e y > T a b l e s \ d a t a \ M e a s u r e s \ 2 5   p r u m e r n e   r o c n i   s r a z k y 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 T a b l e s \ d a t a \ M e a s u r e s \ P r om r   s r a z k y < / K e y > < / D i a g r a m O b j e c t K e y > < D i a g r a m O b j e c t K e y > < K e y > T a b l e s \ d a t a \ P r om r   s r a z k y \ A d d i t i o n a l   I n f o \ I m p l i c i t n �   m � r a 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 T a b l e s \ d i m _ o b l a s t i \ M e a s u r e s \ P o e t   z e m < / K e y > < / D i a g r a m O b j e c t K e y > < D i a g r a m O b j e c t K e y > < K e y > T a b l e s \ d i m _ o b l a s t i \ P o e t   z e m \ A d d i t i o n a l   I n f o \ I m p l i c i t n �   m � r a < / K e y > < / D i a g r a m O b j e c t K e y > < D i a g r a m O b j e c t K e y > < K e y > T a b l e s \ t y p _ o b d o b i < / K e y > < / D i a g r a m O b j e c t K e y > < D i a g r a m O b j e c t K e y > < K e y > T a b l e s \ t y p _ o b d o b i \ C o l u m n s \ o b d o b i < / K e y > < / D i a g r a m O b j e c t K e y > < D i a g r a m O b j e c t K e y > < K e y > T a b l e s \ t y p _ o b d o b i \ M e a s u r e s \ v y b r a n a   h o d n o t a < / K e y > < / D i a g r a m O b j e c t K e y > < D i a g r a m O b j e c t K e y > < K e y > T a b l e s \ t y p _ o b d o b i \ M e a s u r e s \ s u m a   s r a z e k   p r u b e z n e < / K e y > < / D i a g r a m O b j e c t K e y > < D i a g r a m O b j e c t K e y > < K e y > T a b l e s \ t y p _ o b d o b i \ M e a s u r e s \ s u m a   s r a z e k   k u m u l a t i v n e < / K e y > < / D i a g r a m O b j e c t K e y > < D i a g r a m O b j e c t K e y > < K e y > T a b l e s \ t y p _ o b d o b i \ M e a s u r e s \ s u m a   s r a z e k 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/ A l l K e y s > < S e l e c t e d K e y s > < D i a g r a m O b j e c t K e y > < K e y > T a b l e s \ t y p _ o b d o b i \ C o l u m n s \ o b d o b i 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 1 4 6 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 T a g s \ T a b l e s \ & l t ; T a b l e s \ t y p _ o b d o b i & g t ; 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 3 7 3 . 9 7 2 6 0 2 7 3 9 7 2 6 0 9 < / H e i g h t > < I s E x p a n d e d > t r u e < / I s E x p a n d e d > < L a y e d O u t > t r u e < / L a y e d O u t > < L e f t > - 5 . 6 8 4 3 4 1 8 8 6 0 8 0 8 0 1 5 E - 1 4 < / L e f t > < T o p > 5 . 1 0 9 5 8 9 0 4 1 0 9 5 8 8 7 3 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 T a b l e s \ d a t a \ M e a s u r e s \ 0 1   s u m a 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 T a b l e s \ d a t a \ M e a s u r e s \ 0 2   s u m a   s r a z e k 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 T a b l e s \ d a t a \ M e a s u r e s \ 0 3   s u m a   s r a z e k   v s e 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 T a b l e s \ d a t a \ M e a s u r e s \ 0 4   s u m a   s r a z e k   r o k   2 0 0 0 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 T a b l e s \ d a t a \ M e a s u r e s \ 0 5   m a x i m a l n i 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 T a b l e s \ d a t a \ M e a s u r e s \ 0 6   m a x i m a l n i   s r a z k y 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 T a b l e s \ d a t a \ M e a s u r e s \ 0 7   p o c e t   d e s t i v y c h   d n u 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 T a b l e s \ d a t a \ M e a s u r e s \ 0 8   p o c e t   d e s t i v y c h   d n u 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 T a b l e s \ d a t a \ M e a s u r e s \ 0 9   m a x i m a l n i   s r a z k y   R U Z Y N E   n e b o   M O S N O V 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 T a b l e s \ d a t a \ M e a s u r e s \ 1 0   l o k a l i t y   m a x 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 T a b l e s \ d a t a \ M e a s u r e s \ 1 1   l o k a l i t a   m a x   s r a z e k   r u z y n e   n e b o   m o s n o v 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 T a b l e s \ d a t a \ M e a s u r e s \ 1 2   l o k a l i t a   m a x   s r a z e k   r u z y n e   n e b o   m o s n o v   u n i k a t n e 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 T a b l e s \ d a t a \ M e a s u r e s \ 1 3   p r v n i   d a t u m   m a x 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 T a b l e s \ d a t a \ M e a s u r e s \ 1 4   p o c e t   d n u   b e z 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 T a b l e s \ d a t a \ M e a s u r e s \ 1 5   m i n i m a l n i   s r a z k y 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 T a b l e s \ d a t a \ M e a s u r e s \ s r a z k y   k u m u l a t i v n e 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 T a b l e s \ d a t a \ M e a s u r e s \ 1 6   s u m a   s r a z e k   k u m u l a t i v n e 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 T a b l e s \ d a t a \ M e a s u r e s \ 1 7   s u m a   s r a z e k   m e z i r o c n e 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 T a b l e s \ d a t a \ M e a s u r e s \ 1 8   k u m u l a t i v n i   p o c e t   d n u   b e z   s r a z e k 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 T a b l e s \ d a t a \ M e a s u r e s \ 1 9   k u m u l a t i v n i   p o c e t   d n u   b e z   s r a z e k   r u z y n e   c e l e   o b d o b i 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 T a b l e s \ d a t a \ M e a s u r e s \ 2 0   b y l a   r u z y n e   l o k a l i t o u   s   m a x   s r a z k a m i 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 T a b l e s \ d a t a \ M e a s u r e s \ 2 1   m i n i m a l n i   d a t u m   m a x i m a l n i c h   s r a z e k 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 T a b l e s \ d a t a \ M e a s u r e s \ 2 2   p o c e t   t r o p i c k y c h   d n u 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 T a b l e s \ d a t a \ M e a s u r e s \ 2 3   b y l a   r u z y n e     n e j t e p l e j s i   l o k a l i t o u 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 T a b l e s \ d a t a \ M e a s u r e s \ c v 0 0 1   s u m a   s r a z e k   m e s i c 7 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 T a b l e s \ d a t a \ M e a s u r e s \ c v 0 0 2   s u m a   s r a z e k   m e s i c   7   n e b o  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 T a b l e s \ d a t a \ M e a s u r e s \ c v 0 0 3   s u m a   s r a z e k   k u m u l a t i v n e 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 T a b l e s \ d a t a \ M e a s u r e s \ c v 0 0 4   s u m a   s r a z e k   k u m u l a t i v n e 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 T a b l e s \ d a t a \ M e a s u r e s \ c v 0 0 5   s r a z k o v e   d n y 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 T a b l e s \ d a t a \ M e a s u r e s \ 2 4   s u m a   s r a z e k   p r e d c h o z i 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 T a b l e s \ d a t a \ M e a s u r e s \ l o k a l i t a   m a x 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 T a b l e s \ d a t a \ M e a s u r e s \ c v 0 9 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 T a b l e s \ d a t a \ M e a s u r e s \ 2 5   p r u m e r n e   r o c n i 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 T a b l e s \ d a t a \ M e a s u r e s \ P r om r 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 T a b l e s \ d a t a \ P r om r 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 3 7 9 . 7 6 6 8 2 4 2 6 6 2 9 5 7 7 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 T a b l e s \ d i m _ o b l a s t i \ M e a s u r e s \ P o e t  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 T a b l e s \ d i m _ o b l a s t i \ P o e t   z e m \ A d d i t i o n a l 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 T a b l e s \ t y p _ o b d o b i 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 6 1 9 . 7 6 6 8 2 4 2 6 6 2 9 5 7 7 < / L e f t > < T a b I n d e x > 2 < / T a b I n d e x > < T o p > 1 1 4 . 5 4 1 0 9 5 8 9 0 4 1 0 9 9 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 T a b l e s \ t y p _ o b d o b i \ C o l u m n s \ o b d o b i 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 T a b l e s \ t y p _ o b d o b i \ M e a s u r e s \ v y b r a n a   h o d n o t a 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 T a b l e s \ t y p _ o b d o b i \ M e a s u r e s \ s u m a   s r a z e k   p r u b e z n e 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 T a b l e s \ t y p _ o b d o b i \ M e a s u r e s \ s u m a   s r a z e k   k u m u l a t i v n e 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 T a b l e s \ t y p _ o b d o b i \ M e a s u r e s \ s u m a 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 ( 2 1 6 , 1 9 2 , 0 9 5 8 9 ) .   K o n c o v �   b o d   2 :   ( 3 6 3 , 7 6 6 8 2 4 2 6 6 2 9 6 , 7 5 ) 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 2 1 5 . 9 9 9 9 9 9 9 9 9 9 9 9 9 1 < / b : _ x > < b : _ y > 1 9 2 . 0 9 5 8 9 < / b : _ y > < / b : P o i n t > < b : P o i n t > < b : _ x > 2 8 7 . 8 8 3 4 1 2 < / b : _ x > < b : _ y > 1 9 2 . 0 9 5 8 9 < / b : _ y > < / b : P o i n t > < b : P o i n t > < b : _ x > 2 8 9 . 8 8 3 4 1 2 < / b : _ x > < b : _ y > 1 9 0 . 0 9 5 8 9 < / b : _ y > < / b : P o i n t > < b : P o i n t > < b : _ x > 2 8 9 . 8 8 3 4 1 2 < / b : _ x > < b : _ y > 7 7 < / b : _ y > < / b : P o i n t > < b : P o i n t > < b : _ x > 2 9 1 . 8 8 3 4 1 2 < / b : _ x > < b : _ y > 7 5 < / b : _ y > < / b : P o i n t > < b : P o i n t > < b : _ x > 3 6 3 . 7 6 6 8 2 4 2 6 6 2 9 5 6 6 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 1 8 4 . 0 9 5 8 9 < / b : _ y > < / L a b e l L o c a t i o n > < L o c a t i o n   x m l n s : b = " h t t p : / / s c h e m a s . d a t a c o n t r a c t . o r g / 2 0 0 4 / 0 7 / S y s t e m . W i n d o w s " > < b : _ x > 1 9 9 . 9 9 9 9 9 9 9 9 9 9 9 9 9 1 < / b : _ x > < b : _ y > 1 9 2 . 0 9 5 8 9 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 3 6 3 . 7 6 6 8 2 4 2 6 6 2 9 5 6 6 < / b : _ x > < b : _ y > 6 7 < / b : _ y > < / L a b e l L o c a t i o n > < L o c a t i o n   x m l n s : b = " h t t p : / / s c h e m a s . d a t a c o n t r a c t . o r g / 2 0 0 4 / 0 7 / S y s t e m . W i n d o w s " > < b : _ x > 3 7 9 . 7 6 6 8 2 4 2 6 6 2 9 5 6 6 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 2 1 5 . 9 9 9 9 9 9 9 9 9 9 9 9 9 1 < / b : _ x > < b : _ y > 1 9 2 . 0 9 5 8 9 < / b : _ y > < / b : P o i n t > < b : P o i n t > < b : _ x > 2 8 7 . 8 8 3 4 1 2 < / b : _ x > < b : _ y > 1 9 2 . 0 9 5 8 9 < / b : _ y > < / b : P o i n t > < b : P o i n t > < b : _ x > 2 8 9 . 8 8 3 4 1 2 < / b : _ x > < b : _ y > 1 9 0 . 0 9 5 8 9 < / b : _ y > < / b : P o i n t > < b : P o i n t > < b : _ x > 2 8 9 . 8 8 3 4 1 2 < / b : _ x > < b : _ y > 7 7 < / b : _ y > < / b : P o i n t > < b : P o i n t > < b : _ x > 2 9 1 . 8 8 3 4 1 2 < / b : _ x > < b : _ y > 7 5 < / b : _ y > < / b : P o i n t > < b : P o i n t > < b : _ x > 3 6 3 . 7 6 6 8 2 4 2 6 6 2 9 5 6 6 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 t y p _ o b d o b i 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 t y p _ o b d o b i 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 M e a s u r e s \ v y b r a n a   h o d n o t a < / K e y > < / D i a g r a m O b j e c t K e y > < D i a g r a m O b j e c t K e y > < K e y > M e a s u r e s \ v y b r a n a   h o d n o t a \ T a g I n f o \ V z o r e c < / K e y > < / D i a g r a m O b j e c t K e y > < D i a g r a m O b j e c t K e y > < K e y > M e a s u r e s \ v y b r a n a   h o d n o t a \ T a g I n f o \ H o d n o t a < / K e y > < / D i a g r a m O b j e c t K e y > < D i a g r a m O b j e c t K e y > < K e y > M e a s u r e s \ s u m a   s r a z e k   p r u b e z n e < / K e y > < / D i a g r a m O b j e c t K e y > < D i a g r a m O b j e c t K e y > < K e y > M e a s u r e s \ s u m a   s r a z e k   p r u b e z n e \ T a g I n f o \ V z o r e c < / K e y > < / D i a g r a m O b j e c t K e y > < D i a g r a m O b j e c t K e y > < K e y > M e a s u r e s \ s u m a   s r a z e k   p r u b e z n e \ T a g I n f o \ H o d n o t a < / K e y > < / D i a g r a m O b j e c t K e y > < D i a g r a m O b j e c t K e y > < K e y > M e a s u r e s \ s u m a   s r a z e k   k u m u l a t i v n e < / K e y > < / D i a g r a m O b j e c t K e y > < D i a g r a m O b j e c t K e y > < K e y > M e a s u r e s \ s u m a   s r a z e k   k u m u l a t i v n e \ T a g I n f o \ V z o r e c < / K e y > < / D i a g r a m O b j e c t K e y > < D i a g r a m O b j e c t K e y > < K e y > M e a s u r e s \ s u m a   s r a z e k   k u m u l a t i v n e \ T a g I n f o \ H o d n o t a < / K e y > < / D i a g r a m O b j e c t K e y > < D i a g r a m O b j e c t K e y > < K e y > M e a s u r e s \ s u m a   s r a z e k < / K e y > < / D i a g r a m O b j e c t K e y > < D i a g r a m O b j e c t K e y > < K e y > M e a s u r e s \ s u m a   s r a z e k \ T a g I n f o \ V z o r e c < / K e y > < / D i a g r a m O b j e c t K e y > < D i a g r a m O b j e c t K e y > < K e y > M e a s u r e s \ s u m a   s r a z e k \ T a g I n f o \ H o d n o t a < / K e y > < / D i a g r a m O b j e c t K e y > < D i a g r a m O b j e c t K e y > < K e y > C o l u m n s \ o b d o b i 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 M e a s u r e s \ v y b r a n a   h o d n o t a 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 M e a s u r e s \ v y b r a n a   h o d n o t a \ T a g I n f o \ V z o r e c 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 M e a s u r e s \ v y b r a n a   h o d n o t a \ T a g I n f o \ H o d n o t a 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 p r u b e z n e 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 p r u b e z n e \ T a g I n f o \ V z o r e c 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 p r u b e z n e \ T a g I n f o \ H o d n o t a 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 C o l u m n s \ o b d o b i 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 a g r e g a c n i _ f u n k c e 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 a g r e g a c n i _ f u n k c e 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 M e a s u r e s \ v y b r a n a   h o d n o t a   f u n k c e < / K e y > < / D i a g r a m O b j e c t K e y > < D i a g r a m O b j e c t K e y > < K e y > M e a s u r e s \ v y b r a n a   h o d n o t a   f u n k c e \ T a g I n f o \ V z o r e c < / K e y > < / D i a g r a m O b j e c t K e y > < D i a g r a m O b j e c t K e y > < K e y > M e a s u r e s \ v y b r a n a   h o d n o t a   f u n k c e \ T a g I n f o \ H o d n o t a < / K e y > < / D i a g r a m O b j e c t K e y > < D i a g r a m O b j e c t K e y > < K e y > M e a s u r e s \ s r a z k y   s o u c e t < / K e y > < / D i a g r a m O b j e c t K e y > < D i a g r a m O b j e c t K e y > < K e y > M e a s u r e s \ s r a z k y   s o u c e t \ T a g I n f o \ V z o r e c < / K e y > < / D i a g r a m O b j e c t K e y > < D i a g r a m O b j e c t K e y > < K e y > M e a s u r e s \ s r a z k y   s o u c e t \ T a g I n f o \ H o d n o t a < / K e y > < / D i a g r a m O b j e c t K e y > < D i a g r a m O b j e c t K e y > < K e y > M e a s u r e s \ s r a z k y   p r u m e r < / K e y > < / D i a g r a m O b j e c t K e y > < D i a g r a m O b j e c t K e y > < K e y > M e a s u r e s \ s r a z k y   p r u m e r \ T a g I n f o \ V z o r e c < / K e y > < / D i a g r a m O b j e c t K e y > < D i a g r a m O b j e c t K e y > < K e y > M e a s u r e s \ s r a z k y   p r u m e r \ T a g I n f o \ H o d n o t a < / K e y > < / D i a g r a m O b j e c t K e y > < D i a g r a m O b j e c t K e y > < K e y > M e a s u r e s \ v y s t u p < / K e y > < / D i a g r a m O b j e c t K e y > < D i a g r a m O b j e c t K e y > < K e y > M e a s u r e s \ v y s t u p \ T a g I n f o \ V z o r e c < / K e y > < / D i a g r a m O b j e c t K e y > < D i a g r a m O b j e c t K e y > < K e y > M e a s u r e s \ v y s t u p \ T a g I n f o \ H o d n o t a < / K e y > < / D i a g r a m O b j e c t K e y > < D i a g r a m O b j e c t K e y > < K e y > C o l u m n s \ f u n k c e 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 4 < / F o c u s R o w > < S e l e c t i o n E n d R o w > 4 < / S e l e c t i o n E n d R o w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 M e a s u r e s \ v y b r a n a   h o d n o t a   f u n k c e 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 M e a s u r e s \ v y b r a n a   h o d n o t a   f u n k c e \ T a g I n f o \ V z o r e c 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 M e a s u r e s \ v y b r a n a   h o d n o t a   f u n k c e \ T a g I n f o \ H o d n o t a 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 M e a s u r e s \ s r a z k y   s o u c e t 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 M e a s u r e s \ s r a z k y   s o u c e t \ T a g I n f o \ V z o r e c 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 M e a s u r e s \ s r a z k y   s o u c e t \ T a g I n f o \ H o d n o t a 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 M e a s u r e s \ s r a z k y   p r u m e r 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 M e a s u r e s \ s r a z k y   p r u m e r \ T a g I n f o \ V z o r e c 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 M e a s u r e s \ s r a z k y   p r u m e r \ T a g I n f o \ H o d n o t a 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 M e a s u r e s \ v y s t u p 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 M e a s u r e s \ v y s t u p \ T a g I n f o \ V z o r e c 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 M e a s u r e s \ v y s t u p \ T a g I n f o \ H o d n o t a 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 C o l u m n s \ f u n k c e 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 M e a s u r e s \ P r om r   s r a z k y < / K e y > < / D i a g r a m O b j e c t K e y > < D i a g r a m O b j e c t K e y > < K e y > M e a s u r e s \ P r om r   s r a z k y \ T a g I n f o \ V z o r e c < / K e y > < / D i a g r a m O b j e c t K e y > < D i a g r a m O b j e c t K e y > < K e y > M e a s u r e s \ P r om r   s r a z k y \ T a g I n f o \ H o d n o t a < / K e y > < / D i a g r a m O b j e c t K e y > < D i a g r a m O b j e c t K e y > < K e y > M e a s u r e s \ 0 1   s u m a   s r a z e k < / K e y > < / D i a g r a m O b j e c t K e y > < D i a g r a m O b j e c t K e y > < K e y > M e a s u r e s \ 0 1   s u m a   s r a z e k \ T a g I n f o \ V z o r e c < / K e y > < / D i a g r a m O b j e c t K e y > < D i a g r a m O b j e c t K e y > < K e y > M e a s u r e s \ 0 1   s u m a   s r a z e k \ T a g I n f o \ H o d n o t a < / K e y > < / D i a g r a m O b j e c t K e y > < D i a g r a m O b j e c t K e y > < K e y > M e a s u r e s \ 0 2   s u m a   s r a z e k   r u z y n e < / K e y > < / D i a g r a m O b j e c t K e y > < D i a g r a m O b j e c t K e y > < K e y > M e a s u r e s \ 0 2   s u m a   s r a z e k   r u z y n e \ T a g I n f o \ V z o r e c < / K e y > < / D i a g r a m O b j e c t K e y > < D i a g r a m O b j e c t K e y > < K e y > M e a s u r e s \ 0 2   s u m a   s r a z e k   r u z y n e \ T a g I n f o \ H o d n o t a < / K e y > < / D i a g r a m O b j e c t K e y > < D i a g r a m O b j e c t K e y > < K e y > M e a s u r e s \ 0 3   s u m a   s r a z e k   v s e < / K e y > < / D i a g r a m O b j e c t K e y > < D i a g r a m O b j e c t K e y > < K e y > M e a s u r e s \ 0 3   s u m a   s r a z e k   v s e \ T a g I n f o \ V z o r e c < / K e y > < / D i a g r a m O b j e c t K e y > < D i a g r a m O b j e c t K e y > < K e y > M e a s u r e s \ 0 3   s u m a   s r a z e k   v s e \ T a g I n f o \ H o d n o t a < / K e y > < / D i a g r a m O b j e c t K e y > < D i a g r a m O b j e c t K e y > < K e y > M e a s u r e s \ 0 4   s u m a   s r a z e k   r o k   2 0 0 0 < / K e y > < / D i a g r a m O b j e c t K e y > < D i a g r a m O b j e c t K e y > < K e y > M e a s u r e s \ 0 4   s u m a   s r a z e k   r o k   2 0 0 0 \ T a g I n f o \ V z o r e c < / K e y > < / D i a g r a m O b j e c t K e y > < D i a g r a m O b j e c t K e y > < K e y > M e a s u r e s \ 0 4   s u m a   s r a z e k   r o k   2 0 0 0 \ T a g I n f o \ H o d n o t a < / K e y > < / D i a g r a m O b j e c t K e y > < D i a g r a m O b j e c t K e y > < K e y > M e a s u r e s \ 0 5   m a x i m a l n i   s r a z k y < / K e y > < / D i a g r a m O b j e c t K e y > < D i a g r a m O b j e c t K e y > < K e y > M e a s u r e s \ 0 5   m a x i m a l n i   s r a z k y \ T a g I n f o \ V z o r e c < / K e y > < / D i a g r a m O b j e c t K e y > < D i a g r a m O b j e c t K e y > < K e y > M e a s u r e s \ 0 5   m a x i m a l n i   s r a z k y \ T a g I n f o \ H o d n o t a < / K e y > < / D i a g r a m O b j e c t K e y > < D i a g r a m O b j e c t K e y > < K e y > M e a s u r e s \ 0 6   m a x i m a l n i   s r a z k y   r u z y n e < / K e y > < / D i a g r a m O b j e c t K e y > < D i a g r a m O b j e c t K e y > < K e y > M e a s u r e s \ 0 6   m a x i m a l n i   s r a z k y   r u z y n e \ T a g I n f o \ V z o r e c < / K e y > < / D i a g r a m O b j e c t K e y > < D i a g r a m O b j e c t K e y > < K e y > M e a s u r e s \ 0 6   m a x i m a l n i   s r a z k y   r u z y n e \ T a g I n f o \ H o d n o t a < / K e y > < / D i a g r a m O b j e c t K e y > < D i a g r a m O b j e c t K e y > < K e y > M e a s u r e s \ 0 7   p o c e t   d e s t i v y c h   d n u < / K e y > < / D i a g r a m O b j e c t K e y > < D i a g r a m O b j e c t K e y > < K e y > M e a s u r e s \ 0 7   p o c e t   d e s t i v y c h   d n u \ T a g I n f o \ V z o r e c < / K e y > < / D i a g r a m O b j e c t K e y > < D i a g r a m O b j e c t K e y > < K e y > M e a s u r e s \ 0 7   p o c e t   d e s t i v y c h   d n u \ T a g I n f o \ H o d n o t a < / K e y > < / D i a g r a m O b j e c t K e y > < D i a g r a m O b j e c t K e y > < K e y > M e a s u r e s \ 0 8   p o c e t   d e s t i v y c h   d n u   r u z y n e < / K e y > < / D i a g r a m O b j e c t K e y > < D i a g r a m O b j e c t K e y > < K e y > M e a s u r e s \ 0 8   p o c e t   d e s t i v y c h   d n u   r u z y n e \ T a g I n f o \ V z o r e c < / K e y > < / D i a g r a m O b j e c t K e y > < D i a g r a m O b j e c t K e y > < K e y > M e a s u r e s \ 0 8   p o c e t   d e s t i v y c h   d n u   r u z y n e \ T a g I n f o \ H o d n o t a < / K e y > < / D i a g r a m O b j e c t K e y > < D i a g r a m O b j e c t K e y > < K e y > M e a s u r e s \ 0 9   m a x i m a l n i   s r a z k y   R U Z Y N E   n e b o   M O S N O V < / K e y > < / D i a g r a m O b j e c t K e y > < D i a g r a m O b j e c t K e y > < K e y > M e a s u r e s \ 0 9   m a x i m a l n i   s r a z k y   R U Z Y N E   n e b o   M O S N O V \ T a g I n f o \ V z o r e c < / K e y > < / D i a g r a m O b j e c t K e y > < D i a g r a m O b j e c t K e y > < K e y > M e a s u r e s \ 0 9   m a x i m a l n i   s r a z k y   R U Z Y N E   n e b o   M O S N O V \ T a g I n f o \ H o d n o t a < / K e y > < / D i a g r a m O b j e c t K e y > < D i a g r a m O b j e c t K e y > < K e y > M e a s u r e s \ 1 0   l o k a l i t y   m a x   s r a z e k < / K e y > < / D i a g r a m O b j e c t K e y > < D i a g r a m O b j e c t K e y > < K e y > M e a s u r e s \ 1 0   l o k a l i t y   m a x   s r a z e k \ T a g I n f o \ V z o r e c < / K e y > < / D i a g r a m O b j e c t K e y > < D i a g r a m O b j e c t K e y > < K e y > M e a s u r e s \ 1 0   l o k a l i t y   m a x   s r a z e k \ T a g I n f o \ H o d n o t a < / K e y > < / D i a g r a m O b j e c t K e y > < D i a g r a m O b j e c t K e y > < K e y > M e a s u r e s \ 1 1   l o k a l i t a   m a x   s r a z e k   r u z y n e   n e b o   m o s n o v < / K e y > < / D i a g r a m O b j e c t K e y > < D i a g r a m O b j e c t K e y > < K e y > M e a s u r e s \ 1 1   l o k a l i t a   m a x   s r a z e k   r u z y n e   n e b o   m o s n o v \ T a g I n f o \ V z o r e c < / K e y > < / D i a g r a m O b j e c t K e y > < D i a g r a m O b j e c t K e y > < K e y > M e a s u r e s \ 1 1   l o k a l i t a   m a x   s r a z e k   r u z y n e   n e b o   m o s n o v \ T a g I n f o \ H o d n o t a < / K e y > < / D i a g r a m O b j e c t K e y > < D i a g r a m O b j e c t K e y > < K e y > M e a s u r e s \ 1 2   l o k a l i t a   m a x   s r a z e k   r u z y n e   n e b o   m o s n o v   u n i k a t n e < / K e y > < / D i a g r a m O b j e c t K e y > < D i a g r a m O b j e c t K e y > < K e y > M e a s u r e s \ 1 2   l o k a l i t a   m a x   s r a z e k   r u z y n e   n e b o   m o s n o v   u n i k a t n e \ T a g I n f o \ V z o r e c < / K e y > < / D i a g r a m O b j e c t K e y > < D i a g r a m O b j e c t K e y > < K e y > M e a s u r e s \ 1 2   l o k a l i t a   m a x   s r a z e k   r u z y n e   n e b o   m o s n o v   u n i k a t n e \ T a g I n f o \ H o d n o t a < / K e y > < / D i a g r a m O b j e c t K e y > < D i a g r a m O b j e c t K e y > < K e y > M e a s u r e s \ 1 3   p r v n i   d a t u m   m a x   s r a z e k < / K e y > < / D i a g r a m O b j e c t K e y > < D i a g r a m O b j e c t K e y > < K e y > M e a s u r e s \ 1 3   p r v n i   d a t u m   m a x   s r a z e k \ T a g I n f o \ V z o r e c < / K e y > < / D i a g r a m O b j e c t K e y > < D i a g r a m O b j e c t K e y > < K e y > M e a s u r e s \ 1 3   p r v n i   d a t u m   m a x   s r a z e k \ T a g I n f o \ H o d n o t a < / K e y > < / D i a g r a m O b j e c t K e y > < D i a g r a m O b j e c t K e y > < K e y > M e a s u r e s \ 1 4   p o c e t   d n u   b e z   s r a z e k < / K e y > < / D i a g r a m O b j e c t K e y > < D i a g r a m O b j e c t K e y > < K e y > M e a s u r e s \ 1 4   p o c e t   d n u   b e z   s r a z e k \ T a g I n f o \ V z o r e c < / K e y > < / D i a g r a m O b j e c t K e y > < D i a g r a m O b j e c t K e y > < K e y > M e a s u r e s \ 1 4   p o c e t   d n u   b e z   s r a z e k \ T a g I n f o \ H o d n o t a < / K e y > < / D i a g r a m O b j e c t K e y > < D i a g r a m O b j e c t K e y > < K e y > M e a s u r e s \ 1 5   m i n i m a l n i   s r a z k y   r u z y n e < / K e y > < / D i a g r a m O b j e c t K e y > < D i a g r a m O b j e c t K e y > < K e y > M e a s u r e s \ 1 5   m i n i m a l n i   s r a z k y   r u z y n e \ T a g I n f o \ V z o r e c < / K e y > < / D i a g r a m O b j e c t K e y > < D i a g r a m O b j e c t K e y > < K e y > M e a s u r e s \ 1 5   m i n i m a l n i   s r a z k y   r u z y n e \ T a g I n f o \ H o d n o t a < / K e y > < / D i a g r a m O b j e c t K e y > < D i a g r a m O b j e c t K e y > < K e y > M e a s u r e s \ s r a z k y   k u m u l a t i v n e < / K e y > < / D i a g r a m O b j e c t K e y > < D i a g r a m O b j e c t K e y > < K e y > M e a s u r e s \ s r a z k y   k u m u l a t i v n e \ T a g I n f o \ V z o r e c < / K e y > < / D i a g r a m O b j e c t K e y > < D i a g r a m O b j e c t K e y > < K e y > M e a s u r e s \ s r a z k y   k u m u l a t i v n e \ T a g I n f o \ H o d n o t a < / K e y > < / D i a g r a m O b j e c t K e y > < D i a g r a m O b j e c t K e y > < K e y > M e a s u r e s \ 1 6   s u m a   s r a z e k   k u m u l a t i v n e < / K e y > < / D i a g r a m O b j e c t K e y > < D i a g r a m O b j e c t K e y > < K e y > M e a s u r e s \ 1 6   s u m a   s r a z e k   k u m u l a t i v n e \ T a g I n f o \ V z o r e c < / K e y > < / D i a g r a m O b j e c t K e y > < D i a g r a m O b j e c t K e y > < K e y > M e a s u r e s \ 1 6   s u m a   s r a z e k   k u m u l a t i v n e \ T a g I n f o \ H o d n o t a < / K e y > < / D i a g r a m O b j e c t K e y > < D i a g r a m O b j e c t K e y > < K e y > M e a s u r e s \ 1 7   s u m a   s r a z e k   m e z i r o c n e < / K e y > < / D i a g r a m O b j e c t K e y > < D i a g r a m O b j e c t K e y > < K e y > M e a s u r e s \ 1 7   s u m a   s r a z e k   m e z i r o c n e \ T a g I n f o \ V z o r e c < / K e y > < / D i a g r a m O b j e c t K e y > < D i a g r a m O b j e c t K e y > < K e y > M e a s u r e s \ 1 7   s u m a   s r a z e k   m e z i r o c n e \ T a g I n f o \ H o d n o t a < / K e y > < / D i a g r a m O b j e c t K e y > < D i a g r a m O b j e c t K e y > < K e y > M e a s u r e s \ 1 8   k u m u l a t i v n i   p o c e t   d n u   b e z   s r a z e k   r u z y n e < / K e y > < / D i a g r a m O b j e c t K e y > < D i a g r a m O b j e c t K e y > < K e y > M e a s u r e s \ 1 8   k u m u l a t i v n i   p o c e t   d n u   b e z   s r a z e k   r u z y n e \ T a g I n f o \ V z o r e c < / K e y > < / D i a g r a m O b j e c t K e y > < D i a g r a m O b j e c t K e y > < K e y > M e a s u r e s \ 1 8   k u m u l a t i v n i   p o c e t   d n u   b e z   s r a z e k   r u z y n e \ T a g I n f o \ H o d n o t a < / K e y > < / D i a g r a m O b j e c t K e y > < D i a g r a m O b j e c t K e y > < K e y > M e a s u r e s \ 1 9   k u m u l a t i v n i   p o c e t   d n u   b e z   s r a z e k   r u z y n e   c e l e   o b d o b i < / K e y > < / D i a g r a m O b j e c t K e y > < D i a g r a m O b j e c t K e y > < K e y > M e a s u r e s \ 1 9   k u m u l a t i v n i   p o c e t   d n u   b e z   s r a z e k   r u z y n e   c e l e   o b d o b i \ T a g I n f o \ V z o r e c < / K e y > < / D i a g r a m O b j e c t K e y > < D i a g r a m O b j e c t K e y > < K e y > M e a s u r e s \ 1 9   k u m u l a t i v n i   p o c e t   d n u   b e z   s r a z e k   r u z y n e   c e l e   o b d o b i \ T a g I n f o \ H o d n o t a < / K e y > < / D i a g r a m O b j e c t K e y > < D i a g r a m O b j e c t K e y > < K e y > M e a s u r e s \ 2 0   b y l a   r u z y n e   l o k a l i t o u   s   m a x   s r a z k a m i < / K e y > < / D i a g r a m O b j e c t K e y > < D i a g r a m O b j e c t K e y > < K e y > M e a s u r e s \ 2 0   b y l a   r u z y n e   l o k a l i t o u   s   m a x   s r a z k a m i \ T a g I n f o \ V z o r e c < / K e y > < / D i a g r a m O b j e c t K e y > < D i a g r a m O b j e c t K e y > < K e y > M e a s u r e s \ 2 0   b y l a   r u z y n e   l o k a l i t o u   s   m a x   s r a z k a m i \ T a g I n f o \ H o d n o t a < / K e y > < / D i a g r a m O b j e c t K e y > < D i a g r a m O b j e c t K e y > < K e y > M e a s u r e s \ 2 1   m i n i m a l n i   d a t u m   m a x i m a l n i c h   s r a z e k   r u z y n e < / K e y > < / D i a g r a m O b j e c t K e y > < D i a g r a m O b j e c t K e y > < K e y > M e a s u r e s \ 2 1   m i n i m a l n i   d a t u m   m a x i m a l n i c h   s r a z e k   r u z y n e \ T a g I n f o \ V z o r e c < / K e y > < / D i a g r a m O b j e c t K e y > < D i a g r a m O b j e c t K e y > < K e y > M e a s u r e s \ 2 1   m i n i m a l n i   d a t u m   m a x i m a l n i c h   s r a z e k   r u z y n e \ T a g I n f o \ H o d n o t a < / K e y > < / D i a g r a m O b j e c t K e y > < D i a g r a m O b j e c t K e y > < K e y > M e a s u r e s \ 2 2   p o c e t   t r o p i c k y c h   d n u   r u z y n e < / K e y > < / D i a g r a m O b j e c t K e y > < D i a g r a m O b j e c t K e y > < K e y > M e a s u r e s \ 2 2   p o c e t   t r o p i c k y c h   d n u   r u z y n e \ T a g I n f o \ V z o r e c < / K e y > < / D i a g r a m O b j e c t K e y > < D i a g r a m O b j e c t K e y > < K e y > M e a s u r e s \ 2 2   p o c e t   t r o p i c k y c h   d n u   r u z y n e \ T a g I n f o \ H o d n o t a < / K e y > < / D i a g r a m O b j e c t K e y > < D i a g r a m O b j e c t K e y > < K e y > M e a s u r e s \ 2 3   b y l a   r u z y n e     n e j t e p l e j s i   l o k a l i t o u < / K e y > < / D i a g r a m O b j e c t K e y > < D i a g r a m O b j e c t K e y > < K e y > M e a s u r e s \ 2 3   b y l a   r u z y n e     n e j t e p l e j s i   l o k a l i t o u \ T a g I n f o \ V z o r e c < / K e y > < / D i a g r a m O b j e c t K e y > < D i a g r a m O b j e c t K e y > < K e y > M e a s u r e s \ 2 3   b y l a   r u z y n e     n e j t e p l e j s i   l o k a l i t o u \ T a g I n f o \ H o d n o t a < / K e y > < / D i a g r a m O b j e c t K e y > < D i a g r a m O b j e c t K e y > < K e y > M e a s u r e s \ c v 0 0 1   s u m a   s r a z e k   m e s i c 7 < / K e y > < / D i a g r a m O b j e c t K e y > < D i a g r a m O b j e c t K e y > < K e y > M e a s u r e s \ c v 0 0 1   s u m a   s r a z e k   m e s i c 7 \ T a g I n f o \ V z o r e c < / K e y > < / D i a g r a m O b j e c t K e y > < D i a g r a m O b j e c t K e y > < K e y > M e a s u r e s \ c v 0 0 1   s u m a   s r a z e k   m e s i c 7 \ T a g I n f o \ H o d n o t a < / K e y > < / D i a g r a m O b j e c t K e y > < D i a g r a m O b j e c t K e y > < K e y > M e a s u r e s \ c v 0 0 2   s u m a   s r a z e k   m e s i c   7   n e b o   8 < / K e y > < / D i a g r a m O b j e c t K e y > < D i a g r a m O b j e c t K e y > < K e y > M e a s u r e s \ c v 0 0 2   s u m a   s r a z e k   m e s i c   7   n e b o   8 \ T a g I n f o \ V z o r e c < / K e y > < / D i a g r a m O b j e c t K e y > < D i a g r a m O b j e c t K e y > < K e y > M e a s u r e s \ c v 0 0 2   s u m a   s r a z e k   m e s i c   7   n e b o   8 \ T a g I n f o \ H o d n o t a < / K e y > < / D i a g r a m O b j e c t K e y > < D i a g r a m O b j e c t K e y > < K e y > M e a s u r e s \ c v 0 0 3   s u m a   s r a z e k   k u m u l a t i v n e < / K e y > < / D i a g r a m O b j e c t K e y > < D i a g r a m O b j e c t K e y > < K e y > M e a s u r e s \ c v 0 0 3   s u m a   s r a z e k   k u m u l a t i v n e \ T a g I n f o \ V z o r e c < / K e y > < / D i a g r a m O b j e c t K e y > < D i a g r a m O b j e c t K e y > < K e y > M e a s u r e s \ c v 0 0 3   s u m a   s r a z e k   k u m u l a t i v n e \ T a g I n f o \ H o d n o t a < / K e y > < / D i a g r a m O b j e c t K e y > < D i a g r a m O b j e c t K e y > < K e y > M e a s u r e s \ c v 0 0 4   s u m a   s r a z e k   k u m u l a t i v n e   r u z y n e < / K e y > < / D i a g r a m O b j e c t K e y > < D i a g r a m O b j e c t K e y > < K e y > M e a s u r e s \ c v 0 0 4   s u m a   s r a z e k   k u m u l a t i v n e   r u z y n e \ T a g I n f o \ V z o r e c < / K e y > < / D i a g r a m O b j e c t K e y > < D i a g r a m O b j e c t K e y > < K e y > M e a s u r e s \ c v 0 0 4   s u m a   s r a z e k   k u m u l a t i v n e   r u z y n e \ T a g I n f o \ H o d n o t a < / K e y > < / D i a g r a m O b j e c t K e y > < D i a g r a m O b j e c t K e y > < K e y > M e a s u r e s \ c v 0 0 5   s r a z k o v e   d n y   r u z y n e < / K e y > < / D i a g r a m O b j e c t K e y > < D i a g r a m O b j e c t K e y > < K e y > M e a s u r e s \ c v 0 0 5   s r a z k o v e   d n y   r u z y n e \ T a g I n f o \ V z o r e c < / K e y > < / D i a g r a m O b j e c t K e y > < D i a g r a m O b j e c t K e y > < K e y > M e a s u r e s \ c v 0 0 5   s r a z k o v e   d n y   r u z y n e \ T a g I n f o \ H o d n o t a < / K e y > < / D i a g r a m O b j e c t K e y > < D i a g r a m O b j e c t K e y > < K e y > M e a s u r e s \ 2 4   s u m a   s r a z e k   p r e d c h o z i   r o k < / K e y > < / D i a g r a m O b j e c t K e y > < D i a g r a m O b j e c t K e y > < K e y > M e a s u r e s \ 2 4   s u m a   s r a z e k   p r e d c h o z i   r o k \ T a g I n f o \ V z o r e c < / K e y > < / D i a g r a m O b j e c t K e y > < D i a g r a m O b j e c t K e y > < K e y > M e a s u r e s \ 2 4   s u m a   s r a z e k   p r e d c h o z i   r o k \ T a g I n f o \ H o d n o t a < / K e y > < / D i a g r a m O b j e c t K e y > < D i a g r a m O b j e c t K e y > < K e y > M e a s u r e s \ c v 0 1 < / K e y > < / D i a g r a m O b j e c t K e y > < D i a g r a m O b j e c t K e y > < K e y > M e a s u r e s \ c v 0 1 \ T a g I n f o \ V z o r e c < / K e y > < / D i a g r a m O b j e c t K e y > < D i a g r a m O b j e c t K e y > < K e y > M e a s u r e s \ c v 0 1 \ T a g I n f o \ H o d n o t a < / K e y > < / D i a g r a m O b j e c t K e y > < D i a g r a m O b j e c t K e y > < K e y > M e a s u r e s \ l o k a l i t a   m a x   s r a z e k < / K e y > < / D i a g r a m O b j e c t K e y > < D i a g r a m O b j e c t K e y > < K e y > M e a s u r e s \ l o k a l i t a   m a x   s r a z e k \ T a g I n f o \ V z o r e c < / K e y > < / D i a g r a m O b j e c t K e y > < D i a g r a m O b j e c t K e y > < K e y > M e a s u r e s \ l o k a l i t a   m a x   s r a z e k \ T a g I n f o \ H o d n o t a < / K e y > < / D i a g r a m O b j e c t K e y > < D i a g r a m O b j e c t K e y > < K e y > M e a s u r e s \ c v 0 2 < / K e y > < / D i a g r a m O b j e c t K e y > < D i a g r a m O b j e c t K e y > < K e y > M e a s u r e s \ c v 0 2 \ T a g I n f o \ V z o r e c < / K e y > < / D i a g r a m O b j e c t K e y > < D i a g r a m O b j e c t K e y > < K e y > M e a s u r e s \ c v 0 2 \ T a g I n f o \ H o d n o t a < / K e y > < / D i a g r a m O b j e c t K e y > < D i a g r a m O b j e c t K e y > < K e y > M e a s u r e s \ c v 0 3 < / K e y > < / D i a g r a m O b j e c t K e y > < D i a g r a m O b j e c t K e y > < K e y > M e a s u r e s \ c v 0 3 \ T a g I n f o \ V z o r e c < / K e y > < / D i a g r a m O b j e c t K e y > < D i a g r a m O b j e c t K e y > < K e y > M e a s u r e s \ c v 0 3 \ T a g I n f o \ H o d n o t a < / K e y > < / D i a g r a m O b j e c t K e y > < D i a g r a m O b j e c t K e y > < K e y > M e a s u r e s \ c v 0 4 < / K e y > < / D i a g r a m O b j e c t K e y > < D i a g r a m O b j e c t K e y > < K e y > M e a s u r e s \ c v 0 4 \ T a g I n f o \ V z o r e c < / K e y > < / D i a g r a m O b j e c t K e y > < D i a g r a m O b j e c t K e y > < K e y > M e a s u r e s \ c v 0 4 \ T a g I n f o \ H o d n o t a < / K e y > < / D i a g r a m O b j e c t K e y > < D i a g r a m O b j e c t K e y > < K e y > M e a s u r e s \ c v 0 5 < / K e y > < / D i a g r a m O b j e c t K e y > < D i a g r a m O b j e c t K e y > < K e y > M e a s u r e s \ c v 0 5 \ T a g I n f o \ V z o r e c < / K e y > < / D i a g r a m O b j e c t K e y > < D i a g r a m O b j e c t K e y > < K e y > M e a s u r e s \ c v 0 5 \ T a g I n f o \ H o d n o t a < / K e y > < / D i a g r a m O b j e c t K e y > < D i a g r a m O b j e c t K e y > < K e y > M e a s u r e s \ c v 0 6 < / K e y > < / D i a g r a m O b j e c t K e y > < D i a g r a m O b j e c t K e y > < K e y > M e a s u r e s \ c v 0 6 \ T a g I n f o \ V z o r e c < / K e y > < / D i a g r a m O b j e c t K e y > < D i a g r a m O b j e c t K e y > < K e y > M e a s u r e s \ c v 0 6 \ T a g I n f o \ H o d n o t a < / K e y > < / D i a g r a m O b j e c t K e y > < D i a g r a m O b j e c t K e y > < K e y > M e a s u r e s \ c v 0 7 < / K e y > < / D i a g r a m O b j e c t K e y > < D i a g r a m O b j e c t K e y > < K e y > M e a s u r e s \ c v 0 7 \ T a g I n f o \ V z o r e c < / K e y > < / D i a g r a m O b j e c t K e y > < D i a g r a m O b j e c t K e y > < K e y > M e a s u r e s \ c v 0 7 \ T a g I n f o \ H o d n o t a < / K e y > < / D i a g r a m O b j e c t K e y > < D i a g r a m O b j e c t K e y > < K e y > M e a s u r e s \ c v 0 8 < / K e y > < / D i a g r a m O b j e c t K e y > < D i a g r a m O b j e c t K e y > < K e y > M e a s u r e s \ c v 0 8 \ T a g I n f o \ V z o r e c < / K e y > < / D i a g r a m O b j e c t K e y > < D i a g r a m O b j e c t K e y > < K e y > M e a s u r e s \ c v 0 8 \ T a g I n f o \ H o d n o t a < / K e y > < / D i a g r a m O b j e c t K e y > < D i a g r a m O b j e c t K e y > < K e y > M e a s u r e s \ c v 0 9 < / K e y > < / D i a g r a m O b j e c t K e y > < D i a g r a m O b j e c t K e y > < K e y > M e a s u r e s \ c v 0 9 \ T a g I n f o \ V z o r e c < / K e y > < / D i a g r a m O b j e c t K e y > < D i a g r a m O b j e c t K e y > < K e y > M e a s u r e s \ c v 0 9 \ T a g I n f o \ H o d n o t a < / K e y > < / D i a g r a m O b j e c t K e y > < D i a g r a m O b j e c t K e y > < K e y > M e a s u r e s \ 2 5   p r u m e r n e   r o c n i   s r a z k y < / K e y > < / D i a g r a m O b j e c t K e y > < D i a g r a m O b j e c t K e y > < K e y > M e a s u r e s \ 2 5   p r u m e r n e   r o c n i   s r a z k y \ T a g I n f o \ V z o r e c < / K e y > < / D i a g r a m O b j e c t K e y > < D i a g r a m O b j e c t K e y > < K e y > M e a s u r e s \ 2 5   p r u m e r n e   r o c n i   s r a z k y \ T a g I n f o \ H o d n o t a < / K e y > < / D i a g r a m O b j e c t K e y > < D i a g r a m O b j e c t K e y > < K e y > M e a s u r e s \ d i s c l a i m e r < / K e y > < / D i a g r a m O b j e c t K e y > < D i a g r a m O b j e c t K e y > < K e y > M e a s u r e s \ d i s c l a i m e r \ T a g I n f o \ V z o r e c < / K e y > < / D i a g r a m O b j e c t K e y > < D i a g r a m O b j e c t K e y > < K e y > M e a s u r e s \ d i s c l a i m e r \ T a g I n f o \ H o d n o t a 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 C o l u m n s \ m a x i m a l n i _ t e p l o t a < / K e y > < / D i a g r a m O b j e c t K e y > < D i a g r a m O b j e c t K e y > < K e y > C o l u m n s \ m e s i c < / K e y > < / D i a g r a m O b j e c t K e y > < D i a g r a m O b j e c t K e y > < K e y > C o l u m n s \ r o k < / K e y > < / D i a g r a m O b j e c t K e y > < D i a g r a m O b j e c t K e y > < K e y > C o l u m n s \ r o k 2 < / K e y > < / D i a g r a m O b j e c t K e y > < D i a g r a m O b j e c t K e y > < K e y > C o l u m n s \ P o � t a n �   s l o u p e c   1 < / K e y > < / D i a g r a m O b j e c t K e y > < D i a g r a m O b j e c t K e y > < K e y > M e a s u r e s \ r a n k   s r a z e k   v   r o c e < / K e y > < / D i a g r a m O b j e c t K e y > < D i a g r a m O b j e c t K e y > < K e y > M e a s u r e s \ r a n k   s r a z e k   v   r o c e \ T a g I n f o \ V z o r e c < / K e y > < / D i a g r a m O b j e c t K e y > < D i a g r a m O b j e c t K e y > < K e y > M e a s u r e s \ r a n k   s r a z e   v   r o c e \ T a g I n f o \ S � m a n t i c k �   c h y b a < / K e y > < / D i a g r a m O b j e c t K e y > < D i a g r a m O b j e c t K e y > < K e y > M e a s u r e s \ r a n k   s r a z e k   v   r o c e \ T a g I n f o \ H o d n o t a 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D i a g r a m O b j e c t K e y > < K e y > L i n k s \ & l t ; C o l u m n s \ P r om r   s r a z k y & g t ; - & l t ; M e a s u r e s \ s r a z k y & g t ; < / K e y > < / D i a g r a m O b j e c t K e y > < D i a g r a m O b j e c t K e y > < K e y > L i n k s \ & l t ; C o l u m n s \ P r om r   s r a z k y & g t ; - & l t ; M e a s u r e s \ s r a z k y & g t ; \ C O L U M N < / K e y > < / D i a g r a m O b j e c t K e y > < D i a g r a m O b j e c t K e y > < K e y > L i n k s \ & l t ; C o l u m n s \ P r om r   s r a z k y & g t ; - & l t ; M e a s u r e s \ s r a z k y & g t ; \ M E A S U R E 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 1 7 < / F o c u s R o w > < S e l e c t i o n E n d C o l u m n > 3 < / S e l e c t i o n E n d C o l u m n > < S e l e c t i o n E n d R o w > 1 7 < / S e l e c t i o n E n d R o w > < S e l e c t i o n S t a r t C o l u m n > 3 < / S e l e c t i o n S t a r t C o l u m n > < S e l e c t i o n S t a r t R o w > 1 7 < / S e l e c t i o n S t a r t R o w > < T e x t s > < M e a s u r e G r i d T e x t > < C o l u m n > 1 < / C o l u m n > < L a y e d O u t > t r u e < / L a y e d O u t > < R o w > 2 < / R o w > < T e x t > s c � n � Y  1 :   R e s p e k t u j i   f i l t r y   v i z u � l u ,   ~� d n �   n e p Yi d � v � m   a n i   n e r u a� m ,   t j .   p o u ~i j i   z � k l a d n �   a g r e g a n �   f u n k c e   j a k o   S U M ( ) ,   M I N ( )   a p o d . < / T e x t > < / M e a s u r e G r i d T e x t > < M e a s u r e G r i d T e x t > < C o l u m n > 1 < / C o l u m n > < L a y e d O u t > t r u e < / L a y e d O u t > < R o w > 3 < / R o w > < T e x t > s c � n � Y  2 :   R e s p e k t u j i   f i t r y   v i z u � l u   a   p Yi d � v � m   d a l a� ,   t j .   p o u ~i j i   " X "   v e r z i   a g r e g a n �   f u n k c e   s p o l u   s   f u n k c �   F I L T E R ( ) ,   n a p Y.   S U M X ( F I L T E R ( ) ) ,   M I N X ( F I L T E R ( ) ) < / T e x t > < / M e a s u r e G r i d T e x t > < M e a s u r e G r i d T e x t > < C o l u m n > 1 < / C o l u m n > < L a y e d O u t > t r u e < / L a y e d O u t > < R o w > 4 < / R o w > < T e x t > s c � n � Y  3 :   R u a� m   f i l t r y   v i z u � l u ,   ~� d n �   n e n a s t a v u j i ,   t j .   p o u ~i j i   " X "   v e r z i   a g r e g a n �   f u n k c e   s   f u n k c i   A L L ( ) ,   n a p Y.   S U M X ( A L L ( ) ) ,   M I N X ( A L L ( ) ) < / T e x t > < / M e a s u r e G r i d T e x t > < M e a s u r e G r i d T e x t > < C o l u m n > 1 < / C o l u m n > < L a y e d O u t > t r u e < / L a y e d O u t > < R o w > 5 < / R o w > < T e x t > s c � n � Y  4 :   R u a� m   f i l t r y   v i z u � l u   a   n a s t a v u j i   v l a s t n � ,   t j .   p o u ~i j i   " X "   v e r z i   a g r e g a n �   f u n k c e   s p o l u   s   f u n k c e m i   F I L T E R ( A L L ( ) ) ,   t j .  
 S U M X ( F I L T E R ( A L L ( ) ) ) ,   M I N X ( F I L T E R ( A L L ( ) ) )   a p o d . < / T e x t > < / M e a s u r e G r i d T e x t > < M e a s u r e G r i d T e x t > < C o l u m n > 1 < / C o l u m n > < L a y e d O u t > t r u e < / L a y e d O u t > < R o w > 8 < / R o w > < T e x t > c v i c e n i 1 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 s r a z k y 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 M e a s u r e s \ P r om r 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 M e a s u r e s \ P r om r 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 M e a s u r e s \ 0 1   s u m a   s r a z e k 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 M e a s u r e s \ 0 1  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 M e a s u r e s \ 0 1  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 M e a s u r e s \ 0 2   s u m a   s r a z e k   r u z y n e 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 M e a s u r e s \ 0 2   s u m a   s r a z e k 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 M e a s u r e s \ 0 2   s u m a   s r a z e k 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 M e a s u r e s \ 0 3   s u m a   s r a z e k   v s e 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 M e a s u r e s \ 0 3   s u m a   s r a z e k   v s e \ T a g I n f o \ V z o r e c 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 M e a s u r e s \ 0 3   s u m a   s r a z e k   v s e \ T a g I n f o \ H o d n o t a 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 M e a s u r e s \ 0 4   s u m a   s r a z e k   r o k   2 0 0 0 < / K e y > < / a : K e y > < a : V a l u e   i : t y p e = " M e a s u r e G r i d N o d e V i e w S t a t e " > < C o l u m n > 2 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 M e a s u r e s \ 0 4   s u m a   s r a z e k   r o k   2 0 0 0 \ T a g I n f o \ V z o r e c 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 M e a s u r e s \ 0 4   s u m a   s r a z e k   r o k   2 0 0 0 \ T a g I n f o \ H o d n o t a 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 M e a s u r e s \ 0 5   m a x i m a l n i   s r a z k y < / K e y > < / a : K e y > < a : V a l u e   i : t y p e = " M e a s u r e G r i d N o d e V i e w S t a t e " > < C o l u m n > 2 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 M e a s u r e s \ 0 5   m a x i m a l n i 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 M e a s u r e s \ 0 5   m a x i m a l n i 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 M e a s u r e s \ 0 6   m a x i m a l n i   s r a z k y   r u z y n e < / K e y > < / a : K e y > < a : V a l u e   i : t y p e = " M e a s u r e G r i d N o d e V i e w S t a t e " > < C o l u m n > 2 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 M e a s u r e s \ 0 6   m a x i m a l n i   s r a z k y 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 M e a s u r e s \ 0 6   m a x i m a l n i   s r a z k y 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 M e a s u r e s \ 0 7   p o c e t   d e s t i v y c h   d n u < / K e y > < / a : K e y > < a : V a l u e   i : t y p e = " M e a s u r e G r i d N o d e V i e w S t a t e " > < C o l u m n > 2 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 M e a s u r e s \ 0 7   p o c e t   d e s t i v y c h   d n u \ T a g I n f o \ V z o r e c 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 M e a s u r e s \ 0 7   p o c e t   d e s t i v y c h   d n u \ T a g I n f o \ H o d n o t a 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 M e a s u r e s \ 0 8   p o c e t   d e s t i v y c h   d n u   r u z y n e < / K e y > < / a : K e y > < a : V a l u e   i : t y p e = " M e a s u r e G r i d N o d e V i e w S t a t e " > < C o l u m n > 2 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 M e a s u r e s \ 0 8   p o c e t   d e s t i v y c h   d n u 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 M e a s u r e s \ 0 8   p o c e t   d e s t i v y c h   d n u 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 M e a s u r e s \ 0 9   m a x i m a l n i   s r a z k y   R U Z Y N E   n e b o   M O S N O V < / K e y > < / a : K e y > < a : V a l u e   i : t y p e = " M e a s u r e G r i d N o d e V i e w S t a t e " > < C o l u m n > 2 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 M e a s u r e s \ 0 9   m a x i m a l n i   s r a z k y   R U Z Y N E   n e b o   M O S N O V \ T a g I n f o \ V z o r e c 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 M e a s u r e s \ 0 9   m a x i m a l n i   s r a z k y   R U Z Y N E   n e b o   M O S N O V \ T a g I n f o \ H o d n o t a 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  l o k a l i t y   m a x   s r a z e k < / K e y > < / a : K e y > < a : V a l u e   i : t y p e = " M e a s u r e G r i d N o d e V i e w S t a t e " > < C o l u m n > 2 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 M e a s u r e s \ 1 0   l o k a l i t y   m a x 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  l o k a l i t y   m a x 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 M e a s u r e s \ 1 1   l o k a l i t a   m a x   s r a z e k   r u z y n e   n e b o   m o s n o v < / K e y > < / a : K e y > < a : V a l u e   i : t y p e = " M e a s u r e G r i d N o d e V i e w S t a t e " > < C o l u m n > 2 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 M e a s u r e s \ 1 1   l o k a l i t a   m a x   s r a z e k   r u z y n e   n e b o   m o s n o v \ T a g I n f o \ V z o r e c 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 M e a s u r e s \ 1 1   l o k a l i t a   m a x   s r a z e k   r u z y n e   n e b o   m o s n o v \ T a g I n f o \ H o d n o t a 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  l o k a l i t a   m a x   s r a z e k   r u z y n e   n e b o   m o s n o v   u n i k a t n e < / K e y > < / a : K e y > < a : V a l u e   i : t y p e = " M e a s u r e G r i d N o d e V i e w S t a t e " > < C o l u m n > 2 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 M e a s u r e s \ 1 2   l o k a l i t a   m a x   s r a z e k   r u z y n e   n e b o   m o s n o v   u n i k a t n e \ T a g I n f o \ V z o r e c 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  l o k a l i t a   m a x   s r a z e k   r u z y n e   n e b o   m o s n o v   u n i k a t n e \ T a g I n f o \ H o d n o t a 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 M e a s u r e s \ 1 3   p r v n i   d a t u m   m a x   s r a z e k < / K e y > < / a : K e y > < a : V a l u e   i : t y p e = " M e a s u r e G r i d N o d e V i e w S t a t e " > < C o l u m n > 2 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 M e a s u r e s \ 1 3   p r v n i   d a t u m   m a x 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 M e a s u r e s \ 1 3   p r v n i   d a t u m   m a x 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 M e a s u r e s \ 1 4   p o c e t   d n u   b e z   s r a z e k < / K e y > < / a : K e y > < a : V a l u e   i : t y p e = " M e a s u r e G r i d N o d e V i e w S t a t e " > < C o l u m n > 2 < / C o l u m n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 M e a s u r e s \ 1 4   p o c e t   d n u   b e z 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 M e a s u r e s \ 1 4   p o c e t   d n u   b e z 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 M e a s u r e s \ 1 5   m i n i m a l n i   s r a z k y   r u z y n e < / K e y > < / a : K e y > < a : V a l u e   i : t y p e = " M e a s u r e G r i d N o d e V i e w S t a t e " > < C o l u m n > 2 < / C o l u m n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 M e a s u r e s \ 1 5   m i n i m a l n i   s r a z k y 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 M e a s u r e s \ 1 5   m i n i m a l n i   s r a z k y 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 M e a s u r e s \ s r a z k y   k u m u l a t i v n e 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 M e a s u r e s \ s r a z k y 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 M e a s u r e s \ s r a z k y 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 M e a s u r e s \ 1 6   s u m a   s r a z e k   k u m u l a t i v n e < / K e y > < / a : K e y > < a : V a l u e   i : t y p e = " M e a s u r e G r i d N o d e V i e w S t a t e " > < C o l u m n > 2 < / C o l u m n > < L a y e d O u t > t r u e < / L a y e d O u t > < R o w > 2 1 < / R o w > < / a : V a l u e > < / a : K e y V a l u e O f D i a g r a m O b j e c t K e y a n y T y p e z b w N T n L X > < a : K e y V a l u e O f D i a g r a m O b j e c t K e y a n y T y p e z b w N T n L X > < a : K e y > < K e y > M e a s u r e s \ 1 6   s u m a   s r a z e k 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 M e a s u r e s \ 1 6   s u m a   s r a z e k 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 M e a s u r e s \ 1 7   s u m a   s r a z e k   m e z i r o c n e < / K e y > < / a : K e y > < a : V a l u e   i : t y p e = " M e a s u r e G r i d N o d e V i e w S t a t e " > < C o l u m n > 2 < / C o l u m n > < L a y e d O u t > t r u e < / L a y e d O u t > < R o w > 2 2 < / R o w > < / a : V a l u e > < / a : K e y V a l u e O f D i a g r a m O b j e c t K e y a n y T y p e z b w N T n L X > < a : K e y V a l u e O f D i a g r a m O b j e c t K e y a n y T y p e z b w N T n L X > < a : K e y > < K e y > M e a s u r e s \ 1 7   s u m a   s r a z e k   m e z i r o c n e \ T a g I n f o \ V z o r e c 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 M e a s u r e s \ 1 7   s u m a   s r a z e k   m e z i r o c n e \ T a g I n f o \ H o d n o t a 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 M e a s u r e s \ 1 8   k u m u l a t i v n i   p o c e t   d n u   b e z   s r a z e k   r u z y n e < / K e y > < / a : K e y > < a : V a l u e   i : t y p e = " M e a s u r e G r i d N o d e V i e w S t a t e " > < C o l u m n > 2 < / C o l u m n > < L a y e d O u t > t r u e < / L a y e d O u t > < R o w > 2 3 < / R o w > < / a : V a l u e > < / a : K e y V a l u e O f D i a g r a m O b j e c t K e y a n y T y p e z b w N T n L X > < a : K e y V a l u e O f D i a g r a m O b j e c t K e y a n y T y p e z b w N T n L X > < a : K e y > < K e y > M e a s u r e s \ 1 8   k u m u l a t i v n i   p o c e t   d n u   b e z   s r a z e k 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 M e a s u r e s \ 1 8   k u m u l a t i v n i   p o c e t   d n u   b e z   s r a z e k 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 M e a s u r e s \ 1 9   k u m u l a t i v n i   p o c e t   d n u   b e z   s r a z e k   r u z y n e   c e l e   o b d o b i < / K e y > < / a : K e y > < a : V a l u e   i : t y p e = " M e a s u r e G r i d N o d e V i e w S t a t e " > < C o l u m n > 2 < / C o l u m n > < L a y e d O u t > t r u e < / L a y e d O u t > < R o w > 2 4 < / R o w > < / a : V a l u e > < / a : K e y V a l u e O f D i a g r a m O b j e c t K e y a n y T y p e z b w N T n L X > < a : K e y V a l u e O f D i a g r a m O b j e c t K e y a n y T y p e z b w N T n L X > < a : K e y > < K e y > M e a s u r e s \ 1 9   k u m u l a t i v n i   p o c e t   d n u   b e z   s r a z e k   r u z y n e   c e l e   o b d o b i \ T a g I n f o \ V z o r e c 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 M e a s u r e s \ 1 9   k u m u l a t i v n i   p o c e t   d n u   b e z   s r a z e k   r u z y n e   c e l e   o b d o b i \ T a g I n f o \ H o d n o t a 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  b y l a   r u z y n e   l o k a l i t o u   s   m a x   s r a z k a m i < / K e y > < / a : K e y > < a : V a l u e   i : t y p e = " M e a s u r e G r i d N o d e V i e w S t a t e " > < C o l u m n > 2 < / C o l u m n > < L a y e d O u t > t r u e < / L a y e d O u t > < R o w > 2 5 < / R o w > < / a : V a l u e > < / a : K e y V a l u e O f D i a g r a m O b j e c t K e y a n y T y p e z b w N T n L X > < a : K e y V a l u e O f D i a g r a m O b j e c t K e y a n y T y p e z b w N T n L X > < a : K e y > < K e y > M e a s u r e s \ 2 0   b y l a   r u z y n e   l o k a l i t o u   s   m a x   s r a z k a m i \ T a g I n f o \ V z o r e c 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  b y l a   r u z y n e   l o k a l i t o u   s   m a x   s r a z k a m i \ T a g I n f o \ H o d n o t a 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 m i n i m a l n i   d a t u m   m a x i m a l n i c h   s r a z e k   r u z y n e < / K e y > < / a : K e y > < a : V a l u e   i : t y p e = " M e a s u r e G r i d N o d e V i e w S t a t e " > < C o l u m n > 2 < / C o l u m n > < L a y e d O u t > t r u e < / L a y e d O u t > < R o w > 2 6 < / R o w > < / a : V a l u e > < / a : K e y V a l u e O f D i a g r a m O b j e c t K e y a n y T y p e z b w N T n L X > < a : K e y V a l u e O f D i a g r a m O b j e c t K e y a n y T y p e z b w N T n L X > < a : K e y > < K e y > M e a s u r e s \ 2 1   m i n i m a l n i   d a t u m   m a x i m a l n i c h   s r a z e k 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 m i n i m a l n i   d a t u m   m a x i m a l n i c h   s r a z e k 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 M e a s u r e s \ 2 2   p o c e t   t r o p i c k y c h   d n u   r u z y n e < / K e y > < / a : K e y > < a : V a l u e   i : t y p e = " M e a s u r e G r i d N o d e V i e w S t a t e " > < C o l u m n > 2 < / C o l u m n > < L a y e d O u t > t r u e < / L a y e d O u t > < R o w > 2 7 < / R o w > < / a : V a l u e > < / a : K e y V a l u e O f D i a g r a m O b j e c t K e y a n y T y p e z b w N T n L X > < a : K e y V a l u e O f D i a g r a m O b j e c t K e y a n y T y p e z b w N T n L X > < a : K e y > < K e y > M e a s u r e s \ 2 2   p o c e t   t r o p i c k y c h   d n u 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 M e a s u r e s \ 2 2   p o c e t   t r o p i c k y c h   d n u 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 M e a s u r e s \ 2 3   b y l a   r u z y n e     n e j t e p l e j s i   l o k a l i t o u < / K e y > < / a : K e y > < a : V a l u e   i : t y p e = " M e a s u r e G r i d N o d e V i e w S t a t e " > < C o l u m n > 2 < / C o l u m n > < L a y e d O u t > t r u e < / L a y e d O u t > < R o w > 2 8 < / R o w > < / a : V a l u e > < / a : K e y V a l u e O f D i a g r a m O b j e c t K e y a n y T y p e z b w N T n L X > < a : K e y V a l u e O f D i a g r a m O b j e c t K e y a n y T y p e z b w N T n L X > < a : K e y > < K e y > M e a s u r e s \ 2 3   b y l a   r u z y n e     n e j t e p l e j s i   l o k a l i t o u \ T a g I n f o \ V z o r e c 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 M e a s u r e s \ 2 3   b y l a   r u z y n e     n e j t e p l e j s i   l o k a l i t o u \ T a g I n f o \ H o d n o t a 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 M e a s u r e s \ c v 0 0 1   s u m a   s r a z e k   m e s i c 7 < / K e y > < / a : K e y > < a : V a l u e   i : t y p e = " M e a s u r e G r i d N o d e V i e w S t a t e " > < C o l u m n > 2 < / C o l u m n > < L a y e d O u t > t r u e < / L a y e d O u t > < R o w > 3 0 < / R o w > < / a : V a l u e > < / a : K e y V a l u e O f D i a g r a m O b j e c t K e y a n y T y p e z b w N T n L X > < a : K e y V a l u e O f D i a g r a m O b j e c t K e y a n y T y p e z b w N T n L X > < a : K e y > < K e y > M e a s u r e s \ c v 0 0 1   s u m a   s r a z e k   m e s i c 7 \ T a g I n f o \ V z o r e c 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 M e a s u r e s \ c v 0 0 1   s u m a   s r a z e k   m e s i c 7 \ T a g I n f o \ H o d n o t a 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 M e a s u r e s \ c v 0 0 2   s u m a   s r a z e k   m e s i c   7   n e b o   8 < / K e y > < / a : K e y > < a : V a l u e   i : t y p e = " M e a s u r e G r i d N o d e V i e w S t a t e " > < C o l u m n > 2 < / C o l u m n > < L a y e d O u t > t r u e < / L a y e d O u t > < R o w > 3 1 < / R o w > < / a : V a l u e > < / a : K e y V a l u e O f D i a g r a m O b j e c t K e y a n y T y p e z b w N T n L X > < a : K e y V a l u e O f D i a g r a m O b j e c t K e y a n y T y p e z b w N T n L X > < a : K e y > < K e y > M e a s u r e s \ c v 0 0 2   s u m a   s r a z e k   m e s i c   7   n e b o   8 \ T a g I n f o \ V z o r e c 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 M e a s u r e s \ c v 0 0 2   s u m a   s r a z e k   m e s i c   7   n e b o   8 \ T a g I n f o \ H o d n o t a 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 M e a s u r e s \ c v 0 0 3   s u m a   s r a z e k   k u m u l a t i v n e < / K e y > < / a : K e y > < a : V a l u e   i : t y p e = " M e a s u r e G r i d N o d e V i e w S t a t e " > < C o l u m n > 2 < / C o l u m n > < L a y e d O u t > t r u e < / L a y e d O u t > < R o w > 3 2 < / R o w > < / a : V a l u e > < / a : K e y V a l u e O f D i a g r a m O b j e c t K e y a n y T y p e z b w N T n L X > < a : K e y V a l u e O f D i a g r a m O b j e c t K e y a n y T y p e z b w N T n L X > < a : K e y > < K e y > M e a s u r e s \ c v 0 0 3   s u m a   s r a z e k 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 M e a s u r e s \ c v 0 0 3   s u m a   s r a z e k 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 M e a s u r e s \ c v 0 0 4   s u m a   s r a z e k   k u m u l a t i v n e   r u z y n e < / K e y > < / a : K e y > < a : V a l u e   i : t y p e = " M e a s u r e G r i d N o d e V i e w S t a t e " > < C o l u m n > 2 < / C o l u m n > < L a y e d O u t > t r u e < / L a y e d O u t > < R o w > 3 3 < / R o w > < / a : V a l u e > < / a : K e y V a l u e O f D i a g r a m O b j e c t K e y a n y T y p e z b w N T n L X > < a : K e y V a l u e O f D i a g r a m O b j e c t K e y a n y T y p e z b w N T n L X > < a : K e y > < K e y > M e a s u r e s \ c v 0 0 4   s u m a   s r a z e k   k u m u l a t i v n e 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 M e a s u r e s \ c v 0 0 4   s u m a   s r a z e k   k u m u l a t i v n e 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 M e a s u r e s \ c v 0 0 5   s r a z k o v e   d n y   r u z y n e < / K e y > < / a : K e y > < a : V a l u e   i : t y p e = " M e a s u r e G r i d N o d e V i e w S t a t e " > < C o l u m n > 2 < / C o l u m n > < L a y e d O u t > t r u e < / L a y e d O u t > < R o w > 3 4 < / R o w > < / a : V a l u e > < / a : K e y V a l u e O f D i a g r a m O b j e c t K e y a n y T y p e z b w N T n L X > < a : K e y V a l u e O f D i a g r a m O b j e c t K e y a n y T y p e z b w N T n L X > < a : K e y > < K e y > M e a s u r e s \ c v 0 0 5   s r a z k o v e   d n y 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 M e a s u r e s \ c v 0 0 5   s r a z k o v e   d n y 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 M e a s u r e s \ 2 4   s u m a   s r a z e k   p r e d c h o z i   r o k < / K e y > < / a : K e y > < a : V a l u e   i : t y p e = " M e a s u r e G r i d N o d e V i e w S t a t e " > < C o l u m n > 3 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 M e a s u r e s \ 2 4   s u m a   s r a z e k 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 M e a s u r e s \ 2 4   s u m a   s r a z e k 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 M e a s u r e s \ c v 0 1 < / K e y > < / a : K e y > < a : V a l u e   i : t y p e = " M e a s u r e G r i d N o d e V i e w S t a t e " > < C o l u m n > 5 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 M e a s u r e s \ c v 0 1 \ T a g I n f o \ V z o r e c 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 M e a s u r e s \ l o k a l i t a   m a x   s r a z e k 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 M e a s u r e s \ l o k a l i t a   m a x 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 M e a s u r e s \ l o k a l i t a   m a x 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 M e a s u r e s \ c v 0 2 < / K e y > < / a : K e y > < a : V a l u e   i : t y p e = " M e a s u r e G r i d N o d e V i e w S t a t e " > < C o l u m n > 5 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 M e a s u r e s \ c v 0 2 \ T a g I n f o \ V z o r e c 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 M e a s u r e s \ c v 0 2 \ T a g I n f o \ H o d n o t a 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 M e a s u r e s \ c v 0 3 < / K e y > < / a : K e y > < a : V a l u e   i : t y p e = " M e a s u r e G r i d N o d e V i e w S t a t e " > < C o l u m n > 5 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 M e a s u r e s \ c v 0 3 \ T a g I n f o \ V z o r e c 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 M e a s u r e s \ c v 0 3 \ T a g I n f o \ H o d n o t a 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 M e a s u r e s \ c v 0 4 < / K e y > < / a : K e y > < a : V a l u e   i : t y p e = " M e a s u r e G r i d N o d e V i e w S t a t e " > < C o l u m n > 5 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 M e a s u r e s \ c v 0 4 \ T a g I n f o \ V z o r e c 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 M e a s u r e s \ c v 0 4 \ T a g I n f o \ H o d n o t a 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 M e a s u r e s \ c v 0 5 < / K e y > < / a : K e y > < a : V a l u e   i : t y p e = " M e a s u r e G r i d N o d e V i e w S t a t e " > < C o l u m n > 5 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 M e a s u r e s \ c v 0 5 \ T a g I n f o \ V z o r e c 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 M e a s u r e s \ c v 0 5 \ T a g I n f o \ H o d n o t a 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 M e a s u r e s \ c v 0 6 < / K e y > < / a : K e y > < a : V a l u e   i : t y p e = " M e a s u r e G r i d N o d e V i e w S t a t e " > < C o l u m n > 5 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 M e a s u r e s \ c v 0 6 \ T a g I n f o \ V z o r e c 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 M e a s u r e s \ c v 0 6 \ T a g I n f o \ H o d n o t a 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 M e a s u r e s \ c v 0 7 < / K e y > < / a : K e y > < a : V a l u e   i : t y p e = " M e a s u r e G r i d N o d e V i e w S t a t e " > < C o l u m n > 5 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 M e a s u r e s \ c v 0 7 \ T a g I n f o \ V z o r e c 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 M e a s u r e s \ c v 0 7 \ T a g I n f o \ H o d n o t a 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 M e a s u r e s \ c v 0 8 < / K e y > < / a : K e y > < a : V a l u e   i : t y p e = " M e a s u r e G r i d N o d e V i e w S t a t e " > < C o l u m n > 5 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 M e a s u r e s \ c v 0 8 \ T a g I n f o \ V z o r e c 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 M e a s u r e s \ c v 0 8 \ T a g I n f o \ H o d n o t a 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 M e a s u r e s \ c v 0 9 < / K e y > < / a : K e y > < a : V a l u e   i : t y p e = " M e a s u r e G r i d N o d e V i e w S t a t e " > < C o l u m n > 5 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 M e a s u r e s \ c v 0 9 \ T a g I n f o \ V z o r e c 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 M e a s u r e s \ c v 0 9 \ T a g I n f o \ H o d n o t a 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 M e a s u r e s \ 2 5   p r u m e r n e   r o c n i   s r a z k y < / K e y > < / a : K e y > < a : V a l u e   i : t y p e = " M e a s u r e G r i d N o d e V i e w S t a t e " > < C o l u m n > 3 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 M e a s u r e s \ 2 5   p r u m e r n e   r o c n i 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 M e a s u r e s \ 2 5   p r u m e r n e   r o c n i 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 M e a s u r e s \ d i s c l a i m e r < / K e y > < / a : K e y > < a : V a l u e   i : t y p e = " M e a s u r e G r i d N o d e V i e w S t a t e " > < C o l u m n > 3 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 M e a s u r e s \ d i s c l a i m e r \ T a g I n f o \ V z o r e c 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 M e a s u r e s \ d i s c l a i m e r \ T a g I n f o \ H o d n o t a 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� t a n �   s l o u p e c 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 M e a s u r e s \ r a n k   s r a z e k   v   r o c e < / K e y > < / a : K e y > < a : V a l u e   i : t y p e = " M e a s u r e G r i d N o d e V i e w S t a t e " > < C o l u m n > 3 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 M e a s u r e s \ r a n k   s r a z e k   v   r o c e \ T a g I n f o \ V z o r e c 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 M e a s u r e s \ r a n k   s r a z e   v   r o c e \ T a g I n f o \ S � m a n t i c k �   c h y b a 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 M e a s u r e s \ r a n k   s r a z e k   v   r o c e \ T a g I n f o \ H o d n o t a 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 L i n k s \ & l t ; C o l u m n s \ P r om r 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 L i n k s \ & l t ; C o l u m n s \ P r om r 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 L i n k s \ & l t ; C o l u m n s \ P r om r 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0 c 4 2 1 f 6 5 - 3 b 1 e - 4 a 3 4 - a f 4 4 - a d f 9 8 3 d 1 9 3 4 0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 m a x i m a l n i   s r a z k y < / M e a s u r e N a m e > < D i s p l a y N a m e > 0 5   m a x i m a l n i   s r a z k y < / D i s p l a y N a m e > < V i s i b l e > F a l s e < / V i s i b l e > < / i t e m > < i t e m > < M e a s u r e N a m e > 0 6   m a x i m a l n i   s r a z k y   r u z y n e < / M e a s u r e N a m e > < D i s p l a y N a m e > 0 6   m a x i m a l n i   s r a z k y   r u z y n e < / D i s p l a y N a m e > < V i s i b l e > F a l s e < / V i s i b l e > < / i t e m > < i t e m > < M e a s u r e N a m e > 0 7   p o c e t   d e s t i v y c h   d n u < / M e a s u r e N a m e > < D i s p l a y N a m e > 0 7   p o c e t   d e s t i v y c h   d n u < / D i s p l a y N a m e > < V i s i b l e > F a l s e < / V i s i b l e > < / i t e m > < i t e m > < M e a s u r e N a m e > 0 8   p o c e t   d e s t i v y c h   d n u   r u z y n e < / M e a s u r e N a m e > < D i s p l a y N a m e > 0 8   p o c e t   d e s t i v y c h   d n u   r u z y n e < / D i s p l a y N a m e > < V i s i b l e > F a l s e < / V i s i b l e > < / i t e m > < i t e m > < M e a s u r e N a m e > 0 9   m a x i m a l n i   s r a z k y   R U Z Y N E   n e b o   M O S N O V < / M e a s u r e N a m e > < D i s p l a y N a m e > 0 9   m a x i m a l n i   s r a z k y   R U Z Y N E   n e b o   M O S N O V < / D i s p l a y N a m e > < V i s i b l e > F a l s e < / V i s i b l e > < / i t e m > < i t e m > < M e a s u r e N a m e > 1 0   l o k a l i t y   m a x   s r a z e k < / M e a s u r e N a m e > < D i s p l a y N a m e > 1 0   l o k a l i t y   m a x   s r a z e k < / D i s p l a y N a m e > < V i s i b l e > F a l s e < / V i s i b l e > < / i t e m > < i t e m > < M e a s u r e N a m e > 1 1   l o k a l i t a   m a x   s r a z e k   r u z y n e   n e b o   m o s n o v < / M e a s u r e N a m e > < D i s p l a y N a m e > 1 1   l o k a l i t a   m a x   s r a z e k   r u z y n e   n e b o   m o s n o v < / D i s p l a y N a m e > < V i s i b l e > F a l s e < / V i s i b l e > < / i t e m > < i t e m > < M e a s u r e N a m e > 1 2   l o k a l i t a   m a x   s r a z e k   r u z y n e   n e b o   m o s n o v   u n i k a t n e < / M e a s u r e N a m e > < D i s p l a y N a m e > 1 2   l o k a l i t a   m a x   s r a z e k   r u z y n e   n e b o   m o s n o v   u n i k a t n e < / D i s p l a y N a m e > < V i s i b l e > F a l s e < / V i s i b l e > < / i t e m > < i t e m > < M e a s u r e N a m e > 1 3   p r v n i   d a t u m   m a x   s r a z e k < / M e a s u r e N a m e > < D i s p l a y N a m e > 1 3   p r v n i   d a t u m   m a x   s r a z e k < / D i s p l a y N a m e > < V i s i b l e > F a l s e < / V i s i b l e > < / i t e m > < i t e m > < M e a s u r e N a m e > 1 4   p o c e t   d n u   b e z   s r a z e k < / M e a s u r e N a m e > < D i s p l a y N a m e > 1 4   p o c e t   d n u   b e z   s r a z e k < / D i s p l a y N a m e > < V i s i b l e > F a l s e < / V i s i b l e > < / i t e m > < i t e m > < M e a s u r e N a m e > 1 5   m i n i m a l n i   s r a z k y   r u z y n e < / M e a s u r e N a m e > < D i s p l a y N a m e > 1 5   m i n i m a l n i   s r a z k y   r u z y n e < / D i s p l a y N a m e > < V i s i b l e > F a l s e < / V i s i b l e > < / i t e m > < i t e m > < M e a s u r e N a m e > v y b r a n e   o b d o b i < / M e a s u r e N a m e > < D i s p l a y N a m e > v y b r a n e   o b d o b i < / D i s p l a y N a m e > < V i s i b l e > F a l s e < / V i s i b l e > < / i t e m > < i t e m > < M e a s u r e N a m e > s r a z k y   k u m u l a t i v n e < / M e a s u r e N a m e > < D i s p l a y N a m e > s r a z k y   k u m u l a t i v n e < / D i s p l a y N a m e > < V i s i b l e > F a l s e < / V i s i b l e > < / i t e m > < i t e m > < M e a s u r e N a m e > s r a z k y   p r o   g r a f < / M e a s u r e N a m e > < D i s p l a y N a m e > s r a z k y   p r o   g r a f < / D i s p l a y N a m e > < V i s i b l e > F a l s e < / V i s i b l e > < / i t e m > < i t e m > < M e a s u r e N a m e > 1 6   s u m a   s r a z e k   k u m u l a t i v n e < / M e a s u r e N a m e > < D i s p l a y N a m e > 1 6   s u m a   s r a z e k   k u m u l a t i v n e < / D i s p l a y N a m e > < V i s i b l e > F a l s e < / V i s i b l e > < / i t e m > < i t e m > < M e a s u r e N a m e > 1 7   s u m a   s r a z e k   m e z i r o c n e < / M e a s u r e N a m e > < D i s p l a y N a m e > 1 7   s u m a   s r a z e k   m e z i r o c n e < / D i s p l a y N a m e > < V i s i b l e > F a l s e < / V i s i b l e > < / i t e m > < i t e m > < M e a s u r e N a m e > 1 8   k u m u l a t i v n i   p o c e t   d n u   b e z   s r a z e k   r u z y n e < / M e a s u r e N a m e > < D i s p l a y N a m e > 1 8   k u m u l a t i v n i   p o c e t   d n u   b e z   s r a z e k   r u z y n e < / D i s p l a y N a m e > < V i s i b l e > F a l s e < / V i s i b l e > < / i t e m > < i t e m > < M e a s u r e N a m e > 1 9   k u m u l a t i v n i   p o c e t   d n u   b e z   s r a z e k   r u z y n e   c e l e   o b d o b i < / M e a s u r e N a m e > < D i s p l a y N a m e > 1 9   k u m u l a t i v n i   p o c e t   d n u   b e z   s r a z e k   r u z y n e   c e l e   o b d o b i < / D i s p l a y N a m e > < V i s i b l e > F a l s e < / V i s i b l e > < / i t e m > < i t e m > < M e a s u r e N a m e > 2 0   b y l a   r u z y n e   l o k a l i t o u   s   m a x   s r a z k a m i < / M e a s u r e N a m e > < D i s p l a y N a m e > 2 0   b y l a   r u z y n e   l o k a l i t o u   s   m a x   s r a z k a m i < / D i s p l a y N a m e > < V i s i b l e > F a l s e < / V i s i b l e > < / i t e m > < i t e m > < M e a s u r e N a m e > 2 1   m i n i m a l n i   d a t u m   m a x i m a l n i c h   s r a z e k   r u z y n e < / M e a s u r e N a m e > < D i s p l a y N a m e > 2 1   m i n i m a l n i   d a t u m   m a x i m a l n i c h   s r a z e k   r u z y n e < / D i s p l a y N a m e > < V i s i b l e > F a l s e < / V i s i b l e > < / i t e m > < i t e m > < M e a s u r e N a m e > 2 2   p o c e t   t r o p i c k y c h   d n u   r u z y n e < / M e a s u r e N a m e > < D i s p l a y N a m e > 2 2   p o c e t   t r o p i c k y c h   d n u   r u z y n e < / D i s p l a y N a m e > < V i s i b l e > F a l s e < / V i s i b l e > < / i t e m > < i t e m > < M e a s u r e N a m e > 2 3   b y l a   r u z y n e     n e j t e p l e j s i   l o k a l i t o u < / M e a s u r e N a m e > < D i s p l a y N a m e > 2 3   b y l a   r u z y n e     n e j t e p l e j s i   l o k a l i t o u < / D i s p l a y N a m e > < V i s i b l e > F a l s e < / V i s i b l e > < / i t e m > < i t e m > < M e a s u r e N a m e > c v 0 0 1   s u m a   s r a z e k   m e s i c 7 < / M e a s u r e N a m e > < D i s p l a y N a m e > c v 0 0 1   s u m a   s r a z e k   m e s i c 7 < / D i s p l a y N a m e > < V i s i b l e > F a l s e < / V i s i b l e > < / i t e m > < i t e m > < M e a s u r e N a m e > c v 0 0 2   s u m a   s r a z e k   m e s i c   7   n e b o   8 < / M e a s u r e N a m e > < D i s p l a y N a m e > c v 0 0 2   s u m a   s r a z e k   m e s i c   7   n e b o   8 < / D i s p l a y N a m e > < V i s i b l e > F a l s e < / V i s i b l e > < / i t e m > < i t e m > < M e a s u r e N a m e > c v 0 0 3   s u m a   s r a z e k   k u m u l a t i v n e < / M e a s u r e N a m e > < D i s p l a y N a m e > c v 0 0 3   s u m a   s r a z e k   k u m u l a t i v n e < / D i s p l a y N a m e > < V i s i b l e > F a l s e < / V i s i b l e > < / i t e m > < i t e m > < M e a s u r e N a m e > c v 0 0 4   s u m a   s r a z e k   k u m u l a t i v n e   r u z y n e < / M e a s u r e N a m e > < D i s p l a y N a m e > c v 0 0 4   s u m a   s r a z e k   k u m u l a t i v n e   r u z y n e < / D i s p l a y N a m e > < V i s i b l e > F a l s e < / V i s i b l e > < / i t e m > < i t e m > < M e a s u r e N a m e > c v 0 0 5   s r a z k o v e   d n y   r u z y n e < / M e a s u r e N a m e > < D i s p l a y N a m e > c v 0 0 5   s r a z k o v e   d n y   r u z y n e 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 a g r e g a c n i _ f u n k c e 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 a g r e g a c n i _ f u n k c e 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 C o l u m n s \ f u n k c e 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 t y p _ o b d o b i 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 t y p _ o b d o b i 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 C o l u m n s \ o b d o b i 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� t a n �   s l o u p e c 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b 5 3 3 3 8 1 3 - e 9 d f - 4 4 a 3 - b 3 a f - a 6 3 8 5 6 a 2 2 1 b b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 m a x i m a l n i   s r a z k y < / M e a s u r e N a m e > < D i s p l a y N a m e > 0 5   m a x i m a l n i   s r a z k y < / D i s p l a y N a m e > < V i s i b l e > F a l s e < / V i s i b l e > < / i t e m > < i t e m > < M e a s u r e N a m e > 0 6   m a x i m a l n i   s r a z k y   r u z y n e < / M e a s u r e N a m e > < D i s p l a y N a m e > 0 6   m a x i m a l n i   s r a z k y   r u z y n e < / D i s p l a y N a m e > < V i s i b l e > F a l s e < / V i s i b l e > < / i t e m > < i t e m > < M e a s u r e N a m e > 0 7   p o c e t   d e s t i v y c h   d n u < / M e a s u r e N a m e > < D i s p l a y N a m e > 0 7   p o c e t   d e s t i v y c h   d n u < / D i s p l a y N a m e > < V i s i b l e > F a l s e < / V i s i b l e > < / i t e m > < i t e m > < M e a s u r e N a m e > 0 8   p o c e t   d e s t i v y c h   d n u   r u z y n e < / M e a s u r e N a m e > < D i s p l a y N a m e > 0 8   p o c e t   d e s t i v y c h   d n u   r u z y n e < / D i s p l a y N a m e > < V i s i b l e > F a l s e < / V i s i b l e > < / i t e m > < i t e m > < M e a s u r e N a m e > 0 9   m a x i m a l n i   s r a z k y   R U Z Y N E   n e b o   M O S N O V < / M e a s u r e N a m e > < D i s p l a y N a m e > 0 9   m a x i m a l n i   s r a z k y   R U Z Y N E   n e b o   M O S N O V < / D i s p l a y N a m e > < V i s i b l e > F a l s e < / V i s i b l e > < / i t e m > < i t e m > < M e a s u r e N a m e > 1 0   l o k a l i t y   m a x   s r a z e k < / M e a s u r e N a m e > < D i s p l a y N a m e > 1 0   l o k a l i t y   m a x   s r a z e k < / D i s p l a y N a m e > < V i s i b l e > F a l s e < / V i s i b l e > < / i t e m > < i t e m > < M e a s u r e N a m e > 1 1   l o k a l i t a   m a x   s r a z e k   r u z y n e   n e b o   m o s n o v < / M e a s u r e N a m e > < D i s p l a y N a m e > 1 1   l o k a l i t a   m a x   s r a z e k   r u z y n e   n e b o   m o s n o v < / D i s p l a y N a m e > < V i s i b l e > F a l s e < / V i s i b l e > < / i t e m > < i t e m > < M e a s u r e N a m e > 1 2   l o k a l i t a   m a x   s r a z e k   r u z y n e   n e b o   m o s n o v   u n i k a t n e < / M e a s u r e N a m e > < D i s p l a y N a m e > 1 2   l o k a l i t a   m a x   s r a z e k   r u z y n e   n e b o   m o s n o v   u n i k a t n e < / D i s p l a y N a m e > < V i s i b l e > F a l s e < / V i s i b l e > < / i t e m > < i t e m > < M e a s u r e N a m e > 1 3   p r v n i   d a t u m   m a x   s r a z e k < / M e a s u r e N a m e > < D i s p l a y N a m e > 1 3   p r v n i   d a t u m   m a x   s r a z e k < / D i s p l a y N a m e > < V i s i b l e > F a l s e < / V i s i b l e > < / i t e m > < i t e m > < M e a s u r e N a m e > 1 4   p o c e t   d n u   b e z   s r a z e k < / M e a s u r e N a m e > < D i s p l a y N a m e > 1 4   p o c e t   d n u   b e z   s r a z e k < / D i s p l a y N a m e > < V i s i b l e > F a l s e < / V i s i b l e > < / i t e m > < i t e m > < M e a s u r e N a m e > 1 5   m i n i m a l n i   s r a z k y   r u z y n e < / M e a s u r e N a m e > < D i s p l a y N a m e > 1 5   m i n i m a l n i   s r a z k y   r u z y n e < / D i s p l a y N a m e > < V i s i b l e > F a l s e < / V i s i b l e > < / i t e m > < i t e m > < M e a s u r e N a m e > s r a z k y   k u m u l a t i v n e < / M e a s u r e N a m e > < D i s p l a y N a m e > s r a z k y   k u m u l a t i v n e < / D i s p l a y N a m e > < V i s i b l e > F a l s e < / V i s i b l e > < / i t e m > < i t e m > < M e a s u r e N a m e > 1 6   s u m a   s r a z e k   k u m u l a t i v n e < / M e a s u r e N a m e > < D i s p l a y N a m e > 1 6   s u m a   s r a z e k   k u m u l a t i v n e < / D i s p l a y N a m e > < V i s i b l e > F a l s e < / V i s i b l e > < / i t e m > < i t e m > < M e a s u r e N a m e > 1 7   s u m a   s r a z e k   m e z i r o c n e < / M e a s u r e N a m e > < D i s p l a y N a m e > 1 7   s u m a   s r a z e k   m e z i r o c n e < / D i s p l a y N a m e > < V i s i b l e > F a l s e < / V i s i b l e > < / i t e m > < i t e m > < M e a s u r e N a m e > 1 8   k u m u l a t i v n i   p o c e t   d n u   b e z   s r a z e k   r u z y n e < / M e a s u r e N a m e > < D i s p l a y N a m e > 1 8   k u m u l a t i v n i   p o c e t   d n u   b e z   s r a z e k   r u z y n e < / D i s p l a y N a m e > < V i s i b l e > F a l s e < / V i s i b l e > < / i t e m > < i t e m > < M e a s u r e N a m e > 1 9   k u m u l a t i v n i   p o c e t   d n u   b e z   s r a z e k   r u z y n e   c e l e   o b d o b i < / M e a s u r e N a m e > < D i s p l a y N a m e > 1 9   k u m u l a t i v n i   p o c e t   d n u   b e z   s r a z e k   r u z y n e   c e l e   o b d o b i < / D i s p l a y N a m e > < V i s i b l e > F a l s e < / V i s i b l e > < / i t e m > < i t e m > < M e a s u r e N a m e > 2 0   b y l a   r u z y n e   l o k a l i t o u   s   m a x   s r a z k a m i < / M e a s u r e N a m e > < D i s p l a y N a m e > 2 0   b y l a   r u z y n e   l o k a l i t o u   s   m a x   s r a z k a m i < / D i s p l a y N a m e > < V i s i b l e > F a l s e < / V i s i b l e > < / i t e m > < i t e m > < M e a s u r e N a m e > 2 1   m i n i m a l n i   d a t u m   m a x i m a l n i c h   s r a z e k   r u z y n e < / M e a s u r e N a m e > < D i s p l a y N a m e > 2 1   m i n i m a l n i   d a t u m   m a x i m a l n i c h   s r a z e k   r u z y n e < / D i s p l a y N a m e > < V i s i b l e > F a l s e < / V i s i b l e > < / i t e m > < i t e m > < M e a s u r e N a m e > 2 2   p o c e t   t r o p i c k y c h   d n u   r u z y n e < / M e a s u r e N a m e > < D i s p l a y N a m e > 2 2   p o c e t   t r o p i c k y c h   d n u   r u z y n e < / D i s p l a y N a m e > < V i s i b l e > F a l s e < / V i s i b l e > < / i t e m > < i t e m > < M e a s u r e N a m e > 2 3   b y l a   r u z y n e     n e j t e p l e j s i   l o k a l i t o u < / M e a s u r e N a m e > < D i s p l a y N a m e > 2 3   b y l a   r u z y n e     n e j t e p l e j s i   l o k a l i t o u < / D i s p l a y N a m e > < V i s i b l e > F a l s e < / V i s i b l e > < / i t e m > < i t e m > < M e a s u r e N a m e > c v 0 0 1   s u m a   s r a z e k   m e s i c 7 < / M e a s u r e N a m e > < D i s p l a y N a m e > c v 0 0 1   s u m a   s r a z e k   m e s i c 7 < / D i s p l a y N a m e > < V i s i b l e > F a l s e < / V i s i b l e > < / i t e m > < i t e m > < M e a s u r e N a m e > c v 0 0 2   s u m a   s r a z e k   m e s i c   7   n e b o   8 < / M e a s u r e N a m e > < D i s p l a y N a m e > c v 0 0 2   s u m a   s r a z e k   m e s i c   7   n e b o   8 < / D i s p l a y N a m e > < V i s i b l e > F a l s e < / V i s i b l e > < / i t e m > < i t e m > < M e a s u r e N a m e > c v 0 0 3   s u m a   s r a z e k   k u m u l a t i v n e < / M e a s u r e N a m e > < D i s p l a y N a m e > c v 0 0 3   s u m a   s r a z e k   k u m u l a t i v n e < / D i s p l a y N a m e > < V i s i b l e > F a l s e < / V i s i b l e > < / i t e m > < i t e m > < M e a s u r e N a m e > c v 0 0 4   s u m a   s r a z e k   k u m u l a t i v n e   r u z y n e < / M e a s u r e N a m e > < D i s p l a y N a m e > c v 0 0 4   s u m a   s r a z e k   k u m u l a t i v n e   r u z y n e < / D i s p l a y N a m e > < V i s i b l e > F a l s e < / V i s i b l e > < / i t e m > < i t e m > < M e a s u r e N a m e > c v 0 0 5   s r a z k o v e   d n y   r u z y n e < / M e a s u r e N a m e > < D i s p l a y N a m e > c v 0 0 5   s r a z k o v e   d n y   r u z y n e < / D i s p l a y N a m e > < V i s i b l e > F a l s e < / V i s i b l e > < / i t e m > < i t e m > < M e a s u r e N a m e > 2 4   s u m a   s r a z e k   p r e d c h o z i   r o k < / M e a s u r e N a m e > < D i s p l a y N a m e > 2 4   s u m a   s r a z e k   p r e d c h o z i   r o k < / D i s p l a y N a m e > < V i s i b l e > F a l s e < / V i s i b l e > < / i t e m > < i t e m > < M e a s u r e N a m e > l o k a l i t a   m a x   s r a z e k < / M e a s u r e N a m e > < D i s p l a y N a m e > l o k a l i t a   m a x   s r a z e k < / D i s p l a y N a m e > < V i s i b l e > F a l s e < / V i s i b l e > < / i t e m > < i t e m > < M e a s u r e N a m e > c v 0 1 < / M e a s u r e N a m e > < D i s p l a y N a m e > c v 0 1 < / D i s p l a y N a m e > < V i s i b l e > F a l s e < / V i s i b l e > < / i t e m > < i t e m > < M e a s u r e N a m e > c v 0 2 < / M e a s u r e N a m e > < D i s p l a y N a m e > c v 0 2 < / D i s p l a y N a m e > < V i s i b l e > F a l s e < / V i s i b l e > < / i t e m > < i t e m > < M e a s u r e N a m e > c v 0 3 < / M e a s u r e N a m e > < D i s p l a y N a m e > c v 0 3 < / D i s p l a y N a m e > < V i s i b l e > F a l s e < / V i s i b l e > < / i t e m > < i t e m > < M e a s u r e N a m e > c v 0 4 < / M e a s u r e N a m e > < D i s p l a y N a m e > c v 0 4 < / D i s p l a y N a m e > < V i s i b l e > F a l s e < / V i s i b l e > < / i t e m > < i t e m > < M e a s u r e N a m e > c v 0 5 < / M e a s u r e N a m e > < D i s p l a y N a m e > c v 0 5 < / D i s p l a y N a m e > < V i s i b l e > F a l s e < / V i s i b l e > < / i t e m > < i t e m > < M e a s u r e N a m e > c v 0 6 < / M e a s u r e N a m e > < D i s p l a y N a m e > c v 0 6 < / D i s p l a y N a m e > < V i s i b l e > F a l s e < / V i s i b l e > < / i t e m > < i t e m > < M e a s u r e N a m e > c v 0 7 < / M e a s u r e N a m e > < D i s p l a y N a m e > c v 0 7 < / D i s p l a y N a m e > < V i s i b l e > F a l s e < / V i s i b l e > < / i t e m > < i t e m > < M e a s u r e N a m e > c v 0 8 < / M e a s u r e N a m e > < D i s p l a y N a m e > c v 0 8 < / D i s p l a y N a m e > < V i s i b l e > F a l s e < / V i s i b l e > < / i t e m > < i t e m > < M e a s u r e N a m e > c v 0 9 < / M e a s u r e N a m e > < D i s p l a y N a m e > c v 0 9 < / D i s p l a y N a m e > < V i s i b l e > F a l s e < / V i s i b l e > < / i t e m > < i t e m > < M e a s u r e N a m e > 2 5   p r u m e r n e   r o c n i   s r a z k y < / M e a s u r e N a m e > < D i s p l a y N a m e > 2 5   p r u m e r n e   r o c n i   s r a z k y < / D i s p l a y N a m e > < V i s i b l e > F a l s e < / V i s i b l e > < / i t e m > < i t e m > < M e a s u r e N a m e > v y b r a n a   h o d n o t a < / M e a s u r e N a m e > < D i s p l a y N a m e > v y b r a n a   h o d n o t a < / D i s p l a y N a m e > < V i s i b l e > F a l s e < / V i s i b l e > < / i t e m > < i t e m > < M e a s u r e N a m e > s u m a   s r a z e k   p r u b e z n e < / M e a s u r e N a m e > < D i s p l a y N a m e > s u m a   s r a z e k   p r u b e z n e 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 v y b r a n a   h o d n o t a   f u n k c e < / M e a s u r e N a m e > < D i s p l a y N a m e > v y b r a n a   h o d n o t a   f u n k c e < / D i s p l a y N a m e > < V i s i b l e > F a l s e < / V i s i b l e > < / i t e m > < i t e m > < M e a s u r e N a m e > s r a z k y   s o u c e t < / M e a s u r e N a m e > < D i s p l a y N a m e > s r a z k y   s o u c e t < / D i s p l a y N a m e > < V i s i b l e > F a l s e < / V i s i b l e > < / i t e m > < i t e m > < M e a s u r e N a m e > s r a z k y   p r u m e r < / M e a s u r e N a m e > < D i s p l a y N a m e > s r a z k y   p r u m e r < / D i s p l a y N a m e > < V i s i b l e > F a l s e < / V i s i b l e > < / i t e m > < i t e m > < M e a s u r e N a m e > v y s t u p < / M e a s u r e N a m e > < D i s p l a y N a m e > v y s t u p < / D i s p l a y N a m e > < V i s i b l e > F a l s e < / V i s i b l e > < / i t e m > < i t e m > < M e a s u r e N a m e > d i s c l a i m e r < / M e a s u r e N a m e > < D i s p l a y N a m e > d i s c l a i m e r < / D i s p l a y N a m e > < V i s i b l e > F a l s e < / V i s i b l e > < / i t e m > < i t e m > < M e a s u r e N a m e > r a n k   s r a z e   v   r o c e < / M e a s u r e N a m e > < D i s p l a y N a m e > r a n k   s r a z e   v   r o c e 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f b 9 1 9 b 6 - 9 4 c 2 - 4 f 9 f - 8 e 1 e - 6 9 3 d c 3 6 3 9 3 5 6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 m a x i m a l n i   s r a z k y < / M e a s u r e N a m e > < D i s p l a y N a m e > 0 5   m a x i m a l n i   s r a z k y < / D i s p l a y N a m e > < V i s i b l e > F a l s e < / V i s i b l e > < / i t e m > < i t e m > < M e a s u r e N a m e > 0 6   m a x i m a l n i   s r a z k y   r u z y n e < / M e a s u r e N a m e > < D i s p l a y N a m e > 0 6   m a x i m a l n i   s r a z k y   r u z y n e < / D i s p l a y N a m e > < V i s i b l e > F a l s e < / V i s i b l e > < / i t e m > < i t e m > < M e a s u r e N a m e > 0 7   p o c e t   d e s t i v y c h   d n u < / M e a s u r e N a m e > < D i s p l a y N a m e > 0 7   p o c e t   d e s t i v y c h   d n u < / D i s p l a y N a m e > < V i s i b l e > F a l s e < / V i s i b l e > < / i t e m > < i t e m > < M e a s u r e N a m e > 0 8   p o c e t   d e s t i v y c h   d n u   r u z y n e < / M e a s u r e N a m e > < D i s p l a y N a m e > 0 8   p o c e t   d e s t i v y c h   d n u   r u z y n e < / D i s p l a y N a m e > < V i s i b l e > F a l s e < / V i s i b l e > < / i t e m > < i t e m > < M e a s u r e N a m e > 0 9   m a x i m a l n i   s r a z k y   R U Z Y N E   n e b o   M O S N O V < / M e a s u r e N a m e > < D i s p l a y N a m e > 0 9   m a x i m a l n i   s r a z k y   R U Z Y N E   n e b o   M O S N O V < / D i s p l a y N a m e > < V i s i b l e > F a l s e < / V i s i b l e > < / i t e m > < i t e m > < M e a s u r e N a m e > 1 0   l o k a l i t y   m a x   s r a z e k < / M e a s u r e N a m e > < D i s p l a y N a m e > 1 0   l o k a l i t y   m a x   s r a z e k < / D i s p l a y N a m e > < V i s i b l e > F a l s e < / V i s i b l e > < / i t e m > < i t e m > < M e a s u r e N a m e > 1 1   l o k a l i t a   m a x   s r a z e k   r u z y n e   n e b o   m o s n o v < / M e a s u r e N a m e > < D i s p l a y N a m e > 1 1   l o k a l i t a   m a x   s r a z e k   r u z y n e   n e b o   m o s n o v < / D i s p l a y N a m e > < V i s i b l e > F a l s e < / V i s i b l e > < / i t e m > < i t e m > < M e a s u r e N a m e > 1 2   l o k a l i t a   m a x   s r a z e k   r u z y n e   n e b o   m o s n o v   u n i k a t n e < / M e a s u r e N a m e > < D i s p l a y N a m e > 1 2   l o k a l i t a   m a x   s r a z e k   r u z y n e   n e b o   m o s n o v   u n i k a t n e < / D i s p l a y N a m e > < V i s i b l e > F a l s e < / V i s i b l e > < / i t e m > < i t e m > < M e a s u r e N a m e > 1 3   p r v n i   d a t u m   m a x   s r a z e k < / M e a s u r e N a m e > < D i s p l a y N a m e > 1 3   p r v n i   d a t u m   m a x   s r a z e k < / D i s p l a y N a m e > < V i s i b l e > F a l s e < / V i s i b l e > < / i t e m > < i t e m > < M e a s u r e N a m e > 1 4   p o c e t   d n u   b e z   s r a z e k < / M e a s u r e N a m e > < D i s p l a y N a m e > 1 4   p o c e t   d n u   b e z   s r a z e k < / D i s p l a y N a m e > < V i s i b l e > F a l s e < / V i s i b l e > < / i t e m > < i t e m > < M e a s u r e N a m e > 1 5   m i n i m a l n i   s r a z k y   r u z y n e < / M e a s u r e N a m e > < D i s p l a y N a m e > 1 5   m i n i m a l n i   s r a z k y   r u z y n e < / D i s p l a y N a m e > < V i s i b l e > F a l s e < / V i s i b l e > < / i t e m > < i t e m > < M e a s u r e N a m e > s r a z k y   k u m u l a t i v n e < / M e a s u r e N a m e > < D i s p l a y N a m e > s r a z k y   k u m u l a t i v n e < / D i s p l a y N a m e > < V i s i b l e > F a l s e < / V i s i b l e > < / i t e m > < i t e m > < M e a s u r e N a m e > 1 6   s u m a   s r a z e k   k u m u l a t i v n e < / M e a s u r e N a m e > < D i s p l a y N a m e > 1 6   s u m a   s r a z e k   k u m u l a t i v n e < / D i s p l a y N a m e > < V i s i b l e > F a l s e < / V i s i b l e > < / i t e m > < i t e m > < M e a s u r e N a m e > 1 7   s u m a   s r a z e k   m e z i r o c n e < / M e a s u r e N a m e > < D i s p l a y N a m e > 1 7   s u m a   s r a z e k   m e z i r o c n e < / D i s p l a y N a m e > < V i s i b l e > F a l s e < / V i s i b l e > < / i t e m > < i t e m > < M e a s u r e N a m e > 1 8   k u m u l a t i v n i   p o c e t   d n u   b e z   s r a z e k   r u z y n e < / M e a s u r e N a m e > < D i s p l a y N a m e > 1 8   k u m u l a t i v n i   p o c e t   d n u   b e z   s r a z e k   r u z y n e < / D i s p l a y N a m e > < V i s i b l e > F a l s e < / V i s i b l e > < / i t e m > < i t e m > < M e a s u r e N a m e > 1 9   k u m u l a t i v n i   p o c e t   d n u   b e z   s r a z e k   r u z y n e   c e l e   o b d o b i < / M e a s u r e N a m e > < D i s p l a y N a m e > 1 9   k u m u l a t i v n i   p o c e t   d n u   b e z   s r a z e k   r u z y n e   c e l e   o b d o b i < / D i s p l a y N a m e > < V i s i b l e > F a l s e < / V i s i b l e > < / i t e m > < i t e m > < M e a s u r e N a m e > 2 0   b y l a   r u z y n e   l o k a l i t o u   s   m a x   s r a z k a m i < / M e a s u r e N a m e > < D i s p l a y N a m e > 2 0   b y l a   r u z y n e   l o k a l i t o u   s   m a x   s r a z k a m i < / D i s p l a y N a m e > < V i s i b l e > F a l s e < / V i s i b l e > < / i t e m > < i t e m > < M e a s u r e N a m e > 2 1   m i n i m a l n i   d a t u m   m a x i m a l n i c h   s r a z e k   r u z y n e < / M e a s u r e N a m e > < D i s p l a y N a m e > 2 1   m i n i m a l n i   d a t u m   m a x i m a l n i c h   s r a z e k   r u z y n e < / D i s p l a y N a m e > < V i s i b l e > F a l s e < / V i s i b l e > < / i t e m > < i t e m > < M e a s u r e N a m e > 2 2   p o c e t   t r o p i c k y c h   d n u   r u z y n e < / M e a s u r e N a m e > < D i s p l a y N a m e > 2 2   p o c e t   t r o p i c k y c h   d n u   r u z y n e < / D i s p l a y N a m e > < V i s i b l e > F a l s e < / V i s i b l e > < / i t e m > < i t e m > < M e a s u r e N a m e > 2 3   b y l a   r u z y n e     n e j t e p l e j s i   l o k a l i t o u < / M e a s u r e N a m e > < D i s p l a y N a m e > 2 3   b y l a   r u z y n e     n e j t e p l e j s i   l o k a l i t o u < / D i s p l a y N a m e > < V i s i b l e > F a l s e < / V i s i b l e > < / i t e m > < i t e m > < M e a s u r e N a m e > c v 0 0 1   s u m a   s r a z e k   m e s i c 7 < / M e a s u r e N a m e > < D i s p l a y N a m e > c v 0 0 1   s u m a   s r a z e k   m e s i c 7 < / D i s p l a y N a m e > < V i s i b l e > F a l s e < / V i s i b l e > < / i t e m > < i t e m > < M e a s u r e N a m e > c v 0 0 2   s u m a   s r a z e k   m e s i c   7   n e b o   8 < / M e a s u r e N a m e > < D i s p l a y N a m e > c v 0 0 2   s u m a   s r a z e k   m e s i c   7   n e b o   8 < / D i s p l a y N a m e > < V i s i b l e > F a l s e < / V i s i b l e > < / i t e m > < i t e m > < M e a s u r e N a m e > c v 0 0 3   s u m a   s r a z e k   k u m u l a t i v n e < / M e a s u r e N a m e > < D i s p l a y N a m e > c v 0 0 3   s u m a   s r a z e k   k u m u l a t i v n e < / D i s p l a y N a m e > < V i s i b l e > F a l s e < / V i s i b l e > < / i t e m > < i t e m > < M e a s u r e N a m e > c v 0 0 4   s u m a   s r a z e k   k u m u l a t i v n e   r u z y n e < / M e a s u r e N a m e > < D i s p l a y N a m e > c v 0 0 4   s u m a   s r a z e k   k u m u l a t i v n e   r u z y n e < / D i s p l a y N a m e > < V i s i b l e > F a l s e < / V i s i b l e > < / i t e m > < i t e m > < M e a s u r e N a m e > c v 0 0 5   s r a z k o v e   d n y   r u z y n e < / M e a s u r e N a m e > < D i s p l a y N a m e > c v 0 0 5   s r a z k o v e   d n y   r u z y n e < / D i s p l a y N a m e > < V i s i b l e > F a l s e < / V i s i b l e > < / i t e m > < i t e m > < M e a s u r e N a m e > 2 4   s u m a   s r a z e k   p r e d c h o z i   r o k < / M e a s u r e N a m e > < D i s p l a y N a m e > 2 4   s u m a   s r a z e k   p r e d c h o z i   r o k < / D i s p l a y N a m e > < V i s i b l e > F a l s e < / V i s i b l e > < / i t e m > < i t e m > < M e a s u r e N a m e > l o k a l i t a   m a x   s r a z e k < / M e a s u r e N a m e > < D i s p l a y N a m e > l o k a l i t a   m a x   s r a z e k < / D i s p l a y N a m e > < V i s i b l e > F a l s e < / V i s i b l e > < / i t e m > < i t e m > < M e a s u r e N a m e > c v 0 1 < / M e a s u r e N a m e > < D i s p l a y N a m e > c v 0 1 < / D i s p l a y N a m e > < V i s i b l e > F a l s e < / V i s i b l e > < / i t e m > < i t e m > < M e a s u r e N a m e > c v 0 2 < / M e a s u r e N a m e > < D i s p l a y N a m e > c v 0 2 < / D i s p l a y N a m e > < V i s i b l e > F a l s e < / V i s i b l e > < / i t e m > < i t e m > < M e a s u r e N a m e > c v 0 3 < / M e a s u r e N a m e > < D i s p l a y N a m e > c v 0 3 < / D i s p l a y N a m e > < V i s i b l e > F a l s e < / V i s i b l e > < / i t e m > < i t e m > < M e a s u r e N a m e > c v 0 4 < / M e a s u r e N a m e > < D i s p l a y N a m e > c v 0 4 < / D i s p l a y N a m e > < V i s i b l e > F a l s e < / V i s i b l e > < / i t e m > < i t e m > < M e a s u r e N a m e > c v 0 5 < / M e a s u r e N a m e > < D i s p l a y N a m e > c v 0 5 < / D i s p l a y N a m e > < V i s i b l e > F a l s e < / V i s i b l e > < / i t e m > < i t e m > < M e a s u r e N a m e > c v 0 6 < / M e a s u r e N a m e > < D i s p l a y N a m e > c v 0 6 < / D i s p l a y N a m e > < V i s i b l e > F a l s e < / V i s i b l e > < / i t e m > < i t e m > < M e a s u r e N a m e > c v 0 7 < / M e a s u r e N a m e > < D i s p l a y N a m e > c v 0 7 < / D i s p l a y N a m e > < V i s i b l e > F a l s e < / V i s i b l e > < / i t e m > < i t e m > < M e a s u r e N a m e > c v 0 8 < / M e a s u r e N a m e > < D i s p l a y N a m e > c v 0 8 < / D i s p l a y N a m e > < V i s i b l e > F a l s e < / V i s i b l e > < / i t e m > < i t e m > < M e a s u r e N a m e > c v 0 9 < / M e a s u r e N a m e > < D i s p l a y N a m e > c v 0 9 < / D i s p l a y N a m e > < V i s i b l e > F a l s e < / V i s i b l e > < / i t e m > < i t e m > < M e a s u r e N a m e > 2 5   p r u m e r n e   r o c n i   s r a z k y < / M e a s u r e N a m e > < D i s p l a y N a m e > 2 5   p r u m e r n e   r o c n i   s r a z k y < / D i s p l a y N a m e > < V i s i b l e > F a l s e < / V i s i b l e > < / i t e m > < i t e m > < M e a s u r e N a m e > v y b r a n a   h o d n o t a < / M e a s u r e N a m e > < D i s p l a y N a m e > v y b r a n a   h o d n o t a < / D i s p l a y N a m e > < V i s i b l e > F a l s e < / V i s i b l e > < / i t e m > < i t e m > < M e a s u r e N a m e > s u m a   s r a z e k   p r u b e z n e < / M e a s u r e N a m e > < D i s p l a y N a m e > s u m a   s r a z e k   p r u b e z n e 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 v y b r a n a   h o d n o t a   f u n k c e < / M e a s u r e N a m e > < D i s p l a y N a m e > v y b r a n a   h o d n o t a   f u n k c e < / D i s p l a y N a m e > < V i s i b l e > F a l s e < / V i s i b l e > < / i t e m > < i t e m > < M e a s u r e N a m e > s r a z k y   s o u c e t < / M e a s u r e N a m e > < D i s p l a y N a m e > s r a z k y   s o u c e t < / D i s p l a y N a m e > < V i s i b l e > F a l s e < / V i s i b l e > < / i t e m > < i t e m > < M e a s u r e N a m e > s r a z k y   p r u m e r < / M e a s u r e N a m e > < D i s p l a y N a m e > s r a z k y   p r u m e r < / D i s p l a y N a m e > < V i s i b l e > F a l s e < / V i s i b l e > < / i t e m > < i t e m > < M e a s u r e N a m e > v y s t u p < / M e a s u r e N a m e > < D i s p l a y N a m e > v y s t u p < / D i s p l a y N a m e > < V i s i b l e > F a l s e < / V i s i b l e > < / i t e m > < i t e m > < M e a s u r e N a m e > d i s c l a i m e r < / M e a s u r e N a m e > < D i s p l a y N a m e > d i s c l a i m e r < / D i s p l a y N a m e > < V i s i b l e > F a l s e < / V i s i b l e > < / i t e m > < i t e m > < M e a s u r e N a m e > r a n k   s r a z e   v   r o c e < / M e a s u r e N a m e > < D i s p l a y N a m e > r a n k   s r a z e   v   r o c e 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8 b 1 c 8 8 d c - 7 6 f 3 - 4 4 8 1 - 9 4 0 a - 6 c 9 5 e a c 1 7 f 9 5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 m a x i m a l n i   s r a z k y < / M e a s u r e N a m e > < D i s p l a y N a m e > 0 5   m a x i m a l n i   s r a z k y < / D i s p l a y N a m e > < V i s i b l e > F a l s e < / V i s i b l e > < / i t e m > < i t e m > < M e a s u r e N a m e > 0 6   m a x i m a l n i   s r a z k y   r u z y n e < / M e a s u r e N a m e > < D i s p l a y N a m e > 0 6   m a x i m a l n i   s r a z k y   r u z y n e < / D i s p l a y N a m e > < V i s i b l e > F a l s e < / V i s i b l e > < / i t e m > < i t e m > < M e a s u r e N a m e > 0 7   p o c e t   d e s t i v y c h   d n u < / M e a s u r e N a m e > < D i s p l a y N a m e > 0 7   p o c e t   d e s t i v y c h   d n u < / D i s p l a y N a m e > < V i s i b l e > F a l s e < / V i s i b l e > < / i t e m > < i t e m > < M e a s u r e N a m e > 0 8   p o c e t   d e s t i v y c h   d n u   r u z y n e < / M e a s u r e N a m e > < D i s p l a y N a m e > 0 8   p o c e t   d e s t i v y c h   d n u   r u z y n e < / D i s p l a y N a m e > < V i s i b l e > F a l s e < / V i s i b l e > < / i t e m > < i t e m > < M e a s u r e N a m e > 0 9   m a x i m a l n i   s r a z k y   R U Z Y N E   n e b o   M O S N O V < / M e a s u r e N a m e > < D i s p l a y N a m e > 0 9   m a x i m a l n i   s r a z k y   R U Z Y N E   n e b o   M O S N O V < / D i s p l a y N a m e > < V i s i b l e > F a l s e < / V i s i b l e > < / i t e m > < i t e m > < M e a s u r e N a m e > 1 0   l o k a l i t y   m a x   s r a z e k < / M e a s u r e N a m e > < D i s p l a y N a m e > 1 0   l o k a l i t y   m a x   s r a z e k < / D i s p l a y N a m e > < V i s i b l e > F a l s e < / V i s i b l e > < / i t e m > < i t e m > < M e a s u r e N a m e > 1 1   l o k a l i t a   m a x   s r a z e k   r u z y n e   n e b o   m o s n o v < / M e a s u r e N a m e > < D i s p l a y N a m e > 1 1   l o k a l i t a   m a x   s r a z e k   r u z y n e   n e b o   m o s n o v < / D i s p l a y N a m e > < V i s i b l e > F a l s e < / V i s i b l e > < / i t e m > < i t e m > < M e a s u r e N a m e > 1 2   l o k a l i t a   m a x   s r a z e k   r u z y n e   n e b o   m o s n o v   u n i k a t n e < / M e a s u r e N a m e > < D i s p l a y N a m e > 1 2   l o k a l i t a   m a x   s r a z e k   r u z y n e   n e b o   m o s n o v   u n i k a t n e < / D i s p l a y N a m e > < V i s i b l e > F a l s e < / V i s i b l e > < / i t e m > < i t e m > < M e a s u r e N a m e > 1 3   p r v n i   d a t u m   m a x   s r a z e k < / M e a s u r e N a m e > < D i s p l a y N a m e > 1 3   p r v n i   d a t u m   m a x   s r a z e k < / D i s p l a y N a m e > < V i s i b l e > F a l s e < / V i s i b l e > < / i t e m > < i t e m > < M e a s u r e N a m e > 1 4   p o c e t   d n u   b e z   s r a z e k < / M e a s u r e N a m e > < D i s p l a y N a m e > 1 4   p o c e t   d n u   b e z   s r a z e k < / D i s p l a y N a m e > < V i s i b l e > F a l s e < / V i s i b l e > < / i t e m > < i t e m > < M e a s u r e N a m e > 1 5   m i n i m a l n i   s r a z k y   r u z y n e < / M e a s u r e N a m e > < D i s p l a y N a m e > 1 5   m i n i m a l n i   s r a z k y   r u z y n e < / D i s p l a y N a m e > < V i s i b l e > F a l s e < / V i s i b l e > < / i t e m > < i t e m > < M e a s u r e N a m e > s r a z k y   k u m u l a t i v n e < / M e a s u r e N a m e > < D i s p l a y N a m e > s r a z k y   k u m u l a t i v n e < / D i s p l a y N a m e > < V i s i b l e > F a l s e < / V i s i b l e > < / i t e m > < i t e m > < M e a s u r e N a m e > 1 6   s u m a   s r a z e k   k u m u l a t i v n e < / M e a s u r e N a m e > < D i s p l a y N a m e > 1 6   s u m a   s r a z e k   k u m u l a t i v n e < / D i s p l a y N a m e > < V i s i b l e > F a l s e < / V i s i b l e > < / i t e m > < i t e m > < M e a s u r e N a m e > 1 7   s u m a   s r a z e k   m e z i r o c n e < / M e a s u r e N a m e > < D i s p l a y N a m e > 1 7   s u m a   s r a z e k   m e z i r o c n e < / D i s p l a y N a m e > < V i s i b l e > F a l s e < / V i s i b l e > < / i t e m > < i t e m > < M e a s u r e N a m e > 1 8   k u m u l a t i v n i   p o c e t   d n u   b e z   s r a z e k   r u z y n e < / M e a s u r e N a m e > < D i s p l a y N a m e > 1 8   k u m u l a t i v n i   p o c e t   d n u   b e z   s r a z e k   r u z y n e < / D i s p l a y N a m e > < V i s i b l e > F a l s e < / V i s i b l e > < / i t e m > < i t e m > < M e a s u r e N a m e > 1 9   k u m u l a t i v n i   p o c e t   d n u   b e z   s r a z e k   r u z y n e   c e l e   o b d o b i < / M e a s u r e N a m e > < D i s p l a y N a m e > 1 9   k u m u l a t i v n i   p o c e t   d n u   b e z   s r a z e k   r u z y n e   c e l e   o b d o b i < / D i s p l a y N a m e > < V i s i b l e > F a l s e < / V i s i b l e > < / i t e m > < i t e m > < M e a s u r e N a m e > 2 0   b y l a   r u z y n e   l o k a l i t o u   s   m a x   s r a z k a m i < / M e a s u r e N a m e > < D i s p l a y N a m e > 2 0   b y l a   r u z y n e   l o k a l i t o u   s   m a x   s r a z k a m i < / D i s p l a y N a m e > < V i s i b l e > F a l s e < / V i s i b l e > < / i t e m > < i t e m > < M e a s u r e N a m e > 2 1   m i n i m a l n i   d a t u m   m a x i m a l n i c h   s r a z e k   r u z y n e < / M e a s u r e N a m e > < D i s p l a y N a m e > 2 1   m i n i m a l n i   d a t u m   m a x i m a l n i c h   s r a z e k   r u z y n e < / D i s p l a y N a m e > < V i s i b l e > F a l s e < / V i s i b l e > < / i t e m > < i t e m > < M e a s u r e N a m e > 2 2   p o c e t   t r o p i c k y c h   d n u   r u z y n e < / M e a s u r e N a m e > < D i s p l a y N a m e > 2 2   p o c e t   t r o p i c k y c h   d n u   r u z y n e < / D i s p l a y N a m e > < V i s i b l e > F a l s e < / V i s i b l e > < / i t e m > < i t e m > < M e a s u r e N a m e > 2 3   b y l a   r u z y n e     n e j t e p l e j s i   l o k a l i t o u < / M e a s u r e N a m e > < D i s p l a y N a m e > 2 3   b y l a   r u z y n e     n e j t e p l e j s i   l o k a l i t o u < / D i s p l a y N a m e > < V i s i b l e > F a l s e < / V i s i b l e > < / i t e m > < i t e m > < M e a s u r e N a m e > c v 0 0 1   s u m a   s r a z e k   m e s i c 7 < / M e a s u r e N a m e > < D i s p l a y N a m e > c v 0 0 1   s u m a   s r a z e k   m e s i c 7 < / D i s p l a y N a m e > < V i s i b l e > F a l s e < / V i s i b l e > < / i t e m > < i t e m > < M e a s u r e N a m e > c v 0 0 2   s u m a   s r a z e k   m e s i c   7   n e b o   8 < / M e a s u r e N a m e > < D i s p l a y N a m e > c v 0 0 2   s u m a   s r a z e k   m e s i c   7   n e b o   8 < / D i s p l a y N a m e > < V i s i b l e > F a l s e < / V i s i b l e > < / i t e m > < i t e m > < M e a s u r e N a m e > c v 0 0 3   s u m a   s r a z e k   k u m u l a t i v n e < / M e a s u r e N a m e > < D i s p l a y N a m e > c v 0 0 3   s u m a   s r a z e k   k u m u l a t i v n e < / D i s p l a y N a m e > < V i s i b l e > F a l s e < / V i s i b l e > < / i t e m > < i t e m > < M e a s u r e N a m e > c v 0 0 4   s u m a   s r a z e k   k u m u l a t i v n e   r u z y n e < / M e a s u r e N a m e > < D i s p l a y N a m e > c v 0 0 4   s u m a   s r a z e k   k u m u l a t i v n e   r u z y n e < / D i s p l a y N a m e > < V i s i b l e > F a l s e < / V i s i b l e > < / i t e m > < i t e m > < M e a s u r e N a m e > c v 0 0 5   s r a z k o v e   d n y   r u z y n e < / M e a s u r e N a m e > < D i s p l a y N a m e > c v 0 0 5   s r a z k o v e   d n y   r u z y n e < / D i s p l a y N a m e > < V i s i b l e > F a l s e < / V i s i b l e > < / i t e m > < i t e m > < M e a s u r e N a m e > 2 4   s u m a   s r a z e k   p r e d c h o z i   r o k < / M e a s u r e N a m e > < D i s p l a y N a m e > 2 4   s u m a   s r a z e k   p r e d c h o z i   r o k < / D i s p l a y N a m e > < V i s i b l e > F a l s e < / V i s i b l e > < / i t e m > < i t e m > < M e a s u r e N a m e > c v 0 1 < / M e a s u r e N a m e > < D i s p l a y N a m e > c v 0 1 < / D i s p l a y N a m e > < V i s i b l e > F a l s e < / V i s i b l e > < / i t e m > < i t e m > < M e a s u r e N a m e > l o k a l i t a   m a x   s r a z e k < / M e a s u r e N a m e > < D i s p l a y N a m e > l o k a l i t a   m a x   s r a z e k < / D i s p l a y N a m e > < V i s i b l e > F a l s e < / V i s i b l e > < / i t e m > < i t e m > < M e a s u r e N a m e > c v 0 2 < / M e a s u r e N a m e > < D i s p l a y N a m e > c v 0 2 < / D i s p l a y N a m e > < V i s i b l e > F a l s e < / V i s i b l e > < / i t e m > < i t e m > < M e a s u r e N a m e > c v 0 3 < / M e a s u r e N a m e > < D i s p l a y N a m e > c v 0 3 < / D i s p l a y N a m e > < V i s i b l e > F a l s e < / V i s i b l e > < / i t e m > < i t e m > < M e a s u r e N a m e > c v 0 4 < / M e a s u r e N a m e > < D i s p l a y N a m e > c v 0 4 < / D i s p l a y N a m e > < V i s i b l e > F a l s e < / V i s i b l e > < / i t e m > < i t e m > < M e a s u r e N a m e > c v 0 5 < / M e a s u r e N a m e > < D i s p l a y N a m e > c v 0 5 < / D i s p l a y N a m e > < V i s i b l e > F a l s e < / V i s i b l e > < / i t e m > < i t e m > < M e a s u r e N a m e > c v 0 6 < / M e a s u r e N a m e > < D i s p l a y N a m e > c v 0 6 < / D i s p l a y N a m e > < V i s i b l e > F a l s e < / V i s i b l e > < / i t e m > < i t e m > < M e a s u r e N a m e > c v 0 7 < / M e a s u r e N a m e > < D i s p l a y N a m e > c v 0 7 < / D i s p l a y N a m e > < V i s i b l e > F a l s e < / V i s i b l e > < / i t e m > < i t e m > < M e a s u r e N a m e > c v 0 8 < / M e a s u r e N a m e > < D i s p l a y N a m e > c v 0 8 < / D i s p l a y N a m e > < V i s i b l e > F a l s e < / V i s i b l e > < / i t e m > < i t e m > < M e a s u r e N a m e > c v 0 9 < / M e a s u r e N a m e > < D i s p l a y N a m e > c v 0 9 < / D i s p l a y N a m e > < V i s i b l e > F a l s e < / V i s i b l e > < / i t e m > < i t e m > < M e a s u r e N a m e > 2 5   p r u m e r n e   r o c n i   s r a z k y < / M e a s u r e N a m e > < D i s p l a y N a m e > 2 5   p r u m e r n e   r o c n i   s r a z k y < / D i s p l a y N a m e > < V i s i b l e > F a l s e < / V i s i b l e > < / i t e m > < i t e m > < M e a s u r e N a m e > v y b r a n a   h o d n o t a < / M e a s u r e N a m e > < D i s p l a y N a m e > v y b r a n a   h o d n o t a < / D i s p l a y N a m e > < V i s i b l e > F a l s e < / V i s i b l e > < / i t e m > < i t e m > < M e a s u r e N a m e > s u m a   s r a z e k   p r u b e z n e < / M e a s u r e N a m e > < D i s p l a y N a m e > s u m a   s r a z e k   p r u b e z n e 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 v y b r a n a   h o d n o t a   f u n k c e < / M e a s u r e N a m e > < D i s p l a y N a m e > v y b r a n a   h o d n o t a   f u n k c e < / D i s p l a y N a m e > < V i s i b l e > F a l s e < / V i s i b l e > < / i t e m > < i t e m > < M e a s u r e N a m e > s r a z k y   s o u c e t < / M e a s u r e N a m e > < D i s p l a y N a m e > s r a z k y   s o u c e t < / D i s p l a y N a m e > < V i s i b l e > F a l s e < / V i s i b l e > < / i t e m > < i t e m > < M e a s u r e N a m e > s r a z k y   p r u m e r < / M e a s u r e N a m e > < D i s p l a y N a m e > s r a z k y   p r u m e r < / D i s p l a y N a m e > < V i s i b l e > F a l s e < / V i s i b l e > < / i t e m > < i t e m > < M e a s u r e N a m e > v y s t u p < / M e a s u r e N a m e > < D i s p l a y N a m e > v y s t u p < / D i s p l a y N a m e > < V i s i b l e > F a l s e < / V i s i b l e > < / i t e m > < i t e m > < M e a s u r e N a m e > d i s c l a i m e r < / M e a s u r e N a m e > < D i s p l a y N a m e > d i s c l a i m e r < / D i s p l a y N a m e > < V i s i b l e > F a l s e < / V i s i b l e > < / i t e m > < i t e m > < M e a s u r e N a m e > r a n k   s r a z e   v   r o c e < / M e a s u r e N a m e > < D i s p l a y N a m e > r a n k   s r a z e   v   r o c e 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1 a 1 f f 3 a 9 - 4 b a 1 - 4 a 6 3 - 9 2 6 e - f f e 5 3 5 2 6 b 1 7 c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 m a x i m a l n i   s r a z k y < / M e a s u r e N a m e > < D i s p l a y N a m e > 0 5   m a x i m a l n i   s r a z k y < / D i s p l a y N a m e > < V i s i b l e > F a l s e < / V i s i b l e > < / i t e m > < i t e m > < M e a s u r e N a m e > 0 6   m a x i m a l n i   s r a z k y   r u z y n e < / M e a s u r e N a m e > < D i s p l a y N a m e > 0 6   m a x i m a l n i   s r a z k y   r u z y n e < / D i s p l a y N a m e > < V i s i b l e > F a l s e < / V i s i b l e > < / i t e m > < i t e m > < M e a s u r e N a m e > 0 7   p o c e t   d e s t i v y c h   d n u < / M e a s u r e N a m e > < D i s p l a y N a m e > 0 7   p o c e t   d e s t i v y c h   d n u < / D i s p l a y N a m e > < V i s i b l e > F a l s e < / V i s i b l e > < / i t e m > < i t e m > < M e a s u r e N a m e > 0 8   p o c e t   d e s t i v y c h   d n u   r u z y n e < / M e a s u r e N a m e > < D i s p l a y N a m e > 0 8   p o c e t   d e s t i v y c h   d n u   r u z y n e < / D i s p l a y N a m e > < V i s i b l e > F a l s e < / V i s i b l e > < / i t e m > < i t e m > < M e a s u r e N a m e > 0 9   m a x i m a l n i   s r a z k y   R U Z Y N E   n e b o   M O S N O V < / M e a s u r e N a m e > < D i s p l a y N a m e > 0 9   m a x i m a l n i   s r a z k y   R U Z Y N E   n e b o   M O S N O V < / D i s p l a y N a m e > < V i s i b l e > F a l s e < / V i s i b l e > < / i t e m > < i t e m > < M e a s u r e N a m e > 1 0   l o k a l i t y   m a x   s r a z e k < / M e a s u r e N a m e > < D i s p l a y N a m e > 1 0   l o k a l i t y   m a x   s r a z e k < / D i s p l a y N a m e > < V i s i b l e > F a l s e < / V i s i b l e > < / i t e m > < i t e m > < M e a s u r e N a m e > 1 1   l o k a l i t a   m a x   s r a z e k   r u z y n e   n e b o   m o s n o v < / M e a s u r e N a m e > < D i s p l a y N a m e > 1 1   l o k a l i t a   m a x   s r a z e k   r u z y n e   n e b o   m o s n o v < / D i s p l a y N a m e > < V i s i b l e > F a l s e < / V i s i b l e > < / i t e m > < i t e m > < M e a s u r e N a m e > 1 2   l o k a l i t a   m a x   s r a z e k   r u z y n e   n e b o   m o s n o v   u n i k a t n e < / M e a s u r e N a m e > < D i s p l a y N a m e > 1 2   l o k a l i t a   m a x   s r a z e k   r u z y n e   n e b o   m o s n o v   u n i k a t n e < / D i s p l a y N a m e > < V i s i b l e > F a l s e < / V i s i b l e > < / i t e m > < i t e m > < M e a s u r e N a m e > 1 3   p r v n i   d a t u m   m a x   s r a z e k < / M e a s u r e N a m e > < D i s p l a y N a m e > 1 3   p r v n i   d a t u m   m a x   s r a z e k < / D i s p l a y N a m e > < V i s i b l e > F a l s e < / V i s i b l e > < / i t e m > < i t e m > < M e a s u r e N a m e > 1 4   p o c e t   d n u   b e z   s r a z e k < / M e a s u r e N a m e > < D i s p l a y N a m e > 1 4   p o c e t   d n u   b e z   s r a z e k < / D i s p l a y N a m e > < V i s i b l e > F a l s e < / V i s i b l e > < / i t e m > < i t e m > < M e a s u r e N a m e > 1 5   m i n i m a l n i   s r a z k y   r u z y n e < / M e a s u r e N a m e > < D i s p l a y N a m e > 1 5   m i n i m a l n i   s r a z k y   r u z y n e < / D i s p l a y N a m e > < V i s i b l e > F a l s e < / V i s i b l e > < / i t e m > < i t e m > < M e a s u r e N a m e > s r a z k y   k u m u l a t i v n e < / M e a s u r e N a m e > < D i s p l a y N a m e > s r a z k y   k u m u l a t i v n e < / D i s p l a y N a m e > < V i s i b l e > F a l s e < / V i s i b l e > < / i t e m > < i t e m > < M e a s u r e N a m e > 1 6   s u m a   s r a z e k   k u m u l a t i v n e < / M e a s u r e N a m e > < D i s p l a y N a m e > 1 6   s u m a   s r a z e k   k u m u l a t i v n e < / D i s p l a y N a m e > < V i s i b l e > F a l s e < / V i s i b l e > < / i t e m > < i t e m > < M e a s u r e N a m e > 1 7   s u m a   s r a z e k   m e z i r o c n e < / M e a s u r e N a m e > < D i s p l a y N a m e > 1 7   s u m a   s r a z e k   m e z i r o c n e < / D i s p l a y N a m e > < V i s i b l e > F a l s e < / V i s i b l e > < / i t e m > < i t e m > < M e a s u r e N a m e > 1 8   k u m u l a t i v n i   p o c e t   d n u   b e z   s r a z e k   r u z y n e < / M e a s u r e N a m e > < D i s p l a y N a m e > 1 8   k u m u l a t i v n i   p o c e t   d n u   b e z   s r a z e k   r u z y n e < / D i s p l a y N a m e > < V i s i b l e > F a l s e < / V i s i b l e > < / i t e m > < i t e m > < M e a s u r e N a m e > 1 9   k u m u l a t i v n i   p o c e t   d n u   b e z   s r a z e k   r u z y n e   c e l e   o b d o b i < / M e a s u r e N a m e > < D i s p l a y N a m e > 1 9   k u m u l a t i v n i   p o c e t   d n u   b e z   s r a z e k   r u z y n e   c e l e   o b d o b i < / D i s p l a y N a m e > < V i s i b l e > F a l s e < / V i s i b l e > < / i t e m > < i t e m > < M e a s u r e N a m e > 2 0   b y l a   r u z y n e   l o k a l i t o u   s   m a x   s r a z k a m i < / M e a s u r e N a m e > < D i s p l a y N a m e > 2 0   b y l a   r u z y n e   l o k a l i t o u   s   m a x   s r a z k a m i < / D i s p l a y N a m e > < V i s i b l e > F a l s e < / V i s i b l e > < / i t e m > < i t e m > < M e a s u r e N a m e > 2 1   m i n i m a l n i   d a t u m   m a x i m a l n i c h   s r a z e k   r u z y n e < / M e a s u r e N a m e > < D i s p l a y N a m e > 2 1   m i n i m a l n i   d a t u m   m a x i m a l n i c h   s r a z e k   r u z y n e < / D i s p l a y N a m e > < V i s i b l e > F a l s e < / V i s i b l e > < / i t e m > < i t e m > < M e a s u r e N a m e > 2 2   p o c e t   t r o p i c k y c h   d n u   r u z y n e < / M e a s u r e N a m e > < D i s p l a y N a m e > 2 2   p o c e t   t r o p i c k y c h   d n u   r u z y n e < / D i s p l a y N a m e > < V i s i b l e > F a l s e < / V i s i b l e > < / i t e m > < i t e m > < M e a s u r e N a m e > 2 3   b y l a   r u z y n e     n e j t e p l e j s i   l o k a l i t o u < / M e a s u r e N a m e > < D i s p l a y N a m e > 2 3   b y l a   r u z y n e     n e j t e p l e j s i   l o k a l i t o u < / D i s p l a y N a m e > < V i s i b l e > F a l s e < / V i s i b l e > < / i t e m > < i t e m > < M e a s u r e N a m e > c v 0 0 1   s u m a   s r a z e k   m e s i c 7 < / M e a s u r e N a m e > < D i s p l a y N a m e > c v 0 0 1   s u m a   s r a z e k   m e s i c 7 < / D i s p l a y N a m e > < V i s i b l e > F a l s e < / V i s i b l e > < / i t e m > < i t e m > < M e a s u r e N a m e > c v 0 0 2   s u m a   s r a z e k   m e s i c   7   n e b o   8 < / M e a s u r e N a m e > < D i s p l a y N a m e > c v 0 0 2   s u m a   s r a z e k   m e s i c   7   n e b o   8 < / D i s p l a y N a m e > < V i s i b l e > F a l s e < / V i s i b l e > < / i t e m > < i t e m > < M e a s u r e N a m e > c v 0 0 3   s u m a   s r a z e k   k u m u l a t i v n e < / M e a s u r e N a m e > < D i s p l a y N a m e > c v 0 0 3   s u m a   s r a z e k   k u m u l a t i v n e < / D i s p l a y N a m e > < V i s i b l e > F a l s e < / V i s i b l e > < / i t e m > < i t e m > < M e a s u r e N a m e > c v 0 0 4   s u m a   s r a z e k   k u m u l a t i v n e   r u z y n e < / M e a s u r e N a m e > < D i s p l a y N a m e > c v 0 0 4   s u m a   s r a z e k   k u m u l a t i v n e   r u z y n e < / D i s p l a y N a m e > < V i s i b l e > F a l s e < / V i s i b l e > < / i t e m > < i t e m > < M e a s u r e N a m e > c v 0 0 5   s r a z k o v e   d n y   r u z y n e < / M e a s u r e N a m e > < D i s p l a y N a m e > c v 0 0 5   s r a z k o v e   d n y   r u z y n e < / D i s p l a y N a m e > < V i s i b l e > F a l s e < / V i s i b l e > < / i t e m > < i t e m > < M e a s u r e N a m e > 2 4   s u m a   s r a z e k   p r e d c h o z i   r o k < / M e a s u r e N a m e > < D i s p l a y N a m e > 2 4   s u m a   s r a z e k   p r e d c h o z i   r o k < / D i s p l a y N a m e > < V i s i b l e > F a l s e < / V i s i b l e > < / i t e m > < i t e m > < M e a s u r e N a m e > c v 0 1 < / M e a s u r e N a m e > < D i s p l a y N a m e > c v 0 1 < / D i s p l a y N a m e > < V i s i b l e > F a l s e < / V i s i b l e > < / i t e m > < i t e m > < M e a s u r e N a m e > l o k a l i t a   m a x   s r a z e k < / M e a s u r e N a m e > < D i s p l a y N a m e > l o k a l i t a   m a x   s r a z e k < / D i s p l a y N a m e > < V i s i b l e > F a l s e < / V i s i b l e > < / i t e m > < i t e m > < M e a s u r e N a m e > c v 0 2 < / M e a s u r e N a m e > < D i s p l a y N a m e > c v 0 2 < / D i s p l a y N a m e > < V i s i b l e > F a l s e < / V i s i b l e > < / i t e m > < i t e m > < M e a s u r e N a m e > c v 0 3 < / M e a s u r e N a m e > < D i s p l a y N a m e > c v 0 3 < / D i s p l a y N a m e > < V i s i b l e > F a l s e < / V i s i b l e > < / i t e m > < i t e m > < M e a s u r e N a m e > c v 0 4 < / M e a s u r e N a m e > < D i s p l a y N a m e > c v 0 4 < / D i s p l a y N a m e > < V i s i b l e > F a l s e < / V i s i b l e > < / i t e m > < i t e m > < M e a s u r e N a m e > c v 0 5 < / M e a s u r e N a m e > < D i s p l a y N a m e > c v 0 5 < / D i s p l a y N a m e > < V i s i b l e > F a l s e < / V i s i b l e > < / i t e m > < i t e m > < M e a s u r e N a m e > c v 0 6 < / M e a s u r e N a m e > < D i s p l a y N a m e > c v 0 6 < / D i s p l a y N a m e > < V i s i b l e > F a l s e < / V i s i b l e > < / i t e m > < i t e m > < M e a s u r e N a m e > c v 0 7 < / M e a s u r e N a m e > < D i s p l a y N a m e > c v 0 7 < / D i s p l a y N a m e > < V i s i b l e > F a l s e < / V i s i b l e > < / i t e m > < i t e m > < M e a s u r e N a m e > c v 0 8 < / M e a s u r e N a m e > < D i s p l a y N a m e > c v 0 8 < / D i s p l a y N a m e > < V i s i b l e > F a l s e < / V i s i b l e > < / i t e m > < i t e m > < M e a s u r e N a m e > c v 0 9 < / M e a s u r e N a m e > < D i s p l a y N a m e > c v 0 9 < / D i s p l a y N a m e > < V i s i b l e > F a l s e < / V i s i b l e > < / i t e m > < i t e m > < M e a s u r e N a m e > 2 5   p r u m e r n e   r o c n i   s r a z k y < / M e a s u r e N a m e > < D i s p l a y N a m e > 2 5   p r u m e r n e   r o c n i   s r a z k y < / D i s p l a y N a m e > < V i s i b l e > F a l s e < / V i s i b l e > < / i t e m > < i t e m > < M e a s u r e N a m e > v y b r a n a   h o d n o t a < / M e a s u r e N a m e > < D i s p l a y N a m e > v y b r a n a   h o d n o t a < / D i s p l a y N a m e > < V i s i b l e > F a l s e < / V i s i b l e > < / i t e m > < i t e m > < M e a s u r e N a m e > s u m a   s r a z e k   p r u b e z n e < / M e a s u r e N a m e > < D i s p l a y N a m e > s u m a   s r a z e k   p r u b e z n e 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 v y b r a n a   h o d n o t a   f u n k c e < / M e a s u r e N a m e > < D i s p l a y N a m e > v y b r a n a   h o d n o t a   f u n k c e < / D i s p l a y N a m e > < V i s i b l e > F a l s e < / V i s i b l e > < / i t e m > < i t e m > < M e a s u r e N a m e > s r a z k y   s o u c e t < / M e a s u r e N a m e > < D i s p l a y N a m e > s r a z k y   s o u c e t < / D i s p l a y N a m e > < V i s i b l e > F a l s e < / V i s i b l e > < / i t e m > < i t e m > < M e a s u r e N a m e > s r a z k y   p r u m e r < / M e a s u r e N a m e > < D i s p l a y N a m e > s r a z k y   p r u m e r < / D i s p l a y N a m e > < V i s i b l e > F a l s e < / V i s i b l e > < / i t e m > < i t e m > < M e a s u r e N a m e > v y s t u p < / M e a s u r e N a m e > < D i s p l a y N a m e > v y s t u p < / D i s p l a y N a m e > < V i s i b l e > F a l s e < / V i s i b l e > < / i t e m > < i t e m > < M e a s u r e N a m e > d i s c l a i m e r < / M e a s u r e N a m e > < D i s p l a y N a m e > d i s c l a i m e r < / D i s p l a y N a m e > < V i s i b l e > F a l s e < / V i s i b l e > < / i t e m > < i t e m > < M e a s u r e N a m e > r a n k   s r a z e   v   r o c e < / M e a s u r e N a m e > < D i s p l a y N a m e > r a n k   s r a z e   v   r o c e 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0 3 b 3 9 b e f - f 1 f 3 - 4 2 a 4 - b 0 7 f - 8 d 9 d d d d 7 e 7 f b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 m a x i m a l n i   s r a z k y < / M e a s u r e N a m e > < D i s p l a y N a m e > 0 5   m a x i m a l n i   s r a z k y < / D i s p l a y N a m e > < V i s i b l e > F a l s e < / V i s i b l e > < / i t e m > < i t e m > < M e a s u r e N a m e > 0 6   m a x i m a l n i   s r a z k y   r u z y n e < / M e a s u r e N a m e > < D i s p l a y N a m e > 0 6   m a x i m a l n i   s r a z k y   r u z y n e < / D i s p l a y N a m e > < V i s i b l e > F a l s e < / V i s i b l e > < / i t e m > < i t e m > < M e a s u r e N a m e > 0 7   p o c e t   d e s t i v y c h   d n u < / M e a s u r e N a m e > < D i s p l a y N a m e > 0 7   p o c e t   d e s t i v y c h   d n u < / D i s p l a y N a m e > < V i s i b l e > F a l s e < / V i s i b l e > < / i t e m > < i t e m > < M e a s u r e N a m e > 0 8   p o c e t   d e s t i v y c h   d n u   r u z y n e < / M e a s u r e N a m e > < D i s p l a y N a m e > 0 8   p o c e t   d e s t i v y c h   d n u   r u z y n e < / D i s p l a y N a m e > < V i s i b l e > F a l s e < / V i s i b l e > < / i t e m > < i t e m > < M e a s u r e N a m e > 0 9   m a x i m a l n i   s r a z k y   R U Z Y N E   n e b o   M O S N O V < / M e a s u r e N a m e > < D i s p l a y N a m e > 0 9   m a x i m a l n i   s r a z k y   R U Z Y N E   n e b o   M O S N O V < / D i s p l a y N a m e > < V i s i b l e > F a l s e < / V i s i b l e > < / i t e m > < i t e m > < M e a s u r e N a m e > 1 0   l o k a l i t y   m a x   s r a z e k < / M e a s u r e N a m e > < D i s p l a y N a m e > 1 0   l o k a l i t y   m a x   s r a z e k < / D i s p l a y N a m e > < V i s i b l e > F a l s e < / V i s i b l e > < / i t e m > < i t e m > < M e a s u r e N a m e > 1 1   l o k a l i t a   m a x   s r a z e k   r u z y n e   n e b o   m o s n o v < / M e a s u r e N a m e > < D i s p l a y N a m e > 1 1   l o k a l i t a   m a x   s r a z e k   r u z y n e   n e b o   m o s n o v < / D i s p l a y N a m e > < V i s i b l e > F a l s e < / V i s i b l e > < / i t e m > < i t e m > < M e a s u r e N a m e > 1 2   l o k a l i t a   m a x   s r a z e k   r u z y n e   n e b o   m o s n o v   u n i k a t n e < / M e a s u r e N a m e > < D i s p l a y N a m e > 1 2   l o k a l i t a   m a x   s r a z e k   r u z y n e   n e b o   m o s n o v   u n i k a t n e < / D i s p l a y N a m e > < V i s i b l e > F a l s e < / V i s i b l e > < / i t e m > < i t e m > < M e a s u r e N a m e > 1 3   p r v n i   d a t u m   m a x   s r a z e k < / M e a s u r e N a m e > < D i s p l a y N a m e > 1 3   p r v n i   d a t u m   m a x   s r a z e k < / D i s p l a y N a m e > < V i s i b l e > F a l s e < / V i s i b l e > < / i t e m > < i t e m > < M e a s u r e N a m e > 1 4   p o c e t   d n u   b e z   s r a z e k < / M e a s u r e N a m e > < D i s p l a y N a m e > 1 4   p o c e t   d n u   b e z   s r a z e k < / D i s p l a y N a m e > < V i s i b l e > F a l s e < / V i s i b l e > < / i t e m > < i t e m > < M e a s u r e N a m e > 1 5   m i n i m a l n i   s r a z k y   r u z y n e < / M e a s u r e N a m e > < D i s p l a y N a m e > 1 5   m i n i m a l n i   s r a z k y   r u z y n e < / D i s p l a y N a m e > < V i s i b l e > F a l s e < / V i s i b l e > < / i t e m > < i t e m > < M e a s u r e N a m e > s r a z k y   k u m u l a t i v n e < / M e a s u r e N a m e > < D i s p l a y N a m e > s r a z k y   k u m u l a t i v n e < / D i s p l a y N a m e > < V i s i b l e > F a l s e < / V i s i b l e > < / i t e m > < i t e m > < M e a s u r e N a m e > 1 6   s u m a   s r a z e k   k u m u l a t i v n e < / M e a s u r e N a m e > < D i s p l a y N a m e > 1 6   s u m a   s r a z e k   k u m u l a t i v n e < / D i s p l a y N a m e > < V i s i b l e > F a l s e < / V i s i b l e > < / i t e m > < i t e m > < M e a s u r e N a m e > 1 7   s u m a   s r a z e k   m e z i r o c n e < / M e a s u r e N a m e > < D i s p l a y N a m e > 1 7   s u m a   s r a z e k   m e z i r o c n e < / D i s p l a y N a m e > < V i s i b l e > F a l s e < / V i s i b l e > < / i t e m > < i t e m > < M e a s u r e N a m e > 1 8   k u m u l a t i v n i   p o c e t   d n u   b e z   s r a z e k   r u z y n e < / M e a s u r e N a m e > < D i s p l a y N a m e > 1 8   k u m u l a t i v n i   p o c e t   d n u   b e z   s r a z e k   r u z y n e < / D i s p l a y N a m e > < V i s i b l e > F a l s e < / V i s i b l e > < / i t e m > < i t e m > < M e a s u r e N a m e > 1 9   k u m u l a t i v n i   p o c e t   d n u   b e z   s r a z e k   r u z y n e   c e l e   o b d o b i < / M e a s u r e N a m e > < D i s p l a y N a m e > 1 9   k u m u l a t i v n i   p o c e t   d n u   b e z   s r a z e k   r u z y n e   c e l e   o b d o b i < / D i s p l a y N a m e > < V i s i b l e > F a l s e < / V i s i b l e > < / i t e m > < i t e m > < M e a s u r e N a m e > 2 0   b y l a   r u z y n e   l o k a l i t o u   s   m a x   s r a z k a m i < / M e a s u r e N a m e > < D i s p l a y N a m e > 2 0   b y l a   r u z y n e   l o k a l i t o u   s   m a x   s r a z k a m i < / D i s p l a y N a m e > < V i s i b l e > F a l s e < / V i s i b l e > < / i t e m > < i t e m > < M e a s u r e N a m e > 2 1   m i n i m a l n i   d a t u m   m a x i m a l n i c h   s r a z e k   r u z y n e < / M e a s u r e N a m e > < D i s p l a y N a m e > 2 1   m i n i m a l n i   d a t u m   m a x i m a l n i c h   s r a z e k   r u z y n e < / D i s p l a y N a m e > < V i s i b l e > F a l s e < / V i s i b l e > < / i t e m > < i t e m > < M e a s u r e N a m e > 2 2   p o c e t   t r o p i c k y c h   d n u   r u z y n e < / M e a s u r e N a m e > < D i s p l a y N a m e > 2 2   p o c e t   t r o p i c k y c h   d n u   r u z y n e < / D i s p l a y N a m e > < V i s i b l e > F a l s e < / V i s i b l e > < / i t e m > < i t e m > < M e a s u r e N a m e > 2 3   b y l a   r u z y n e     n e j t e p l e j s i   l o k a l i t o u < / M e a s u r e N a m e > < D i s p l a y N a m e > 2 3   b y l a   r u z y n e     n e j t e p l e j s i   l o k a l i t o u < / D i s p l a y N a m e > < V i s i b l e > F a l s e < / V i s i b l e > < / i t e m > < i t e m > < M e a s u r e N a m e > c v 0 0 1   s u m a   s r a z e k   m e s i c 7 < / M e a s u r e N a m e > < D i s p l a y N a m e > c v 0 0 1   s u m a   s r a z e k   m e s i c 7 < / D i s p l a y N a m e > < V i s i b l e > F a l s e < / V i s i b l e > < / i t e m > < i t e m > < M e a s u r e N a m e > c v 0 0 2   s u m a   s r a z e k   m e s i c   7   n e b o   8 < / M e a s u r e N a m e > < D i s p l a y N a m e > c v 0 0 2   s u m a   s r a z e k   m e s i c   7   n e b o   8 < / D i s p l a y N a m e > < V i s i b l e > F a l s e < / V i s i b l e > < / i t e m > < i t e m > < M e a s u r e N a m e > c v 0 0 3   s u m a   s r a z e k   k u m u l a t i v n e < / M e a s u r e N a m e > < D i s p l a y N a m e > c v 0 0 3   s u m a   s r a z e k   k u m u l a t i v n e < / D i s p l a y N a m e > < V i s i b l e > F a l s e < / V i s i b l e > < / i t e m > < i t e m > < M e a s u r e N a m e > c v 0 0 4   s u m a   s r a z e k   k u m u l a t i v n e   r u z y n e < / M e a s u r e N a m e > < D i s p l a y N a m e > c v 0 0 4   s u m a   s r a z e k   k u m u l a t i v n e   r u z y n e < / D i s p l a y N a m e > < V i s i b l e > F a l s e < / V i s i b l e > < / i t e m > < i t e m > < M e a s u r e N a m e > c v 0 0 5   s r a z k o v e   d n y   r u z y n e < / M e a s u r e N a m e > < D i s p l a y N a m e > c v 0 0 5   s r a z k o v e   d n y   r u z y n e < / D i s p l a y N a m e > < V i s i b l e > F a l s e < / V i s i b l e > < / i t e m > < i t e m > < M e a s u r e N a m e > 2 4   s u m a   s r a z e k   p r e d c h o z i   r o k < / M e a s u r e N a m e > < D i s p l a y N a m e > 2 4   s u m a   s r a z e k   p r e d c h o z i   r o k < / D i s p l a y N a m e > < V i s i b l e > F a l s e < / V i s i b l e > < / i t e m > < i t e m > < M e a s u r e N a m e > c v 0 1 < / M e a s u r e N a m e > < D i s p l a y N a m e > c v 0 1 < / D i s p l a y N a m e > < V i s i b l e > F a l s e < / V i s i b l e > < / i t e m > < i t e m > < M e a s u r e N a m e > l o k a l i t a   m a x   s r a z e k < / M e a s u r e N a m e > < D i s p l a y N a m e > l o k a l i t a   m a x   s r a z e k < / D i s p l a y N a m e > < V i s i b l e > F a l s e < / V i s i b l e > < / i t e m > < i t e m > < M e a s u r e N a m e > c v 0 2 < / M e a s u r e N a m e > < D i s p l a y N a m e > c v 0 2 < / D i s p l a y N a m e > < V i s i b l e > F a l s e < / V i s i b l e > < / i t e m > < i t e m > < M e a s u r e N a m e > c v 0 3 < / M e a s u r e N a m e > < D i s p l a y N a m e > c v 0 3 < / D i s p l a y N a m e > < V i s i b l e > F a l s e < / V i s i b l e > < / i t e m > < i t e m > < M e a s u r e N a m e > c v 0 4 < / M e a s u r e N a m e > < D i s p l a y N a m e > c v 0 4 < / D i s p l a y N a m e > < V i s i b l e > F a l s e < / V i s i b l e > < / i t e m > < i t e m > < M e a s u r e N a m e > c v 0 5 < / M e a s u r e N a m e > < D i s p l a y N a m e > c v 0 5 < / D i s p l a y N a m e > < V i s i b l e > F a l s e < / V i s i b l e > < / i t e m > < i t e m > < M e a s u r e N a m e > c v 0 6 < / M e a s u r e N a m e > < D i s p l a y N a m e > c v 0 6 < / D i s p l a y N a m e > < V i s i b l e > F a l s e < / V i s i b l e > < / i t e m > < i t e m > < M e a s u r e N a m e > c v 0 7 < / M e a s u r e N a m e > < D i s p l a y N a m e > c v 0 7 < / D i s p l a y N a m e > < V i s i b l e > F a l s e < / V i s i b l e > < / i t e m > < i t e m > < M e a s u r e N a m e > c v 0 8 < / M e a s u r e N a m e > < D i s p l a y N a m e > c v 0 8 < / D i s p l a y N a m e > < V i s i b l e > F a l s e < / V i s i b l e > < / i t e m > < i t e m > < M e a s u r e N a m e > c v 0 9 < / M e a s u r e N a m e > < D i s p l a y N a m e > c v 0 9 < / D i s p l a y N a m e > < V i s i b l e > F a l s e < / V i s i b l e > < / i t e m > < i t e m > < M e a s u r e N a m e > 2 5   p r u m e r n e   r o c n i   s r a z k y < / M e a s u r e N a m e > < D i s p l a y N a m e > 2 5   p r u m e r n e   r o c n i   s r a z k y < / D i s p l a y N a m e > < V i s i b l e > F a l s e < / V i s i b l e > < / i t e m > < i t e m > < M e a s u r e N a m e > v y b r a n a   h o d n o t a < / M e a s u r e N a m e > < D i s p l a y N a m e > v y b r a n a   h o d n o t a < / D i s p l a y N a m e > < V i s i b l e > F a l s e < / V i s i b l e > < / i t e m > < i t e m > < M e a s u r e N a m e > s u m a   s r a z e k   p r u b e z n e < / M e a s u r e N a m e > < D i s p l a y N a m e > s u m a   s r a z e k   p r u b e z n e 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 v y b r a n a   h o d n o t a   f u n k c e < / M e a s u r e N a m e > < D i s p l a y N a m e > v y b r a n a   h o d n o t a   f u n k c e < / D i s p l a y N a m e > < V i s i b l e > F a l s e < / V i s i b l e > < / i t e m > < i t e m > < M e a s u r e N a m e > s r a z k y   s o u c e t < / M e a s u r e N a m e > < D i s p l a y N a m e > s r a z k y   s o u c e t < / D i s p l a y N a m e > < V i s i b l e > F a l s e < / V i s i b l e > < / i t e m > < i t e m > < M e a s u r e N a m e > s r a z k y   p r u m e r < / M e a s u r e N a m e > < D i s p l a y N a m e > s r a z k y   p r u m e r < / D i s p l a y N a m e > < V i s i b l e > F a l s e < / V i s i b l e > < / i t e m > < i t e m > < M e a s u r e N a m e > v y s t u p < / M e a s u r e N a m e > < D i s p l a y N a m e > v y s t u p < / D i s p l a y N a m e > < V i s i b l e > F a l s e < / V i s i b l e > < / i t e m > < i t e m > < M e a s u r e N a m e > d i s c l a i m e r < / M e a s u r e N a m e > < D i s p l a y N a m e > d i s c l a i m e r < / D i s p l a y N a m e > < V i s i b l e > F a l s e < / V i s i b l e > < / i t e m > < i t e m > < M e a s u r e N a m e > r a n k   s r a z e   v   r o c e < / M e a s u r e N a m e > < D i s p l a y N a m e > r a n k   s r a z e   v   r o c e 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d 3 4 f a b 0 - 7 1 a 1 - 4 7 8 a - 9 6 a 6 - d d 8 c 5 1 f 1 2 8 f 0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 m a x i m a l n i   s r a z k y < / M e a s u r e N a m e > < D i s p l a y N a m e > 0 5   m a x i m a l n i   s r a z k y < / D i s p l a y N a m e > < V i s i b l e > F a l s e < / V i s i b l e > < / i t e m > < i t e m > < M e a s u r e N a m e > 0 6   m a x i m a l n i   s r a z k y   r u z y n e < / M e a s u r e N a m e > < D i s p l a y N a m e > 0 6   m a x i m a l n i   s r a z k y   r u z y n e < / D i s p l a y N a m e > < V i s i b l e > F a l s e < / V i s i b l e > < / i t e m > < i t e m > < M e a s u r e N a m e > 0 7   p o c e t   d e s t i v y c h   d n u < / M e a s u r e N a m e > < D i s p l a y N a m e > 0 7   p o c e t   d e s t i v y c h   d n u < / D i s p l a y N a m e > < V i s i b l e > F a l s e < / V i s i b l e > < / i t e m > < i t e m > < M e a s u r e N a m e > 0 8   p o c e t   d e s t i v y c h   d n u   r u z y n e < / M e a s u r e N a m e > < D i s p l a y N a m e > 0 8   p o c e t   d e s t i v y c h   d n u   r u z y n e < / D i s p l a y N a m e > < V i s i b l e > F a l s e < / V i s i b l e > < / i t e m > < i t e m > < M e a s u r e N a m e > 0 9   m a x i m a l n i   s r a z k y   R U Z Y N E   n e b o   M O S N O V < / M e a s u r e N a m e > < D i s p l a y N a m e > 0 9   m a x i m a l n i   s r a z k y   R U Z Y N E   n e b o   M O S N O V < / D i s p l a y N a m e > < V i s i b l e > F a l s e < / V i s i b l e > < / i t e m > < i t e m > < M e a s u r e N a m e > 1 0   l o k a l i t y   m a x   s r a z e k < / M e a s u r e N a m e > < D i s p l a y N a m e > 1 0   l o k a l i t y   m a x   s r a z e k < / D i s p l a y N a m e > < V i s i b l e > F a l s e < / V i s i b l e > < / i t e m > < i t e m > < M e a s u r e N a m e > 1 1   l o k a l i t a   m a x   s r a z e k   r u z y n e   n e b o   m o s n o v < / M e a s u r e N a m e > < D i s p l a y N a m e > 1 1   l o k a l i t a   m a x   s r a z e k   r u z y n e   n e b o   m o s n o v < / D i s p l a y N a m e > < V i s i b l e > F a l s e < / V i s i b l e > < / i t e m > < i t e m > < M e a s u r e N a m e > 1 2   l o k a l i t a   m a x   s r a z e k   r u z y n e   n e b o   m o s n o v   u n i k a t n e < / M e a s u r e N a m e > < D i s p l a y N a m e > 1 2   l o k a l i t a   m a x   s r a z e k   r u z y n e   n e b o   m o s n o v   u n i k a t n e < / D i s p l a y N a m e > < V i s i b l e > F a l s e < / V i s i b l e > < / i t e m > < i t e m > < M e a s u r e N a m e > 1 3   p r v n i   d a t u m   m a x   s r a z e k < / M e a s u r e N a m e > < D i s p l a y N a m e > 1 3   p r v n i   d a t u m   m a x   s r a z e k < / D i s p l a y N a m e > < V i s i b l e > F a l s e < / V i s i b l e > < / i t e m > < i t e m > < M e a s u r e N a m e > 1 4   p o c e t   d n u   b e z   s r a z e k < / M e a s u r e N a m e > < D i s p l a y N a m e > 1 4   p o c e t   d n u   b e z   s r a z e k < / D i s p l a y N a m e > < V i s i b l e > F a l s e < / V i s i b l e > < / i t e m > < i t e m > < M e a s u r e N a m e > 1 5   m i n i m a l n i   s r a z k y   r u z y n e < / M e a s u r e N a m e > < D i s p l a y N a m e > 1 5   m i n i m a l n i   s r a z k y   r u z y n e < / D i s p l a y N a m e > < V i s i b l e > F a l s e < / V i s i b l e > < / i t e m > < i t e m > < M e a s u r e N a m e > s r a z k y   k u m u l a t i v n e < / M e a s u r e N a m e > < D i s p l a y N a m e > s r a z k y   k u m u l a t i v n e < / D i s p l a y N a m e > < V i s i b l e > F a l s e < / V i s i b l e > < / i t e m > < i t e m > < M e a s u r e N a m e > 1 6   s u m a   s r a z e k   k u m u l a t i v n e < / M e a s u r e N a m e > < D i s p l a y N a m e > 1 6   s u m a   s r a z e k   k u m u l a t i v n e < / D i s p l a y N a m e > < V i s i b l e > F a l s e < / V i s i b l e > < / i t e m > < i t e m > < M e a s u r e N a m e > 1 7   s u m a   s r a z e k   m e z i r o c n e < / M e a s u r e N a m e > < D i s p l a y N a m e > 1 7   s u m a   s r a z e k   m e z i r o c n e < / D i s p l a y N a m e > < V i s i b l e > F a l s e < / V i s i b l e > < / i t e m > < i t e m > < M e a s u r e N a m e > 1 8   k u m u l a t i v n i   p o c e t   d n u   b e z   s r a z e k   r u z y n e < / M e a s u r e N a m e > < D i s p l a y N a m e > 1 8   k u m u l a t i v n i   p o c e t   d n u   b e z   s r a z e k   r u z y n e < / D i s p l a y N a m e > < V i s i b l e > F a l s e < / V i s i b l e > < / i t e m > < i t e m > < M e a s u r e N a m e > 1 9   k u m u l a t i v n i   p o c e t   d n u   b e z   s r a z e k   r u z y n e   c e l e   o b d o b i < / M e a s u r e N a m e > < D i s p l a y N a m e > 1 9   k u m u l a t i v n i   p o c e t   d n u   b e z   s r a z e k   r u z y n e   c e l e   o b d o b i < / D i s p l a y N a m e > < V i s i b l e > F a l s e < / V i s i b l e > < / i t e m > < i t e m > < M e a s u r e N a m e > 2 0   b y l a   r u z y n e   l o k a l i t o u   s   m a x   s r a z k a m i < / M e a s u r e N a m e > < D i s p l a y N a m e > 2 0   b y l a   r u z y n e   l o k a l i t o u   s   m a x   s r a z k a m i < / D i s p l a y N a m e > < V i s i b l e > F a l s e < / V i s i b l e > < / i t e m > < i t e m > < M e a s u r e N a m e > 2 1   m i n i m a l n i   d a t u m   m a x i m a l n i c h   s r a z e k   r u z y n e < / M e a s u r e N a m e > < D i s p l a y N a m e > 2 1   m i n i m a l n i   d a t u m   m a x i m a l n i c h   s r a z e k   r u z y n e < / D i s p l a y N a m e > < V i s i b l e > F a l s e < / V i s i b l e > < / i t e m > < i t e m > < M e a s u r e N a m e > 2 2   p o c e t   t r o p i c k y c h   d n u   r u z y n e < / M e a s u r e N a m e > < D i s p l a y N a m e > 2 2   p o c e t   t r o p i c k y c h   d n u   r u z y n e < / D i s p l a y N a m e > < V i s i b l e > F a l s e < / V i s i b l e > < / i t e m > < i t e m > < M e a s u r e N a m e > 2 3   b y l a   r u z y n e     n e j t e p l e j s i   l o k a l i t o u < / M e a s u r e N a m e > < D i s p l a y N a m e > 2 3   b y l a   r u z y n e     n e j t e p l e j s i   l o k a l i t o u < / D i s p l a y N a m e > < V i s i b l e > F a l s e < / V i s i b l e > < / i t e m > < i t e m > < M e a s u r e N a m e > c v 0 0 1   s u m a   s r a z e k   m e s i c 7 < / M e a s u r e N a m e > < D i s p l a y N a m e > c v 0 0 1   s u m a   s r a z e k   m e s i c 7 < / D i s p l a y N a m e > < V i s i b l e > F a l s e < / V i s i b l e > < / i t e m > < i t e m > < M e a s u r e N a m e > c v 0 0 2   s u m a   s r a z e k   m e s i c   7   n e b o   8 < / M e a s u r e N a m e > < D i s p l a y N a m e > c v 0 0 2   s u m a   s r a z e k   m e s i c   7   n e b o   8 < / D i s p l a y N a m e > < V i s i b l e > F a l s e < / V i s i b l e > < / i t e m > < i t e m > < M e a s u r e N a m e > c v 0 0 3   s u m a   s r a z e k   k u m u l a t i v n e < / M e a s u r e N a m e > < D i s p l a y N a m e > c v 0 0 3   s u m a   s r a z e k   k u m u l a t i v n e < / D i s p l a y N a m e > < V i s i b l e > F a l s e < / V i s i b l e > < / i t e m > < i t e m > < M e a s u r e N a m e > c v 0 0 4   s u m a   s r a z e k   k u m u l a t i v n e   r u z y n e < / M e a s u r e N a m e > < D i s p l a y N a m e > c v 0 0 4   s u m a   s r a z e k   k u m u l a t i v n e   r u z y n e < / D i s p l a y N a m e > < V i s i b l e > F a l s e < / V i s i b l e > < / i t e m > < i t e m > < M e a s u r e N a m e > c v 0 0 5   s r a z k o v e   d n y   r u z y n e < / M e a s u r e N a m e > < D i s p l a y N a m e > c v 0 0 5   s r a z k o v e   d n y   r u z y n e < / D i s p l a y N a m e > < V i s i b l e > F a l s e < / V i s i b l e > < / i t e m > < i t e m > < M e a s u r e N a m e > 2 4   s u m a   s r a z e k   p r e d c h o z i   r o k < / M e a s u r e N a m e > < D i s p l a y N a m e > 2 4   s u m a   s r a z e k   p r e d c h o z i   r o k < / D i s p l a y N a m e > < V i s i b l e > F a l s e < / V i s i b l e > < / i t e m > < i t e m > < M e a s u r e N a m e > c v 0 1 < / M e a s u r e N a m e > < D i s p l a y N a m e > c v 0 1 < / D i s p l a y N a m e > < V i s i b l e > F a l s e < / V i s i b l e > < / i t e m > < i t e m > < M e a s u r e N a m e > l o k a l i t a   m a x   s r a z e k < / M e a s u r e N a m e > < D i s p l a y N a m e > l o k a l i t a   m a x   s r a z e k < / D i s p l a y N a m e > < V i s i b l e > F a l s e < / V i s i b l e > < / i t e m > < i t e m > < M e a s u r e N a m e > c v 0 2 < / M e a s u r e N a m e > < D i s p l a y N a m e > c v 0 2 < / D i s p l a y N a m e > < V i s i b l e > F a l s e < / V i s i b l e > < / i t e m > < i t e m > < M e a s u r e N a m e > c v 0 3 < / M e a s u r e N a m e > < D i s p l a y N a m e > c v 0 3 < / D i s p l a y N a m e > < V i s i b l e > F a l s e < / V i s i b l e > < / i t e m > < i t e m > < M e a s u r e N a m e > c v 0 4 < / M e a s u r e N a m e > < D i s p l a y N a m e > c v 0 4 < / D i s p l a y N a m e > < V i s i b l e > F a l s e < / V i s i b l e > < / i t e m > < i t e m > < M e a s u r e N a m e > c v 0 5 < / M e a s u r e N a m e > < D i s p l a y N a m e > c v 0 5 < / D i s p l a y N a m e > < V i s i b l e > F a l s e < / V i s i b l e > < / i t e m > < i t e m > < M e a s u r e N a m e > c v 0 6 < / M e a s u r e N a m e > < D i s p l a y N a m e > c v 0 6 < / D i s p l a y N a m e > < V i s i b l e > F a l s e < / V i s i b l e > < / i t e m > < i t e m > < M e a s u r e N a m e > c v 0 7 < / M e a s u r e N a m e > < D i s p l a y N a m e > c v 0 7 < / D i s p l a y N a m e > < V i s i b l e > F a l s e < / V i s i b l e > < / i t e m > < i t e m > < M e a s u r e N a m e > c v 0 8 < / M e a s u r e N a m e > < D i s p l a y N a m e > c v 0 8 < / D i s p l a y N a m e > < V i s i b l e > F a l s e < / V i s i b l e > < / i t e m > < i t e m > < M e a s u r e N a m e > c v 0 9 < / M e a s u r e N a m e > < D i s p l a y N a m e > c v 0 9 < / D i s p l a y N a m e > < V i s i b l e > F a l s e < / V i s i b l e > < / i t e m > < i t e m > < M e a s u r e N a m e > 2 5   p r u m e r n e   r o c n i   s r a z k y < / M e a s u r e N a m e > < D i s p l a y N a m e > 2 5   p r u m e r n e   r o c n i   s r a z k y < / D i s p l a y N a m e > < V i s i b l e > F a l s e < / V i s i b l e > < / i t e m > < i t e m > < M e a s u r e N a m e > v y b r a n a   h o d n o t a < / M e a s u r e N a m e > < D i s p l a y N a m e > v y b r a n a   h o d n o t a < / D i s p l a y N a m e > < V i s i b l e > F a l s e < / V i s i b l e > < / i t e m > < i t e m > < M e a s u r e N a m e > s u m a   s r a z e k   p r u b e z n e < / M e a s u r e N a m e > < D i s p l a y N a m e > s u m a   s r a z e k   p r u b e z n e 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 v y b r a n a   h o d n o t a   f u n k c e < / M e a s u r e N a m e > < D i s p l a y N a m e > v y b r a n a   h o d n o t a   f u n k c e < / D i s p l a y N a m e > < V i s i b l e > F a l s e < / V i s i b l e > < / i t e m > < i t e m > < M e a s u r e N a m e > s r a z k y   s o u c e t < / M e a s u r e N a m e > < D i s p l a y N a m e > s r a z k y   s o u c e t < / D i s p l a y N a m e > < V i s i b l e > F a l s e < / V i s i b l e > < / i t e m > < i t e m > < M e a s u r e N a m e > s r a z k y   p r u m e r < / M e a s u r e N a m e > < D i s p l a y N a m e > s r a z k y   p r u m e r < / D i s p l a y N a m e > < V i s i b l e > F a l s e < / V i s i b l e > < / i t e m > < i t e m > < M e a s u r e N a m e > v y s t u p < / M e a s u r e N a m e > < D i s p l a y N a m e > v y s t u p < / D i s p l a y N a m e > < V i s i b l e > F a l s e < / V i s i b l e > < / i t e m > < i t e m > < M e a s u r e N a m e > d i s c l a i m e r < / M e a s u r e N a m e > < D i s p l a y N a m e > d i s c l a i m e r < / D i s p l a y N a m e > < V i s i b l e > F a l s e < / V i s i b l e > < / i t e m > < i t e m > < M e a s u r e N a m e > r a n k   s r a z e   v   r o c e < / M e a s u r e N a m e > < D i s p l a y N a m e > r a n k   s r a z e   v   r o c e 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1 0 e 2 6 e 6 d - 6 e 4 1 - 4 6 4 2 - a e b 3 - 6 6 4 e 8 a 4 7 9 e 1 0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 m a x i m a l n i   s r a z k y < / M e a s u r e N a m e > < D i s p l a y N a m e > 0 5   m a x i m a l n i   s r a z k y < / D i s p l a y N a m e > < V i s i b l e > F a l s e < / V i s i b l e > < / i t e m > < i t e m > < M e a s u r e N a m e > 0 6   m a x i m a l n i   s r a z k y   r u z y n e < / M e a s u r e N a m e > < D i s p l a y N a m e > 0 6   m a x i m a l n i   s r a z k y   r u z y n e < / D i s p l a y N a m e > < V i s i b l e > F a l s e < / V i s i b l e > < / i t e m > < i t e m > < M e a s u r e N a m e > 0 7   p o c e t   d e s t i v y c h   d n u < / M e a s u r e N a m e > < D i s p l a y N a m e > 0 7   p o c e t   d e s t i v y c h   d n u < / D i s p l a y N a m e > < V i s i b l e > F a l s e < / V i s i b l e > < / i t e m > < i t e m > < M e a s u r e N a m e > 0 8   p o c e t   d e s t i v y c h   d n u   r u z y n e < / M e a s u r e N a m e > < D i s p l a y N a m e > 0 8   p o c e t   d e s t i v y c h   d n u   r u z y n e < / D i s p l a y N a m e > < V i s i b l e > F a l s e < / V i s i b l e > < / i t e m > < i t e m > < M e a s u r e N a m e > 0 9   m a x i m a l n i   s r a z k y   R U Z Y N E   n e b o   M O S N O V < / M e a s u r e N a m e > < D i s p l a y N a m e > 0 9   m a x i m a l n i   s r a z k y   R U Z Y N E   n e b o   M O S N O V < / D i s p l a y N a m e > < V i s i b l e > F a l s e < / V i s i b l e > < / i t e m > < i t e m > < M e a s u r e N a m e > 1 0   l o k a l i t y   m a x   s r a z e k < / M e a s u r e N a m e > < D i s p l a y N a m e > 1 0   l o k a l i t y   m a x   s r a z e k < / D i s p l a y N a m e > < V i s i b l e > F a l s e < / V i s i b l e > < / i t e m > < i t e m > < M e a s u r e N a m e > 1 1   l o k a l i t a   m a x   s r a z e k   r u z y n e   n e b o   m o s n o v < / M e a s u r e N a m e > < D i s p l a y N a m e > 1 1   l o k a l i t a   m a x   s r a z e k   r u z y n e   n e b o   m o s n o v < / D i s p l a y N a m e > < V i s i b l e > F a l s e < / V i s i b l e > < / i t e m > < i t e m > < M e a s u r e N a m e > 1 2   l o k a l i t a   m a x   s r a z e k   r u z y n e   n e b o   m o s n o v   u n i k a t n e < / M e a s u r e N a m e > < D i s p l a y N a m e > 1 2   l o k a l i t a   m a x   s r a z e k   r u z y n e   n e b o   m o s n o v   u n i k a t n e < / D i s p l a y N a m e > < V i s i b l e > F a l s e < / V i s i b l e > < / i t e m > < i t e m > < M e a s u r e N a m e > 1 3   p r v n i   d a t u m   m a x   s r a z e k < / M e a s u r e N a m e > < D i s p l a y N a m e > 1 3   p r v n i   d a t u m   m a x   s r a z e k < / D i s p l a y N a m e > < V i s i b l e > F a l s e < / V i s i b l e > < / i t e m > < i t e m > < M e a s u r e N a m e > 1 4   p o c e t   d n u   b e z   s r a z e k < / M e a s u r e N a m e > < D i s p l a y N a m e > 1 4   p o c e t   d n u   b e z   s r a z e k < / D i s p l a y N a m e > < V i s i b l e > F a l s e < / V i s i b l e > < / i t e m > < i t e m > < M e a s u r e N a m e > 1 5   m i n i m a l n i   s r a z k y   r u z y n e < / M e a s u r e N a m e > < D i s p l a y N a m e > 1 5   m i n i m a l n i   s r a z k y   r u z y n e < / D i s p l a y N a m e > < V i s i b l e > F a l s e < / V i s i b l e > < / i t e m > < i t e m > < M e a s u r e N a m e > s r a z k y   k u m u l a t i v n e < / M e a s u r e N a m e > < D i s p l a y N a m e > s r a z k y   k u m u l a t i v n e < / D i s p l a y N a m e > < V i s i b l e > F a l s e < / V i s i b l e > < / i t e m > < i t e m > < M e a s u r e N a m e > 1 6   s u m a   s r a z e k   k u m u l a t i v n e < / M e a s u r e N a m e > < D i s p l a y N a m e > 1 6   s u m a   s r a z e k   k u m u l a t i v n e < / D i s p l a y N a m e > < V i s i b l e > F a l s e < / V i s i b l e > < / i t e m > < i t e m > < M e a s u r e N a m e > 1 7   s u m a   s r a z e k   m e z i r o c n e < / M e a s u r e N a m e > < D i s p l a y N a m e > 1 7   s u m a   s r a z e k   m e z i r o c n e < / D i s p l a y N a m e > < V i s i b l e > F a l s e < / V i s i b l e > < / i t e m > < i t e m > < M e a s u r e N a m e > 1 8   k u m u l a t i v n i   p o c e t   d n u   b e z   s r a z e k   r u z y n e < / M e a s u r e N a m e > < D i s p l a y N a m e > 1 8   k u m u l a t i v n i   p o c e t   d n u   b e z   s r a z e k   r u z y n e < / D i s p l a y N a m e > < V i s i b l e > F a l s e < / V i s i b l e > < / i t e m > < i t e m > < M e a s u r e N a m e > 1 9   k u m u l a t i v n i   p o c e t   d n u   b e z   s r a z e k   r u z y n e   c e l e   o b d o b i < / M e a s u r e N a m e > < D i s p l a y N a m e > 1 9   k u m u l a t i v n i   p o c e t   d n u   b e z   s r a z e k   r u z y n e   c e l e   o b d o b i < / D i s p l a y N a m e > < V i s i b l e > F a l s e < / V i s i b l e > < / i t e m > < i t e m > < M e a s u r e N a m e > 2 0   b y l a   r u z y n e   l o k a l i t o u   s   m a x   s r a z k a m i < / M e a s u r e N a m e > < D i s p l a y N a m e > 2 0   b y l a   r u z y n e   l o k a l i t o u   s   m a x   s r a z k a m i < / D i s p l a y N a m e > < V i s i b l e > F a l s e < / V i s i b l e > < / i t e m > < i t e m > < M e a s u r e N a m e > 2 1   m i n i m a l n i   d a t u m   m a x i m a l n i c h   s r a z e k   r u z y n e < / M e a s u r e N a m e > < D i s p l a y N a m e > 2 1   m i n i m a l n i   d a t u m   m a x i m a l n i c h   s r a z e k   r u z y n e < / D i s p l a y N a m e > < V i s i b l e > F a l s e < / V i s i b l e > < / i t e m > < i t e m > < M e a s u r e N a m e > 2 2   p o c e t   t r o p i c k y c h   d n u   r u z y n e < / M e a s u r e N a m e > < D i s p l a y N a m e > 2 2   p o c e t   t r o p i c k y c h   d n u   r u z y n e < / D i s p l a y N a m e > < V i s i b l e > F a l s e < / V i s i b l e > < / i t e m > < i t e m > < M e a s u r e N a m e > 2 3   b y l a   r u z y n e     n e j t e p l e j s i   l o k a l i t o u < / M e a s u r e N a m e > < D i s p l a y N a m e > 2 3   b y l a   r u z y n e     n e j t e p l e j s i   l o k a l i t o u < / D i s p l a y N a m e > < V i s i b l e > F a l s e < / V i s i b l e > < / i t e m > < i t e m > < M e a s u r e N a m e > c v 0 0 1   s u m a   s r a z e k   m e s i c 7 < / M e a s u r e N a m e > < D i s p l a y N a m e > c v 0 0 1   s u m a   s r a z e k   m e s i c 7 < / D i s p l a y N a m e > < V i s i b l e > F a l s e < / V i s i b l e > < / i t e m > < i t e m > < M e a s u r e N a m e > c v 0 0 2   s u m a   s r a z e k   m e s i c   7   n e b o   8 < / M e a s u r e N a m e > < D i s p l a y N a m e > c v 0 0 2   s u m a   s r a z e k   m e s i c   7   n e b o   8 < / D i s p l a y N a m e > < V i s i b l e > F a l s e < / V i s i b l e > < / i t e m > < i t e m > < M e a s u r e N a m e > c v 0 0 3   s u m a   s r a z e k   k u m u l a t i v n e < / M e a s u r e N a m e > < D i s p l a y N a m e > c v 0 0 3   s u m a   s r a z e k   k u m u l a t i v n e < / D i s p l a y N a m e > < V i s i b l e > F a l s e < / V i s i b l e > < / i t e m > < i t e m > < M e a s u r e N a m e > c v 0 0 4   s u m a   s r a z e k   k u m u l a t i v n e   r u z y n e < / M e a s u r e N a m e > < D i s p l a y N a m e > c v 0 0 4   s u m a   s r a z e k   k u m u l a t i v n e   r u z y n e < / D i s p l a y N a m e > < V i s i b l e > F a l s e < / V i s i b l e > < / i t e m > < i t e m > < M e a s u r e N a m e > c v 0 0 5   s r a z k o v e   d n y   r u z y n e < / M e a s u r e N a m e > < D i s p l a y N a m e > c v 0 0 5   s r a z k o v e   d n y   r u z y n e < / D i s p l a y N a m e > < V i s i b l e > F a l s e < / V i s i b l e > < / i t e m > < i t e m > < M e a s u r e N a m e > 2 4   s u m a   s r a z e k   p r e d c h o z i   r o k < / M e a s u r e N a m e > < D i s p l a y N a m e > 2 4   s u m a   s r a z e k   p r e d c h o z i   r o k < / D i s p l a y N a m e > < V i s i b l e > F a l s e < / V i s i b l e > < / i t e m > < i t e m > < M e a s u r e N a m e > c v 0 1 < / M e a s u r e N a m e > < D i s p l a y N a m e > c v 0 1 < / D i s p l a y N a m e > < V i s i b l e > F a l s e < / V i s i b l e > < / i t e m > < i t e m > < M e a s u r e N a m e > l o k a l i t a   m a x   s r a z e k < / M e a s u r e N a m e > < D i s p l a y N a m e > l o k a l i t a   m a x   s r a z e k < / D i s p l a y N a m e > < V i s i b l e > F a l s e < / V i s i b l e > < / i t e m > < i t e m > < M e a s u r e N a m e > c v 0 2 < / M e a s u r e N a m e > < D i s p l a y N a m e > c v 0 2 < / D i s p l a y N a m e > < V i s i b l e > F a l s e < / V i s i b l e > < / i t e m > < i t e m > < M e a s u r e N a m e > c v 0 3 < / M e a s u r e N a m e > < D i s p l a y N a m e > c v 0 3 < / D i s p l a y N a m e > < V i s i b l e > F a l s e < / V i s i b l e > < / i t e m > < i t e m > < M e a s u r e N a m e > c v 0 4 < / M e a s u r e N a m e > < D i s p l a y N a m e > c v 0 4 < / D i s p l a y N a m e > < V i s i b l e > F a l s e < / V i s i b l e > < / i t e m > < i t e m > < M e a s u r e N a m e > c v 0 5 < / M e a s u r e N a m e > < D i s p l a y N a m e > c v 0 5 < / D i s p l a y N a m e > < V i s i b l e > F a l s e < / V i s i b l e > < / i t e m > < i t e m > < M e a s u r e N a m e > c v 0 6 < / M e a s u r e N a m e > < D i s p l a y N a m e > c v 0 6 < / D i s p l a y N a m e > < V i s i b l e > F a l s e < / V i s i b l e > < / i t e m > < i t e m > < M e a s u r e N a m e > c v 0 7 < / M e a s u r e N a m e > < D i s p l a y N a m e > c v 0 7 < / D i s p l a y N a m e > < V i s i b l e > F a l s e < / V i s i b l e > < / i t e m > < i t e m > < M e a s u r e N a m e > c v 0 8 < / M e a s u r e N a m e > < D i s p l a y N a m e > c v 0 8 < / D i s p l a y N a m e > < V i s i b l e > F a l s e < / V i s i b l e > < / i t e m > < i t e m > < M e a s u r e N a m e > c v 0 9 < / M e a s u r e N a m e > < D i s p l a y N a m e > c v 0 9 < / D i s p l a y N a m e > < V i s i b l e > F a l s e < / V i s i b l e > < / i t e m > < i t e m > < M e a s u r e N a m e > 2 5   p r u m e r n e   r o c n i   s r a z k y < / M e a s u r e N a m e > < D i s p l a y N a m e > 2 5   p r u m e r n e   r o c n i   s r a z k y < / D i s p l a y N a m e > < V i s i b l e > F a l s e < / V i s i b l e > < / i t e m > < i t e m > < M e a s u r e N a m e > v y b r a n a   h o d n o t a < / M e a s u r e N a m e > < D i s p l a y N a m e > v y b r a n a   h o d n o t a < / D i s p l a y N a m e > < V i s i b l e > F a l s e < / V i s i b l e > < / i t e m > < i t e m > < M e a s u r e N a m e > s u m a   s r a z e k   p r u b e z n e < / M e a s u r e N a m e > < D i s p l a y N a m e > s u m a   s r a z e k   p r u b e z n e 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< / M e a s u r e N a m e > < D i s p l a y N a m e > s u m a   s r a z e k < / D i s p l a y N a m e > < V i s i b l e > F a l s e < / V i s i b l e > < / i t e m > < i t e m > < M e a s u r e N a m e > v y b r a n a   h o d n o t a   f u n k c e < / M e a s u r e N a m e > < D i s p l a y N a m e > v y b r a n a   h o d n o t a   f u n k c e < / D i s p l a y N a m e > < V i s i b l e > F a l s e < / V i s i b l e > < / i t e m > < i t e m > < M e a s u r e N a m e > s r a z k y   s o u c e t < / M e a s u r e N a m e > < D i s p l a y N a m e > s r a z k y   s o u c e t < / D i s p l a y N a m e > < V i s i b l e > F a l s e < / V i s i b l e > < / i t e m > < i t e m > < M e a s u r e N a m e > s r a z k y   p r u m e r < / M e a s u r e N a m e > < D i s p l a y N a m e > s r a z k y   p r u m e r < / D i s p l a y N a m e > < V i s i b l e > F a l s e < / V i s i b l e > < / i t e m > < i t e m > < M e a s u r e N a m e > v y s t u p < / M e a s u r e N a m e > < D i s p l a y N a m e > v y s t u p < / D i s p l a y N a m e > < V i s i b l e > F a l s e < / V i s i b l e > < / i t e m > < i t e m > < M e a s u r e N a m e > d i s c l a i m e r < / M e a s u r e N a m e > < D i s p l a y N a m e > d i s c l a i m e r < / D i s p l a y N a m e > < V i s i b l e > F a l s e < / V i s i b l e > < / i t e m > < i t e m > < M e a s u r e N a m e > r a n k   s r a z e   v   r o c e < / M e a s u r e N a m e > < D i s p l a y N a m e > r a n k   s r a z e   v   r o c e 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 2 0 2 4 - 0 5 - 2 4 T 1 3 : 3 9 : 2 4 . 4 9 3 6 1 9 4 + 0 2 : 0 0 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8 4 3 a 6 5 7 - 1 f 2 b - 4 3 7 8 - 8 b 6 d - 3 0 c 9 c 2 5 c c 5 1 9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 m a x i m a l n i   s r a z k y < / M e a s u r e N a m e > < D i s p l a y N a m e > 0 5   m a x i m a l n i   s r a z k y < / D i s p l a y N a m e > < V i s i b l e > F a l s e < / V i s i b l e > < / i t e m > < i t e m > < M e a s u r e N a m e > 0 6   m a x i m a l n i   s r a z k y   r u z y n e < / M e a s u r e N a m e > < D i s p l a y N a m e > 0 6   m a x i m a l n i   s r a z k y   r u z y n e < / D i s p l a y N a m e > < V i s i b l e > F a l s e < / V i s i b l e > < / i t e m > < i t e m > < M e a s u r e N a m e > 0 7   p o c e t   d e s t i v y c h   d n u < / M e a s u r e N a m e > < D i s p l a y N a m e > 0 7   p o c e t   d e s t i v y c h   d n u < / D i s p l a y N a m e > < V i s i b l e > F a l s e < / V i s i b l e > < / i t e m > < i t e m > < M e a s u r e N a m e > 0 8   p o c e t   d e s t i v y c h   d n u   r u z y n e < / M e a s u r e N a m e > < D i s p l a y N a m e > 0 8   p o c e t   d e s t i v y c h   d n u   r u z y n e < / D i s p l a y N a m e > < V i s i b l e > F a l s e < / V i s i b l e > < / i t e m > < i t e m > < M e a s u r e N a m e > 0 9   m a x i m a l n i   s r a z k y   R U Z Y N E   n e b o   M O S N O V < / M e a s u r e N a m e > < D i s p l a y N a m e > 0 9   m a x i m a l n i   s r a z k y   R U Z Y N E   n e b o   M O S N O V < / D i s p l a y N a m e > < V i s i b l e > F a l s e < / V i s i b l e > < / i t e m > < i t e m > < M e a s u r e N a m e > 1 0   l o k a l i t y   m a x   s r a z e k < / M e a s u r e N a m e > < D i s p l a y N a m e > 1 0   l o k a l i t y   m a x   s r a z e k < / D i s p l a y N a m e > < V i s i b l e > F a l s e < / V i s i b l e > < / i t e m > < i t e m > < M e a s u r e N a m e > 1 1   l o k a l i t a   m a x   s r a z e k   r u z y n e   n e b o   m o s n o v < / M e a s u r e N a m e > < D i s p l a y N a m e > 1 1   l o k a l i t a   m a x   s r a z e k   r u z y n e   n e b o   m o s n o v < / D i s p l a y N a m e > < V i s i b l e > F a l s e < / V i s i b l e > < / i t e m > < i t e m > < M e a s u r e N a m e > 1 2   l o k a l i t a   m a x   s r a z e k   r u z y n e   n e b o   m o s n o v   u n i k a t n e < / M e a s u r e N a m e > < D i s p l a y N a m e > 1 2   l o k a l i t a   m a x   s r a z e k   r u z y n e   n e b o   m o s n o v   u n i k a t n e < / D i s p l a y N a m e > < V i s i b l e > F a l s e < / V i s i b l e > < / i t e m > < i t e m > < M e a s u r e N a m e > 1 3   p r v n i   d a t u m   m a x   s r a z e k < / M e a s u r e N a m e > < D i s p l a y N a m e > 1 3   p r v n i   d a t u m   m a x   s r a z e k < / D i s p l a y N a m e > < V i s i b l e > F a l s e < / V i s i b l e > < / i t e m > < i t e m > < M e a s u r e N a m e > 1 4   p o c e t   d n u   b e z   s r a z e k < / M e a s u r e N a m e > < D i s p l a y N a m e > 1 4   p o c e t   d n u   b e z   s r a z e k < / D i s p l a y N a m e > < V i s i b l e > F a l s e < / V i s i b l e > < / i t e m > < i t e m > < M e a s u r e N a m e > 1 5   m i n i m a l n i   s r a z k y   r u z y n e < / M e a s u r e N a m e > < D i s p l a y N a m e > 1 5   m i n i m a l n i   s r a z k y   r u z y n e < / D i s p l a y N a m e > < V i s i b l e > F a l s e < / V i s i b l e > < / i t e m > < i t e m > < M e a s u r e N a m e > v y b r a n e   o b d o b i < / M e a s u r e N a m e > < D i s p l a y N a m e > v y b r a n e   o b d o b i < / D i s p l a y N a m e > < V i s i b l e > F a l s e < / V i s i b l e > < / i t e m > < i t e m > < M e a s u r e N a m e > s r a z k y   k u m u l a t i v n e < / M e a s u r e N a m e > < D i s p l a y N a m e > s r a z k y   k u m u l a t i v n e < / D i s p l a y N a m e > < V i s i b l e > F a l s e < / V i s i b l e > < / i t e m > < i t e m > < M e a s u r e N a m e > s r a z k y   p r o   g r a f < / M e a s u r e N a m e > < D i s p l a y N a m e > s r a z k y   p r o   g r a f < / D i s p l a y N a m e > < V i s i b l e > F a l s e < / V i s i b l e > < / i t e m > < i t e m > < M e a s u r e N a m e > 1 6   s u m a   s r a z e k   k u m u l a t i v n e < / M e a s u r e N a m e > < D i s p l a y N a m e > 1 6   s u m a   s r a z e k   k u m u l a t i v n e < / D i s p l a y N a m e > < V i s i b l e > F a l s e < / V i s i b l e > < / i t e m > < i t e m > < M e a s u r e N a m e > 1 7   s u m a   s r a z e k   m e z i r o c n e < / M e a s u r e N a m e > < D i s p l a y N a m e > 1 7   s u m a   s r a z e k   m e z i r o c n e < / D i s p l a y N a m e > < V i s i b l e > F a l s e < / V i s i b l e > < / i t e m > < i t e m > < M e a s u r e N a m e > 1 8   k u m u l a t i v n i   p o c e t   d n u   b e z   s r a z e k   r u z y n e < / M e a s u r e N a m e > < D i s p l a y N a m e > 1 8   k u m u l a t i v n i   p o c e t   d n u   b e z   s r a z e k   r u z y n e < / D i s p l a y N a m e > < V i s i b l e > F a l s e < / V i s i b l e > < / i t e m > < i t e m > < M e a s u r e N a m e > 1 9   k u m u l a t i v n i   p o c e t   d n u   b e z   s r a z e k   r u z y n e   c e l e   o b d o b i < / M e a s u r e N a m e > < D i s p l a y N a m e > 1 9   k u m u l a t i v n i   p o c e t   d n u   b e z   s r a z e k   r u z y n e   c e l e   o b d o b i < / D i s p l a y N a m e > < V i s i b l e > F a l s e < / V i s i b l e > < / i t e m > < i t e m > < M e a s u r e N a m e > 2 0   b y l a   r u z y n e   l o k a l i t o u   s   m a x   s r a z k a m i < / M e a s u r e N a m e > < D i s p l a y N a m e > 2 0   b y l a   r u z y n e   l o k a l i t o u   s   m a x   s r a z k a m i < / D i s p l a y N a m e > < V i s i b l e > F a l s e < / V i s i b l e > < / i t e m > < i t e m > < M e a s u r e N a m e > 2 1   m i n i m a l n i   d a t u m   m a x i m a l n i c h   s r a z e k   r u z y n e < / M e a s u r e N a m e > < D i s p l a y N a m e > 2 1   m i n i m a l n i   d a t u m   m a x i m a l n i c h   s r a z e k   r u z y n e < / D i s p l a y N a m e > < V i s i b l e > F a l s e < / V i s i b l e > < / i t e m > < i t e m > < M e a s u r e N a m e > 2 2   p o c e t   t r o p i c k y c h   d n u   r u z y n e < / M e a s u r e N a m e > < D i s p l a y N a m e > 2 2   p o c e t   t r o p i c k y c h   d n u   r u z y n e < / D i s p l a y N a m e > < V i s i b l e > F a l s e < / V i s i b l e > < / i t e m > < i t e m > < M e a s u r e N a m e > 2 3   b y l a   r u z y n e     n e j t e p l e j s i   l o k a l i t o u < / M e a s u r e N a m e > < D i s p l a y N a m e > 2 3   b y l a   r u z y n e     n e j t e p l e j s i   l o k a l i t o u < / D i s p l a y N a m e > < V i s i b l e > F a l s e < / V i s i b l e > < / i t e m > < i t e m > < M e a s u r e N a m e > c v 0 0 1   s u m a   s r a z e k   m e s i c 7 < / M e a s u r e N a m e > < D i s p l a y N a m e > c v 0 0 1   s u m a   s r a z e k   m e s i c 7 < / D i s p l a y N a m e > < V i s i b l e > F a l s e < / V i s i b l e > < / i t e m > < i t e m > < M e a s u r e N a m e > c v 0 0 2   s u m a   s r a z e k   m e s i c   7   n e b o   8 < / M e a s u r e N a m e > < D i s p l a y N a m e > c v 0 0 2   s u m a   s r a z e k   m e s i c   7   n e b o   8 < / D i s p l a y N a m e > < V i s i b l e > F a l s e < / V i s i b l e > < / i t e m > < i t e m > < M e a s u r e N a m e > c v 0 0 3   s u m a   s r a z e k   k u m u l a t i v n e < / M e a s u r e N a m e > < D i s p l a y N a m e > c v 0 0 3   s u m a   s r a z e k   k u m u l a t i v n e < / D i s p l a y N a m e > < V i s i b l e > F a l s e < / V i s i b l e > < / i t e m > < i t e m > < M e a s u r e N a m e > c v 0 0 4   s u m a   s r a z e k   k u m u l a t i v n e   r u z y n e < / M e a s u r e N a m e > < D i s p l a y N a m e > c v 0 0 4   s u m a   s r a z e k   k u m u l a t i v n e   r u z y n e < / D i s p l a y N a m e > < V i s i b l e > F a l s e < / V i s i b l e > < / i t e m > < i t e m > < M e a s u r e N a m e > c v 0 0 5   s r a z k o v e   d n y   r u z y n e < / M e a s u r e N a m e > < D i s p l a y N a m e > c v 0 0 5   s r a z k o v e   d n y   r u z y n e 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3 c f 7 6 f 9 6 - f b 7 c - 4 9 f 7 - b 1 a 7 - a 8 7 9 1 b 9 0 4 7 0 0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 2 0 0 0 < / M e a s u r e N a m e > < D i s p l a y N a m e > 0 4   s u m a   s r a z e k   r o k   2 0 0 0 < / D i s p l a y N a m e > < V i s i b l e > F a l s e < / V i s i b l e > < / i t e m > < i t e m > < M e a s u r e N a m e > 0 5   m a x i m a l n i   s r a z k y < / M e a s u r e N a m e > < D i s p l a y N a m e > 0 5   m a x i m a l n i   s r a z k y < / D i s p l a y N a m e > < V i s i b l e > F a l s e < / V i s i b l e > < / i t e m > < i t e m > < M e a s u r e N a m e > 0 6   m a x i m a l n i   s r a z k y   r u z y n e < / M e a s u r e N a m e > < D i s p l a y N a m e > 0 6   m a x i m a l n i   s r a z k y   r u z y n e < / D i s p l a y N a m e > < V i s i b l e > F a l s e < / V i s i b l e > < / i t e m > < i t e m > < M e a s u r e N a m e > 0 7   p o c e t   d e s t i v y c h   d n u < / M e a s u r e N a m e > < D i s p l a y N a m e > 0 7   p o c e t   d e s t i v y c h   d n u < / D i s p l a y N a m e > < V i s i b l e > F a l s e < / V i s i b l e > < / i t e m > < i t e m > < M e a s u r e N a m e > 0 8   p o c e t   d e s t i v y c h   d n u   r u z y n e < / M e a s u r e N a m e > < D i s p l a y N a m e > 0 8   p o c e t   d e s t i v y c h   d n u   r u z y n e < / D i s p l a y N a m e > < V i s i b l e > F a l s e < / V i s i b l e > < / i t e m > < i t e m > < M e a s u r e N a m e > 0 9   m a x i m a l n i   s r a z k y   R U Z Y N E   n e b o   M O S N O V < / M e a s u r e N a m e > < D i s p l a y N a m e > 0 9   m a x i m a l n i   s r a z k y   R U Z Y N E   n e b o   M O S N O V < / D i s p l a y N a m e > < V i s i b l e > F a l s e < / V i s i b l e > < / i t e m > < i t e m > < M e a s u r e N a m e > 1 0   l o k a l i t y   m a x   s r a z e k < / M e a s u r e N a m e > < D i s p l a y N a m e > 1 0   l o k a l i t y   m a x   s r a z e k < / D i s p l a y N a m e > < V i s i b l e > F a l s e < / V i s i b l e > < / i t e m > < i t e m > < M e a s u r e N a m e > 1 1   l o k a l i t a   m a x   s r a z e k   r u z y n e   n e b o   m o s n o v < / M e a s u r e N a m e > < D i s p l a y N a m e > 1 1   l o k a l i t a   m a x   s r a z e k   r u z y n e   n e b o   m o s n o v < / D i s p l a y N a m e > < V i s i b l e > F a l s e < / V i s i b l e > < / i t e m > < i t e m > < M e a s u r e N a m e > 1 2   l o k a l i t a   m a x   s r a z e k   r u z y n e   n e b o   m o s n o v   u n i k a t n e < / M e a s u r e N a m e > < D i s p l a y N a m e > 1 2   l o k a l i t a   m a x   s r a z e k   r u z y n e   n e b o   m o s n o v   u n i k a t n e < / D i s p l a y N a m e > < V i s i b l e > F a l s e < / V i s i b l e > < / i t e m > < i t e m > < M e a s u r e N a m e > 1 3   p r v n i   d a t u m   m a x   s r a z e k < / M e a s u r e N a m e > < D i s p l a y N a m e > 1 3   p r v n i   d a t u m   m a x   s r a z e k < / D i s p l a y N a m e > < V i s i b l e > F a l s e < / V i s i b l e > < / i t e m > < i t e m > < M e a s u r e N a m e > 1 4   p o c e t   d n u   b e z   s r a z e k < / M e a s u r e N a m e > < D i s p l a y N a m e > 1 4   p o c e t   d n u   b e z   s r a z e k < / D i s p l a y N a m e > < V i s i b l e > F a l s e < / V i s i b l e > < / i t e m > < i t e m > < M e a s u r e N a m e > 1 5   m i n i m a l n i   s r a z k y   r u z y n e < / M e a s u r e N a m e > < D i s p l a y N a m e > 1 5   m i n i m a l n i   s r a z k y   r u z y n e < / D i s p l a y N a m e > < V i s i b l e > F a l s e < / V i s i b l e > < / i t e m > < i t e m > < M e a s u r e N a m e > v y b r a n e   o b d o b i < / M e a s u r e N a m e > < D i s p l a y N a m e > v y b r a n e   o b d o b i < / D i s p l a y N a m e > < V i s i b l e > F a l s e < / V i s i b l e > < / i t e m > < i t e m > < M e a s u r e N a m e > s r a z k y   k u m u l a t i v n e < / M e a s u r e N a m e > < D i s p l a y N a m e > s r a z k y   k u m u l a t i v n e < / D i s p l a y N a m e > < V i s i b l e > F a l s e < / V i s i b l e > < / i t e m > < i t e m > < M e a s u r e N a m e > s r a z k y   p r o   g r a f < / M e a s u r e N a m e > < D i s p l a y N a m e > s r a z k y   p r o   g r a f < / D i s p l a y N a m e > < V i s i b l e > F a l s e < / V i s i b l e > < / i t e m > < i t e m > < M e a s u r e N a m e > 1 6   s u m a   s r a z e k   k u m u l a t i v n e < / M e a s u r e N a m e > < D i s p l a y N a m e > 1 6   s u m a   s r a z e k   k u m u l a t i v n e < / D i s p l a y N a m e > < V i s i b l e > F a l s e < / V i s i b l e > < / i t e m > < i t e m > < M e a s u r e N a m e > 1 7   s u m a   s r a z e k   m e z i r o c n e < / M e a s u r e N a m e > < D i s p l a y N a m e > 1 7   s u m a   s r a z e k   m e z i r o c n e < / D i s p l a y N a m e > < V i s i b l e > F a l s e < / V i s i b l e > < / i t e m > < i t e m > < M e a s u r e N a m e > 1 8   k u m u l a t i v n i   p o c e t   d n u   b e z   s r a z e k   r u z y n e < / M e a s u r e N a m e > < D i s p l a y N a m e > 1 8   k u m u l a t i v n i   p o c e t   d n u   b e z   s r a z e k   r u z y n e < / D i s p l a y N a m e > < V i s i b l e > F a l s e < / V i s i b l e > < / i t e m > < i t e m > < M e a s u r e N a m e > 1 9   k u m u l a t i v n i   p o c e t   d n u   b e z   s r a z e k   r u z y n e   c e l e   o b d o b i < / M e a s u r e N a m e > < D i s p l a y N a m e > 1 9   k u m u l a t i v n i   p o c e t   d n u   b e z   s r a z e k   r u z y n e   c e l e   o b d o b i < / D i s p l a y N a m e > < V i s i b l e > F a l s e < / V i s i b l e > < / i t e m > < i t e m > < M e a s u r e N a m e > 2 0   b y l a   r u z y n e   l o k a l i t o u   s   m a x   s r a z k a m i < / M e a s u r e N a m e > < D i s p l a y N a m e > 2 0   b y l a   r u z y n e   l o k a l i t o u   s   m a x   s r a z k a m i < / D i s p l a y N a m e > < V i s i b l e > F a l s e < / V i s i b l e > < / i t e m > < i t e m > < M e a s u r e N a m e > 2 1   m i n i m a l n i   d a t u m   m a x i m a l n i c h   s r a z e k   r u z y n e < / M e a s u r e N a m e > < D i s p l a y N a m e > 2 1   m i n i m a l n i   d a t u m   m a x i m a l n i c h   s r a z e k   r u z y n e < / D i s p l a y N a m e > < V i s i b l e > F a l s e < / V i s i b l e > < / i t e m > < i t e m > < M e a s u r e N a m e > 2 2   p o c e t   t r o p i c k y c h   d n u   r u z y n e < / M e a s u r e N a m e > < D i s p l a y N a m e > 2 2   p o c e t   t r o p i c k y c h   d n u   r u z y n e < / D i s p l a y N a m e > < V i s i b l e > F a l s e < / V i s i b l e > < / i t e m > < i t e m > < M e a s u r e N a m e > 2 3   b y l a   r u z y n e     n e j t e p l e j s i   l o k a l i t o u < / M e a s u r e N a m e > < D i s p l a y N a m e > 2 3   b y l a   r u z y n e     n e j t e p l e j s i   l o k a l i t o u < / D i s p l a y N a m e > < V i s i b l e > F a l s e < / V i s i b l e > < / i t e m > < i t e m > < M e a s u r e N a m e > c v 0 0 1   s u m a   s r a z e k   m e s i c 7 < / M e a s u r e N a m e > < D i s p l a y N a m e > c v 0 0 1   s u m a   s r a z e k   m e s i c 7 < / D i s p l a y N a m e > < V i s i b l e > F a l s e < / V i s i b l e > < / i t e m > < i t e m > < M e a s u r e N a m e > c v 0 0 2   s u m a   s r a z e k   m e s i c   7   n e b o   8 < / M e a s u r e N a m e > < D i s p l a y N a m e > c v 0 0 2   s u m a   s r a z e k   m e s i c   7   n e b o   8 < / D i s p l a y N a m e > < V i s i b l e > F a l s e < / V i s i b l e > < / i t e m > < i t e m > < M e a s u r e N a m e > c v 0 0 3   s u m a   s r a z e k   k u m u l a t i v n e < / M e a s u r e N a m e > < D i s p l a y N a m e > c v 0 0 3   s u m a   s r a z e k   k u m u l a t i v n e < / D i s p l a y N a m e > < V i s i b l e > F a l s e < / V i s i b l e > < / i t e m > < i t e m > < M e a s u r e N a m e > c v 0 0 4   s u m a   s r a z e k   k u m u l a t i v n e   r u z y n e < / M e a s u r e N a m e > < D i s p l a y N a m e > c v 0 0 4   s u m a   s r a z e k   k u m u l a t i v n e   r u z y n e < / D i s p l a y N a m e > < V i s i b l e > F a l s e < / V i s i b l e > < / i t e m > < i t e m > < M e a s u r e N a m e > c v 0 0 5   s r a z k o v e   d n y   r u z y n e < / M e a s u r e N a m e > < D i s p l a y N a m e > c v 0 0 5   s r a z k o v e   d n y   r u z y n e 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_ o b l a s t i _ c f 9 c 6 8 e 7 - e 4 9 8 - 4 9 3 8 - 8 1 4 1 - 9 4 3 9 6 8 5 d f 4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 8 2 < / i n t > < / v a l u e > < / i t e m > < i t e m > < k e y > < s t r i n g > z e m < / s t r i n g > < / k e y > < v a l u e > < i n t > 7 2 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CEE887A-8EC9-4718-9261-11F1623C6044}">
  <ds:schemaRefs/>
</ds:datastoreItem>
</file>

<file path=customXml/itemProps10.xml><?xml version="1.0" encoding="utf-8"?>
<ds:datastoreItem xmlns:ds="http://schemas.openxmlformats.org/officeDocument/2006/customXml" ds:itemID="{C6877B53-CF2A-4894-BDDE-F746C171DC95}">
  <ds:schemaRefs/>
</ds:datastoreItem>
</file>

<file path=customXml/itemProps11.xml><?xml version="1.0" encoding="utf-8"?>
<ds:datastoreItem xmlns:ds="http://schemas.openxmlformats.org/officeDocument/2006/customXml" ds:itemID="{74662B46-7A83-4023-AF73-3E2D82EE7DB6}">
  <ds:schemaRefs/>
</ds:datastoreItem>
</file>

<file path=customXml/itemProps12.xml><?xml version="1.0" encoding="utf-8"?>
<ds:datastoreItem xmlns:ds="http://schemas.openxmlformats.org/officeDocument/2006/customXml" ds:itemID="{219E16A5-3F85-451F-A606-4F19AB0FD3B0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520A881B-FCAB-4BA8-A32E-B13477AC2A5F}">
  <ds:schemaRefs/>
</ds:datastoreItem>
</file>

<file path=customXml/itemProps14.xml><?xml version="1.0" encoding="utf-8"?>
<ds:datastoreItem xmlns:ds="http://schemas.openxmlformats.org/officeDocument/2006/customXml" ds:itemID="{AA31F066-59BD-4BBA-84B6-6DA3266A61E9}">
  <ds:schemaRefs/>
</ds:datastoreItem>
</file>

<file path=customXml/itemProps15.xml><?xml version="1.0" encoding="utf-8"?>
<ds:datastoreItem xmlns:ds="http://schemas.openxmlformats.org/officeDocument/2006/customXml" ds:itemID="{20CD2C97-6288-4F19-BE2A-16A2AA0BE7F4}">
  <ds:schemaRefs/>
</ds:datastoreItem>
</file>

<file path=customXml/itemProps16.xml><?xml version="1.0" encoding="utf-8"?>
<ds:datastoreItem xmlns:ds="http://schemas.openxmlformats.org/officeDocument/2006/customXml" ds:itemID="{329B23A0-0312-4784-8E66-2D2CD934A52B}">
  <ds:schemaRefs/>
</ds:datastoreItem>
</file>

<file path=customXml/itemProps17.xml><?xml version="1.0" encoding="utf-8"?>
<ds:datastoreItem xmlns:ds="http://schemas.openxmlformats.org/officeDocument/2006/customXml" ds:itemID="{E7563C49-96AB-4F14-86F1-659B0E6FE7E1}">
  <ds:schemaRefs/>
</ds:datastoreItem>
</file>

<file path=customXml/itemProps18.xml><?xml version="1.0" encoding="utf-8"?>
<ds:datastoreItem xmlns:ds="http://schemas.openxmlformats.org/officeDocument/2006/customXml" ds:itemID="{A603A15E-F8EC-475A-B479-6A1F4760824B}">
  <ds:schemaRefs/>
</ds:datastoreItem>
</file>

<file path=customXml/itemProps19.xml><?xml version="1.0" encoding="utf-8"?>
<ds:datastoreItem xmlns:ds="http://schemas.openxmlformats.org/officeDocument/2006/customXml" ds:itemID="{3D21A9DC-14F8-4BB9-8F61-17F6A0E84A9E}">
  <ds:schemaRefs/>
</ds:datastoreItem>
</file>

<file path=customXml/itemProps2.xml><?xml version="1.0" encoding="utf-8"?>
<ds:datastoreItem xmlns:ds="http://schemas.openxmlformats.org/officeDocument/2006/customXml" ds:itemID="{D170BE9C-85C6-4D9B-AA3F-33E5FBC9D2DC}">
  <ds:schemaRefs/>
</ds:datastoreItem>
</file>

<file path=customXml/itemProps20.xml><?xml version="1.0" encoding="utf-8"?>
<ds:datastoreItem xmlns:ds="http://schemas.openxmlformats.org/officeDocument/2006/customXml" ds:itemID="{F2E2B6F6-9B66-46B2-BA22-D1E04F07CF0E}">
  <ds:schemaRefs/>
</ds:datastoreItem>
</file>

<file path=customXml/itemProps21.xml><?xml version="1.0" encoding="utf-8"?>
<ds:datastoreItem xmlns:ds="http://schemas.openxmlformats.org/officeDocument/2006/customXml" ds:itemID="{F56C562F-2624-4862-8762-9C308E8FE018}">
  <ds:schemaRefs/>
</ds:datastoreItem>
</file>

<file path=customXml/itemProps22.xml><?xml version="1.0" encoding="utf-8"?>
<ds:datastoreItem xmlns:ds="http://schemas.openxmlformats.org/officeDocument/2006/customXml" ds:itemID="{24671DC0-E045-47AD-AA76-033835B107FC}">
  <ds:schemaRefs/>
</ds:datastoreItem>
</file>

<file path=customXml/itemProps23.xml><?xml version="1.0" encoding="utf-8"?>
<ds:datastoreItem xmlns:ds="http://schemas.openxmlformats.org/officeDocument/2006/customXml" ds:itemID="{4B3AE0DC-3627-4484-A256-110F35D45A73}">
  <ds:schemaRefs/>
</ds:datastoreItem>
</file>

<file path=customXml/itemProps24.xml><?xml version="1.0" encoding="utf-8"?>
<ds:datastoreItem xmlns:ds="http://schemas.openxmlformats.org/officeDocument/2006/customXml" ds:itemID="{1824F1F5-C0AB-4152-8FBD-83EDD8A49809}">
  <ds:schemaRefs/>
</ds:datastoreItem>
</file>

<file path=customXml/itemProps25.xml><?xml version="1.0" encoding="utf-8"?>
<ds:datastoreItem xmlns:ds="http://schemas.openxmlformats.org/officeDocument/2006/customXml" ds:itemID="{782746A9-C55F-40DF-A077-41640C990E60}">
  <ds:schemaRefs/>
</ds:datastoreItem>
</file>

<file path=customXml/itemProps26.xml><?xml version="1.0" encoding="utf-8"?>
<ds:datastoreItem xmlns:ds="http://schemas.openxmlformats.org/officeDocument/2006/customXml" ds:itemID="{E2BC8416-0862-4518-8724-77FD2C0BBC6B}">
  <ds:schemaRefs/>
</ds:datastoreItem>
</file>

<file path=customXml/itemProps27.xml><?xml version="1.0" encoding="utf-8"?>
<ds:datastoreItem xmlns:ds="http://schemas.openxmlformats.org/officeDocument/2006/customXml" ds:itemID="{A2BCDF50-B75B-4DCE-BB67-18D7BD6631AB}">
  <ds:schemaRefs/>
</ds:datastoreItem>
</file>

<file path=customXml/itemProps28.xml><?xml version="1.0" encoding="utf-8"?>
<ds:datastoreItem xmlns:ds="http://schemas.openxmlformats.org/officeDocument/2006/customXml" ds:itemID="{F281EAF5-2C13-4BCA-A06F-8853CE3B82DC}">
  <ds:schemaRefs/>
</ds:datastoreItem>
</file>

<file path=customXml/itemProps29.xml><?xml version="1.0" encoding="utf-8"?>
<ds:datastoreItem xmlns:ds="http://schemas.openxmlformats.org/officeDocument/2006/customXml" ds:itemID="{C3FD0063-D1A7-4DF8-830C-78B1E0477E76}">
  <ds:schemaRefs/>
</ds:datastoreItem>
</file>

<file path=customXml/itemProps3.xml><?xml version="1.0" encoding="utf-8"?>
<ds:datastoreItem xmlns:ds="http://schemas.openxmlformats.org/officeDocument/2006/customXml" ds:itemID="{03FDC19B-5C41-47F4-83B8-248D50DD6A14}">
  <ds:schemaRefs/>
</ds:datastoreItem>
</file>

<file path=customXml/itemProps30.xml><?xml version="1.0" encoding="utf-8"?>
<ds:datastoreItem xmlns:ds="http://schemas.openxmlformats.org/officeDocument/2006/customXml" ds:itemID="{6ED93702-EFA1-4207-B323-EF287821AC63}">
  <ds:schemaRefs/>
</ds:datastoreItem>
</file>

<file path=customXml/itemProps31.xml><?xml version="1.0" encoding="utf-8"?>
<ds:datastoreItem xmlns:ds="http://schemas.openxmlformats.org/officeDocument/2006/customXml" ds:itemID="{B8DEDCFB-1407-4188-BBAA-CAC301592838}">
  <ds:schemaRefs/>
</ds:datastoreItem>
</file>

<file path=customXml/itemProps32.xml><?xml version="1.0" encoding="utf-8"?>
<ds:datastoreItem xmlns:ds="http://schemas.openxmlformats.org/officeDocument/2006/customXml" ds:itemID="{0DBADC28-914E-4876-89DB-6F23D4070D02}">
  <ds:schemaRefs/>
</ds:datastoreItem>
</file>

<file path=customXml/itemProps4.xml><?xml version="1.0" encoding="utf-8"?>
<ds:datastoreItem xmlns:ds="http://schemas.openxmlformats.org/officeDocument/2006/customXml" ds:itemID="{E0E042E4-0D18-4F2C-8BD3-D0A9A5A4A19C}">
  <ds:schemaRefs/>
</ds:datastoreItem>
</file>

<file path=customXml/itemProps5.xml><?xml version="1.0" encoding="utf-8"?>
<ds:datastoreItem xmlns:ds="http://schemas.openxmlformats.org/officeDocument/2006/customXml" ds:itemID="{E9E640F2-F6CD-417B-8F6C-8949BEADED51}">
  <ds:schemaRefs/>
</ds:datastoreItem>
</file>

<file path=customXml/itemProps6.xml><?xml version="1.0" encoding="utf-8"?>
<ds:datastoreItem xmlns:ds="http://schemas.openxmlformats.org/officeDocument/2006/customXml" ds:itemID="{147FA789-A11D-44CF-B4F0-95ABD068C1A1}">
  <ds:schemaRefs/>
</ds:datastoreItem>
</file>

<file path=customXml/itemProps7.xml><?xml version="1.0" encoding="utf-8"?>
<ds:datastoreItem xmlns:ds="http://schemas.openxmlformats.org/officeDocument/2006/customXml" ds:itemID="{C0F9C2DA-AAC7-4FDC-962B-9B0D8F016CF6}">
  <ds:schemaRefs/>
</ds:datastoreItem>
</file>

<file path=customXml/itemProps8.xml><?xml version="1.0" encoding="utf-8"?>
<ds:datastoreItem xmlns:ds="http://schemas.openxmlformats.org/officeDocument/2006/customXml" ds:itemID="{4591FE6B-04DE-4AAD-909D-60D6E6061CB4}">
  <ds:schemaRefs/>
</ds:datastoreItem>
</file>

<file path=customXml/itemProps9.xml><?xml version="1.0" encoding="utf-8"?>
<ds:datastoreItem xmlns:ds="http://schemas.openxmlformats.org/officeDocument/2006/customXml" ds:itemID="{500B81D4-2C27-472D-8A62-E60FAA0465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19</vt:i4>
      </vt:variant>
    </vt:vector>
  </HeadingPairs>
  <TitlesOfParts>
    <vt:vector size="19" baseType="lpstr">
      <vt:lpstr>List13</vt:lpstr>
      <vt:lpstr>List12</vt:lpstr>
      <vt:lpstr>List9</vt:lpstr>
      <vt:lpstr>List15</vt:lpstr>
      <vt:lpstr>List17</vt:lpstr>
      <vt:lpstr>List19</vt:lpstr>
      <vt:lpstr>List21</vt:lpstr>
      <vt:lpstr>dax v bunce</vt:lpstr>
      <vt:lpstr>agregacni_funkce</vt:lpstr>
      <vt:lpstr>typ_obdobi</vt:lpstr>
      <vt:lpstr>List14</vt:lpstr>
      <vt:lpstr>List8</vt:lpstr>
      <vt:lpstr>List7</vt:lpstr>
      <vt:lpstr>List3</vt:lpstr>
      <vt:lpstr>List4</vt:lpstr>
      <vt:lpstr>List6</vt:lpstr>
      <vt:lpstr>List5</vt:lpstr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100</dc:creator>
  <cp:lastModifiedBy>Student 100</cp:lastModifiedBy>
  <dcterms:created xsi:type="dcterms:W3CDTF">2024-05-23T07:01:59Z</dcterms:created>
  <dcterms:modified xsi:type="dcterms:W3CDTF">2024-05-24T11:39:25Z</dcterms:modified>
</cp:coreProperties>
</file>