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4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xl/volatileDependencies.xml" ContentType="application/vnd.openxmlformats-officedocument.spreadsheetml.volatileDependenc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ocuments\"/>
    </mc:Choice>
  </mc:AlternateContent>
  <xr:revisionPtr revIDLastSave="0" documentId="13_ncr:1_{B54034A9-C71C-4051-ABA7-BDC86704724C}" xr6:coauthVersionLast="47" xr6:coauthVersionMax="47" xr10:uidLastSave="{00000000-0000-0000-0000-000000000000}"/>
  <bookViews>
    <workbookView xWindow="-120" yWindow="-120" windowWidth="29040" windowHeight="15720" tabRatio="830" firstSheet="2" activeTab="11" xr2:uid="{837138E2-74E7-4AF1-8BBB-16592D7CB5B6}"/>
  </bookViews>
  <sheets>
    <sheet name="List3" sheetId="3" r:id="rId1"/>
    <sheet name="List4" sheetId="5" r:id="rId2"/>
    <sheet name="report" sheetId="7" r:id="rId3"/>
    <sheet name="List9" sheetId="10" r:id="rId4"/>
    <sheet name="List11" sheetId="12" r:id="rId5"/>
    <sheet name="List14" sheetId="15" state="hidden" r:id="rId6"/>
    <sheet name="cubevalue" sheetId="16" r:id="rId7"/>
    <sheet name="List16" sheetId="17" r:id="rId8"/>
    <sheet name="pomocne_tabulky" sheetId="14" r:id="rId9"/>
    <sheet name="List12" sheetId="13" r:id="rId10"/>
    <sheet name="List10" sheetId="11" r:id="rId11"/>
    <sheet name="List8" sheetId="9" r:id="rId12"/>
    <sheet name="List17" sheetId="18" r:id="rId13"/>
    <sheet name="report2" sheetId="8" r:id="rId14"/>
    <sheet name="List5" sheetId="6" r:id="rId15"/>
    <sheet name="List1" sheetId="4" r:id="rId16"/>
    <sheet name="List2" sheetId="2" r:id="rId17"/>
  </sheets>
  <definedNames>
    <definedName name="_xlcn.WorksheetConnection_mse6_sabina.xlsxtyp_pocasi1" hidden="1">typ_pocasi[]</definedName>
    <definedName name="Průřez_lokalita">#N/A</definedName>
    <definedName name="Průřez_lokalita1">#N/A</definedName>
    <definedName name="Průřez_rok">#N/A</definedName>
    <definedName name="Průřez_rok1">#N/A</definedName>
    <definedName name="Průřez_rok2">#N/A</definedName>
    <definedName name="Průřez_stanice">#N/A</definedName>
    <definedName name="Průřez_typ_pocasi">#N/A</definedName>
  </definedNames>
  <calcPr calcId="191029"/>
  <pivotCaches>
    <pivotCache cacheId="2050" r:id="rId18"/>
    <pivotCache cacheId="2051" r:id="rId19"/>
    <pivotCache cacheId="2052" r:id="rId20"/>
    <pivotCache cacheId="2053" r:id="rId21"/>
    <pivotCache cacheId="2054" r:id="rId22"/>
    <pivotCache cacheId="2055" r:id="rId23"/>
    <pivotCache cacheId="2056" r:id="rId24"/>
    <pivotCache cacheId="2057" r:id="rId25"/>
    <pivotCache cacheId="2058" r:id="rId26"/>
    <pivotCache cacheId="2059" r:id="rId27"/>
    <pivotCache cacheId="2060" r:id="rId28"/>
    <pivotCache cacheId="2061" r:id="rId29"/>
    <pivotCache cacheId="2062" r:id="rId30"/>
  </pivotCaches>
  <extLst>
    <ext xmlns:x14="http://schemas.microsoft.com/office/spreadsheetml/2009/9/main" uri="{876F7934-8845-4945-9796-88D515C7AA90}">
      <x14:pivotCaches>
        <pivotCache cacheId="2063" r:id="rId31"/>
        <pivotCache cacheId="2064" r:id="rId32"/>
        <pivotCache cacheId="2065" r:id="rId33"/>
        <pivotCache cacheId="2066" r:id="rId34"/>
        <pivotCache cacheId="2067" r:id="rId35"/>
      </x14:pivotCaches>
    </ext>
    <ext xmlns:x14="http://schemas.microsoft.com/office/spreadsheetml/2009/9/main" uri="{BBE1A952-AA13-448e-AADC-164F8A28A991}">
      <x14:slicerCaches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68" r:id="rId43"/>
        <pivotCache cacheId="2069" r:id="rId44"/>
        <pivotCache cacheId="2070" r:id="rId45"/>
        <pivotCache cacheId="2071" r:id="rId46"/>
        <pivotCache cacheId="2072" r:id="rId47"/>
        <pivotCache cacheId="2073" r:id="rId48"/>
      </x15:pivotCaches>
    </ext>
    <ext xmlns:x15="http://schemas.microsoft.com/office/spreadsheetml/2010/11/main" uri="{983426D0-5260-488c-9760-48F4B6AC55F4}">
      <x15:pivotTableReferences>
        <x15:pivotTableReference r:id="rId49"/>
        <x15:pivotTableReference r:id="rId50"/>
        <x15:pivotTableReference r:id="rId51"/>
        <x15:pivotTableReference r:id="rId52"/>
        <x15:pivotTableReference r:id="rId53"/>
        <x15:pivotTableReference r:id="rId5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b208dd74-4873-4012-b845-66fa60f12218" name="data" connection="Dotaz – data"/>
          <x15:modelTable id="dim_oblasti_410aa16a-6694-4f4a-b879-b505bcb1f6c7" name="dim_oblasti" connection="Dotaz – dim_oblasti"/>
          <x15:modelTable id="dim_datumy_51592b1b-159f-44de-9fe7-79068085d9cc" name="dim_datumy" connection="Dotaz – dim_datumy"/>
          <x15:modelTable id="typ_pocasi" name="typ_pocasi" connection="WorksheetConnection_mse6_sabina.xlsx!typ_pocasi"/>
        </x15:modelTables>
        <x15:modelRelationships>
          <x15:modelRelationship fromTable="data" fromColumn="lokalita" toTable="dim_oblasti" toColumn="stanice"/>
          <x15:modelRelationship fromTable="data" fromColumn="datum" toTable="dim_datumy" toColumn="datum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a" columnName="datum" columnId="datum">
                <x16:calculatedTimeColumn columnName="datum (rok)" columnId="datum (rok)" contentType="years" isSelected="1"/>
                <x16:calculatedTimeColumn columnName="datum (čtvrtletí)" columnId="datum (čtvrtletí)" contentType="quarters" isSelected="1"/>
                <x16:calculatedTimeColumn columnName="datum (indikátor měsíce)" columnId="datum (indikátor měsíce)" contentType="monthsindex" isSelected="1"/>
                <x16:calculatedTimeColumn columnName="datum (měsíc)" columnId="datum (měsí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6" l="1"/>
  <c r="D6" i="16"/>
  <c r="E6" i="16"/>
  <c r="D5" i="16"/>
  <c r="E5" i="16"/>
  <c r="C5" i="16"/>
  <c r="B2" i="16"/>
  <c r="M28" i="7"/>
  <c r="M29" i="7"/>
  <c r="M30" i="7"/>
  <c r="M34" i="7"/>
  <c r="M35" i="7"/>
  <c r="M36" i="7"/>
  <c r="M37" i="7"/>
  <c r="M31" i="7"/>
  <c r="M32" i="7"/>
  <c r="M33" i="7"/>
  <c r="M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00040-8EA2-42BC-8BA8-723C8E74FB7E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7b87e9cb-5589-413f-9856-d222f628915b"/>
      </ext>
    </extLst>
  </connection>
  <connection id="2" xr16:uid="{03CCD3D8-14AC-460B-882A-FD1A3FAAD4A3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C197962F-7473-4759-855E-534B80B52853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A8249F0C-69ED-4B95-B141-9F9D5DBA8BC8}" name="Dotaz – dim_datumy" description="Připojení k dotazu produktu dim_datumy v sešitě" type="100" refreshedVersion="8" minRefreshableVersion="5">
    <extLst>
      <ext xmlns:x15="http://schemas.microsoft.com/office/spreadsheetml/2010/11/main" uri="{DE250136-89BD-433C-8126-D09CA5730AF9}">
        <x15:connection id="48c6bae3-60e5-42de-aecd-0d8dd23b1da4"/>
      </ext>
    </extLst>
  </connection>
  <connection id="5" xr16:uid="{896E5D21-65C8-4505-AB03-36D204A9D583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976c3c8b-ca77-4c97-8bd8-c7d51e352475"/>
      </ext>
    </extLst>
  </connection>
  <connection id="6" xr16:uid="{26F23FF6-0EFA-437D-9345-FEBD3934D335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7" xr16:uid="{376B29FF-33FD-4801-9A6D-090CB72E7160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BAACA3A5-6104-4326-B616-D97A03439EF0}" name="WorksheetConnection_mse6_sabina.xlsx!typ_pocasi" type="102" refreshedVersion="8" minRefreshableVersion="5">
    <extLst>
      <ext xmlns:x15="http://schemas.microsoft.com/office/spreadsheetml/2010/11/main" uri="{DE250136-89BD-433C-8126-D09CA5730AF9}">
        <x15:connection id="typ_pocasi">
          <x15:rangePr sourceName="_xlcn.WorksheetConnection_mse6_sabina.xlsxtyp_pocas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[Measures].[suma srazek]"/>
    <s v="[data].[mesic].&amp;[1]"/>
    <s v="[data].[mesic].&amp;[2]"/>
    <s v="[data].[mesic].&amp;[3]"/>
    <s v="[data].[rok].&amp;[2000]"/>
    <s v="[data].[rok].&amp;[2001]"/>
  </metadataStrings>
  <mdxMetadata count="7">
    <mdx n="0" f="v">
      <t c="2" fi="0">
        <n x="1"/>
        <n x="5"/>
      </t>
    </mdx>
    <mdx n="0" f="v">
      <t c="3" fi="0">
        <n x="1"/>
        <n x="5"/>
        <n x="2"/>
      </t>
    </mdx>
    <mdx n="0" f="v">
      <t c="3" fi="0">
        <n x="1"/>
        <n x="5"/>
        <n x="3"/>
      </t>
    </mdx>
    <mdx n="0" f="v">
      <t c="3" fi="0">
        <n x="1"/>
        <n x="5"/>
        <n x="4"/>
      </t>
    </mdx>
    <mdx n="0" f="v">
      <t c="3" fi="0">
        <n x="1"/>
        <n x="6"/>
        <n x="2"/>
      </t>
    </mdx>
    <mdx n="0" f="v">
      <t c="3" fi="0">
        <n x="1"/>
        <n x="6"/>
        <n x="3"/>
      </t>
    </mdx>
    <mdx n="0" f="v">
      <t c="3" fi="0">
        <n x="1"/>
        <n x="6"/>
        <n x="4"/>
      </t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<sst xmlns="http://schemas.openxmlformats.org/spreadsheetml/2006/main" count="99" uniqueCount="40">
  <si>
    <t>Popisky řádků</t>
  </si>
  <si>
    <t>Celkový součet</t>
  </si>
  <si>
    <t>GRAZ</t>
  </si>
  <si>
    <t>KOSICE</t>
  </si>
  <si>
    <t>MOSNOV</t>
  </si>
  <si>
    <t>PRAHA KLEMENTINUM</t>
  </si>
  <si>
    <t>PRAHA LIBUS</t>
  </si>
  <si>
    <t>RUZYNE</t>
  </si>
  <si>
    <t>SALZBURG</t>
  </si>
  <si>
    <t>TURANY</t>
  </si>
  <si>
    <t>WIEN</t>
  </si>
  <si>
    <t>PIDING</t>
  </si>
  <si>
    <t>suma srazek</t>
  </si>
  <si>
    <t>suma srazek ruzyne</t>
  </si>
  <si>
    <t>suma srazek vse</t>
  </si>
  <si>
    <t>suma srazek rok 2000</t>
  </si>
  <si>
    <t>suma srazek predchozi rok</t>
  </si>
  <si>
    <t>suma srazek mesic 1</t>
  </si>
  <si>
    <t>datum maximalnich srazek</t>
  </si>
  <si>
    <t>maximalni srazky</t>
  </si>
  <si>
    <t>pocet tropickyc dnu ruzyne</t>
  </si>
  <si>
    <t>prumerne srazky</t>
  </si>
  <si>
    <t>maximalni srazky ruzyne</t>
  </si>
  <si>
    <t>Cesko</t>
  </si>
  <si>
    <t>Rakousko</t>
  </si>
  <si>
    <t>Slovensko</t>
  </si>
  <si>
    <t>Součet srazky</t>
  </si>
  <si>
    <t>Počet země</t>
  </si>
  <si>
    <t>suma srazek predchozi rok1</t>
  </si>
  <si>
    <t>suma srazek mesice 7 8</t>
  </si>
  <si>
    <t>realita celkem</t>
  </si>
  <si>
    <t>plán celkem</t>
  </si>
  <si>
    <t>celkem celkem</t>
  </si>
  <si>
    <t>👌</t>
  </si>
  <si>
    <t>prselo</t>
  </si>
  <si>
    <t>neprselo</t>
  </si>
  <si>
    <t>typ_pocasi</t>
  </si>
  <si>
    <t>pocet dnu typ pocasi</t>
  </si>
  <si>
    <t>Popisky sloupců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</si>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</sst>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sz val="24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/>
    <xf numFmtId="0" fontId="1" fillId="2" borderId="1" xfId="1"/>
    <xf numFmtId="164" fontId="0" fillId="0" borderId="0" xfId="0" applyNumberFormat="1"/>
  </cellXfs>
  <cellStyles count="2">
    <cellStyle name="Normální" xfId="0" builtinId="0"/>
    <cellStyle name="Vstup" xfId="1" builtinId="20"/>
  </cellStyles>
  <dxfs count="4">
    <dxf>
      <font>
        <sz val="24"/>
      </font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Plochý kontingenční styl" table="0" count="3" xr9:uid="{6FC8A080-1C5C-45D0-AC4A-1BDE81B36FD7}">
      <tableStyleElement type="headerRow" dxfId="3"/>
      <tableStyleElement type="totalRow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M37" s="7"/>
        <tr r="M28" s="7"/>
        <tr r="M29" s="7"/>
        <tr r="M30" s="7"/>
        <tr r="M34" s="7"/>
        <tr r="M35" s="7"/>
        <tr r="M36" s="7"/>
        <tr r="M31" s="7"/>
        <tr r="M32" s="7"/>
        <tr r="M33" s="7"/>
        <tr r="M27" s="7"/>
        <tr r="B2" s="16"/>
        <tr r="C5" s="16"/>
        <tr r="D5" s="16"/>
        <tr r="E5" s="16"/>
        <tr r="C6" s="16"/>
        <tr r="D6" s="16"/>
        <tr r="E6" s="16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9.xml"/><Relationship Id="rId21" Type="http://schemas.openxmlformats.org/officeDocument/2006/relationships/pivotCacheDefinition" Target="pivotCache/pivotCacheDefinition4.xml"/><Relationship Id="rId42" Type="http://schemas.microsoft.com/office/2007/relationships/slicerCache" Target="slicerCaches/slicerCache7.xml"/><Relationship Id="rId47" Type="http://schemas.openxmlformats.org/officeDocument/2006/relationships/pivotCacheDefinition" Target="pivotCache/pivotCacheDefinition23.xml"/><Relationship Id="rId63" Type="http://schemas.openxmlformats.org/officeDocument/2006/relationships/customXml" Target="../customXml/item2.xml"/><Relationship Id="rId68" Type="http://schemas.openxmlformats.org/officeDocument/2006/relationships/customXml" Target="../customXml/item7.xml"/><Relationship Id="rId84" Type="http://schemas.openxmlformats.org/officeDocument/2006/relationships/customXml" Target="../customXml/item23.xml"/><Relationship Id="rId89" Type="http://schemas.openxmlformats.org/officeDocument/2006/relationships/customXml" Target="../customXml/item2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5.xml"/><Relationship Id="rId37" Type="http://schemas.microsoft.com/office/2007/relationships/slicerCache" Target="slicerCaches/slicerCache2.xml"/><Relationship Id="rId53" Type="http://schemas.openxmlformats.org/officeDocument/2006/relationships/pivotTable" Target="pivotTables/pivotTable5.xml"/><Relationship Id="rId58" Type="http://schemas.openxmlformats.org/officeDocument/2006/relationships/sharedStrings" Target="sharedStrings.xml"/><Relationship Id="rId74" Type="http://schemas.openxmlformats.org/officeDocument/2006/relationships/customXml" Target="../customXml/item13.xml"/><Relationship Id="rId79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29.xml"/><Relationship Id="rId95" Type="http://schemas.microsoft.com/office/2023/09/relationships/Python" Target="python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43" Type="http://schemas.openxmlformats.org/officeDocument/2006/relationships/pivotCacheDefinition" Target="pivotCache/pivotCacheDefinition19.xml"/><Relationship Id="rId48" Type="http://schemas.openxmlformats.org/officeDocument/2006/relationships/pivotCacheDefinition" Target="pivotCache/pivotCacheDefinition24.xml"/><Relationship Id="rId64" Type="http://schemas.openxmlformats.org/officeDocument/2006/relationships/customXml" Target="../customXml/item3.xml"/><Relationship Id="rId69" Type="http://schemas.openxmlformats.org/officeDocument/2006/relationships/customXml" Target="../customXml/item8.xml"/><Relationship Id="rId8" Type="http://schemas.openxmlformats.org/officeDocument/2006/relationships/worksheet" Target="worksheets/sheet8.xml"/><Relationship Id="rId51" Type="http://schemas.openxmlformats.org/officeDocument/2006/relationships/pivotTable" Target="pivotTables/pivotTable3.xml"/><Relationship Id="rId72" Type="http://schemas.openxmlformats.org/officeDocument/2006/relationships/customXml" Target="../customXml/item11.xml"/><Relationship Id="rId80" Type="http://schemas.openxmlformats.org/officeDocument/2006/relationships/customXml" Target="../customXml/item19.xml"/><Relationship Id="rId85" Type="http://schemas.openxmlformats.org/officeDocument/2006/relationships/customXml" Target="../customXml/item24.xml"/><Relationship Id="rId93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33" Type="http://schemas.openxmlformats.org/officeDocument/2006/relationships/pivotCacheDefinition" Target="pivotCache/pivotCacheDefinition16.xml"/><Relationship Id="rId38" Type="http://schemas.microsoft.com/office/2007/relationships/slicerCache" Target="slicerCaches/slicerCache3.xml"/><Relationship Id="rId46" Type="http://schemas.openxmlformats.org/officeDocument/2006/relationships/pivotCacheDefinition" Target="pivotCache/pivotCacheDefinition22.xml"/><Relationship Id="rId59" Type="http://schemas.openxmlformats.org/officeDocument/2006/relationships/sheetMetadata" Target="metadata.xml"/><Relationship Id="rId67" Type="http://schemas.openxmlformats.org/officeDocument/2006/relationships/customXml" Target="../customXml/item6.xml"/><Relationship Id="rId20" Type="http://schemas.openxmlformats.org/officeDocument/2006/relationships/pivotCacheDefinition" Target="pivotCache/pivotCacheDefinition3.xml"/><Relationship Id="rId41" Type="http://schemas.microsoft.com/office/2007/relationships/slicerCache" Target="slicerCaches/slicerCache6.xml"/><Relationship Id="rId54" Type="http://schemas.openxmlformats.org/officeDocument/2006/relationships/pivotTable" Target="pivotTables/pivotTable6.xml"/><Relationship Id="rId62" Type="http://schemas.openxmlformats.org/officeDocument/2006/relationships/customXml" Target="../customXml/item1.xml"/><Relationship Id="rId70" Type="http://schemas.openxmlformats.org/officeDocument/2006/relationships/customXml" Target="../customXml/item9.xml"/><Relationship Id="rId75" Type="http://schemas.openxmlformats.org/officeDocument/2006/relationships/customXml" Target="../customXml/item14.xml"/><Relationship Id="rId83" Type="http://schemas.openxmlformats.org/officeDocument/2006/relationships/customXml" Target="../customXml/item22.xml"/><Relationship Id="rId88" Type="http://schemas.openxmlformats.org/officeDocument/2006/relationships/customXml" Target="../customXml/item27.xml"/><Relationship Id="rId9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microsoft.com/office/2007/relationships/slicerCache" Target="slicerCaches/slicerCache1.xml"/><Relationship Id="rId49" Type="http://schemas.openxmlformats.org/officeDocument/2006/relationships/pivotTable" Target="pivotTables/pivotTable1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4.xml"/><Relationship Id="rId44" Type="http://schemas.openxmlformats.org/officeDocument/2006/relationships/pivotCacheDefinition" Target="pivotCache/pivotCacheDefinition20.xml"/><Relationship Id="rId52" Type="http://schemas.openxmlformats.org/officeDocument/2006/relationships/pivotTable" Target="pivotTables/pivotTable4.xml"/><Relationship Id="rId60" Type="http://schemas.openxmlformats.org/officeDocument/2006/relationships/powerPivotData" Target="model/item.data"/><Relationship Id="rId65" Type="http://schemas.openxmlformats.org/officeDocument/2006/relationships/customXml" Target="../customXml/item4.xml"/><Relationship Id="rId73" Type="http://schemas.openxmlformats.org/officeDocument/2006/relationships/customXml" Target="../customXml/item12.xml"/><Relationship Id="rId78" Type="http://schemas.openxmlformats.org/officeDocument/2006/relationships/customXml" Target="../customXml/item17.xml"/><Relationship Id="rId81" Type="http://schemas.openxmlformats.org/officeDocument/2006/relationships/customXml" Target="../customXml/item20.xml"/><Relationship Id="rId86" Type="http://schemas.openxmlformats.org/officeDocument/2006/relationships/customXml" Target="../customXml/item25.xml"/><Relationship Id="rId94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9" Type="http://schemas.microsoft.com/office/2007/relationships/slicerCache" Target="slicerCaches/slicerCache4.xml"/><Relationship Id="rId34" Type="http://schemas.openxmlformats.org/officeDocument/2006/relationships/pivotCacheDefinition" Target="pivotCache/pivotCacheDefinition17.xml"/><Relationship Id="rId50" Type="http://schemas.openxmlformats.org/officeDocument/2006/relationships/pivotTable" Target="pivotTables/pivotTable2.xml"/><Relationship Id="rId55" Type="http://schemas.openxmlformats.org/officeDocument/2006/relationships/theme" Target="theme/theme1.xml"/><Relationship Id="rId76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0.xml"/><Relationship Id="rId92" Type="http://schemas.openxmlformats.org/officeDocument/2006/relationships/customXml" Target="../customXml/item31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2.xml"/><Relationship Id="rId24" Type="http://schemas.openxmlformats.org/officeDocument/2006/relationships/pivotCacheDefinition" Target="pivotCache/pivotCacheDefinition7.xml"/><Relationship Id="rId40" Type="http://schemas.microsoft.com/office/2007/relationships/slicerCache" Target="slicerCaches/slicerCache5.xml"/><Relationship Id="rId45" Type="http://schemas.openxmlformats.org/officeDocument/2006/relationships/pivotCacheDefinition" Target="pivotCache/pivotCacheDefinition21.xml"/><Relationship Id="rId66" Type="http://schemas.openxmlformats.org/officeDocument/2006/relationships/customXml" Target="../customXml/item5.xml"/><Relationship Id="rId87" Type="http://schemas.openxmlformats.org/officeDocument/2006/relationships/customXml" Target="../customXml/item26.xml"/><Relationship Id="rId61" Type="http://schemas.openxmlformats.org/officeDocument/2006/relationships/calcChain" Target="calcChain.xml"/><Relationship Id="rId82" Type="http://schemas.openxmlformats.org/officeDocument/2006/relationships/customXml" Target="../customXml/item21.xml"/><Relationship Id="rId19" Type="http://schemas.openxmlformats.org/officeDocument/2006/relationships/pivotCacheDefinition" Target="pivotCache/pivotCacheDefinition2.xml"/><Relationship Id="rId14" Type="http://schemas.openxmlformats.org/officeDocument/2006/relationships/worksheet" Target="worksheets/sheet14.xml"/><Relationship Id="rId30" Type="http://schemas.openxmlformats.org/officeDocument/2006/relationships/pivotCacheDefinition" Target="pivotCache/pivotCacheDefinition13.xml"/><Relationship Id="rId35" Type="http://schemas.openxmlformats.org/officeDocument/2006/relationships/pivotCacheDefinition" Target="pivotCache/pivotCacheDefinition18.xml"/><Relationship Id="rId56" Type="http://schemas.openxmlformats.org/officeDocument/2006/relationships/connections" Target="connections.xml"/><Relationship Id="rId7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140.4</c:v>
              </c:pt>
              <c:pt idx="1">
                <c:v>89.899999999999991</c:v>
              </c:pt>
              <c:pt idx="2">
                <c:v>183.19999999999996</c:v>
              </c:pt>
              <c:pt idx="3">
                <c:v>260.39999999999998</c:v>
              </c:pt>
              <c:pt idx="4">
                <c:v>320.89999999999992</c:v>
              </c:pt>
              <c:pt idx="5">
                <c:v>286.29999999999995</c:v>
              </c:pt>
              <c:pt idx="6">
                <c:v>161.60000000000002</c:v>
              </c:pt>
              <c:pt idx="7">
                <c:v>538.70000000000016</c:v>
              </c:pt>
              <c:pt idx="8">
                <c:v>223.7</c:v>
              </c:pt>
              <c:pt idx="9">
                <c:v>144</c:v>
              </c:pt>
              <c:pt idx="10">
                <c:v>121.19999999999999</c:v>
              </c:pt>
              <c:pt idx="11">
                <c:v>109.1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28-4711-B603-DCBEBC7F7F78}"/>
            </c:ext>
          </c:extLst>
        </c:ser>
        <c:ser>
          <c:idx val="1"/>
          <c:order val="1"/>
          <c:tx>
            <c:v>suma srazek predchozi rok lokalita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61.4</c:v>
              </c:pt>
              <c:pt idx="1">
                <c:v>75.400000000000006</c:v>
              </c:pt>
              <c:pt idx="2">
                <c:v>17.5</c:v>
              </c:pt>
              <c:pt idx="3">
                <c:v>29.1</c:v>
              </c:pt>
              <c:pt idx="4">
                <c:v>46.8</c:v>
              </c:pt>
              <c:pt idx="5">
                <c:v>44.999999999999993</c:v>
              </c:pt>
              <c:pt idx="6">
                <c:v>63.200000000000017</c:v>
              </c:pt>
              <c:pt idx="7">
                <c:v>103.60000000000001</c:v>
              </c:pt>
              <c:pt idx="8">
                <c:v>43.2</c:v>
              </c:pt>
              <c:pt idx="9">
                <c:v>3.1</c:v>
              </c:pt>
              <c:pt idx="10">
                <c:v>23.8</c:v>
              </c:pt>
              <c:pt idx="11">
                <c:v>83.300000000000011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828-4711-B603-DCBEBC7F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459648"/>
        <c:axId val="1175460128"/>
      </c:lineChart>
      <c:catAx>
        <c:axId val="117545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54601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54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54596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46.9</c:v>
              </c:pt>
              <c:pt idx="1">
                <c:v>82.09999999999998</c:v>
              </c:pt>
              <c:pt idx="2">
                <c:v>158.99999999999997</c:v>
              </c:pt>
              <c:pt idx="3">
                <c:v>229.2</c:v>
              </c:pt>
              <c:pt idx="4">
                <c:v>302.89999999999998</c:v>
              </c:pt>
              <c:pt idx="5">
                <c:v>368.00000000000006</c:v>
              </c:pt>
              <c:pt idx="6">
                <c:v>405.30000000000013</c:v>
              </c:pt>
              <c:pt idx="7">
                <c:v>612.3000000000003</c:v>
              </c:pt>
              <c:pt idx="8">
                <c:v>628.90000000000043</c:v>
              </c:pt>
              <c:pt idx="9">
                <c:v>643.80000000000041</c:v>
              </c:pt>
              <c:pt idx="10">
                <c:v>675.60000000000059</c:v>
              </c:pt>
              <c:pt idx="11">
                <c:v>693.1000000000007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C614-409A-A169-536A3958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649008"/>
        <c:axId val="920217568"/>
      </c:barChart>
      <c:catAx>
        <c:axId val="115964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0217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0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96490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GRAZ</c:v>
              </c:pt>
              <c:pt idx="1">
                <c:v>KOSICE</c:v>
              </c:pt>
              <c:pt idx="2">
                <c:v>MOSNOV</c:v>
              </c:pt>
              <c:pt idx="3">
                <c:v>PRAHA KLEMENTINUM</c:v>
              </c:pt>
              <c:pt idx="4">
                <c:v>PRAHA LIBUS</c:v>
              </c:pt>
              <c:pt idx="5">
                <c:v>RUZYNE</c:v>
              </c:pt>
              <c:pt idx="6">
                <c:v>SALZBURG</c:v>
              </c:pt>
              <c:pt idx="7">
                <c:v>TURANY</c:v>
              </c:pt>
              <c:pt idx="8">
                <c:v>WIEN</c:v>
              </c:pt>
            </c:strLit>
          </c:cat>
          <c:val>
            <c:numLit>
              <c:formatCode>General</c:formatCode>
              <c:ptCount val="9"/>
              <c:pt idx="0">
                <c:v>889.99999999999977</c:v>
              </c:pt>
              <c:pt idx="1">
                <c:v>701.20000000000027</c:v>
              </c:pt>
              <c:pt idx="2">
                <c:v>643.79999999999973</c:v>
              </c:pt>
              <c:pt idx="3">
                <c:v>80.600000000000009</c:v>
              </c:pt>
              <c:pt idx="4">
                <c:v>459.10000000000008</c:v>
              </c:pt>
              <c:pt idx="5">
                <c:v>482.00000000000011</c:v>
              </c:pt>
              <c:pt idx="6">
                <c:v>1214.4000000000001</c:v>
              </c:pt>
              <c:pt idx="7">
                <c:v>574.89999999999975</c:v>
              </c:pt>
              <c:pt idx="8">
                <c:v>595.39999999999975</c:v>
              </c:pt>
            </c:numLit>
          </c:val>
          <c:extLst>
            <c:ext xmlns:c16="http://schemas.microsoft.com/office/drawing/2014/chart" uri="{C3380CC4-5D6E-409C-BE32-E72D297353CC}">
              <c16:uniqueId val="{00000000-90F4-4A05-836C-0B68260F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270240"/>
        <c:axId val="1233734880"/>
      </c:barChart>
      <c:catAx>
        <c:axId val="183227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3734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33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2702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[mse6_sabina.xlsx]PivotChartTable10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Celkem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3"/>
              <c:pt idx="0">
                <c:v>01.01.2005</c:v>
              </c:pt>
              <c:pt idx="1">
                <c:v>02.01.2005</c:v>
              </c:pt>
              <c:pt idx="2">
                <c:v>03.01.2005</c:v>
              </c:pt>
              <c:pt idx="3">
                <c:v>04.01.2005</c:v>
              </c:pt>
              <c:pt idx="4">
                <c:v>05.01.2005</c:v>
              </c:pt>
              <c:pt idx="5">
                <c:v>06.01.2005</c:v>
              </c:pt>
              <c:pt idx="6">
                <c:v>07.01.2005</c:v>
              </c:pt>
              <c:pt idx="7">
                <c:v>08.01.2005</c:v>
              </c:pt>
              <c:pt idx="8">
                <c:v>09.01.2005</c:v>
              </c:pt>
              <c:pt idx="9">
                <c:v>10.01.2005</c:v>
              </c:pt>
              <c:pt idx="10">
                <c:v>11.01.2005</c:v>
              </c:pt>
              <c:pt idx="11">
                <c:v>12.01.2005</c:v>
              </c:pt>
              <c:pt idx="12">
                <c:v>13.01.2005</c:v>
              </c:pt>
              <c:pt idx="13">
                <c:v>14.01.2005</c:v>
              </c:pt>
              <c:pt idx="14">
                <c:v>16.01.2005</c:v>
              </c:pt>
              <c:pt idx="15">
                <c:v>17.01.2005</c:v>
              </c:pt>
              <c:pt idx="16">
                <c:v>18.01.2005</c:v>
              </c:pt>
              <c:pt idx="17">
                <c:v>19.01.2005</c:v>
              </c:pt>
              <c:pt idx="18">
                <c:v>20.01.2005</c:v>
              </c:pt>
              <c:pt idx="19">
                <c:v>21.01.2005</c:v>
              </c:pt>
              <c:pt idx="20">
                <c:v>22.01.2005</c:v>
              </c:pt>
              <c:pt idx="21">
                <c:v>23.01.2005</c:v>
              </c:pt>
              <c:pt idx="22">
                <c:v>24.01.2005</c:v>
              </c:pt>
              <c:pt idx="23">
                <c:v>25.01.2005</c:v>
              </c:pt>
              <c:pt idx="24">
                <c:v>26.01.2005</c:v>
              </c:pt>
              <c:pt idx="25">
                <c:v>27.01.2005</c:v>
              </c:pt>
              <c:pt idx="26">
                <c:v>28.01.2005</c:v>
              </c:pt>
              <c:pt idx="27">
                <c:v>29.01.2005</c:v>
              </c:pt>
              <c:pt idx="28">
                <c:v>30.01.2005</c:v>
              </c:pt>
              <c:pt idx="29">
                <c:v>31.01.2005</c:v>
              </c:pt>
              <c:pt idx="30">
                <c:v>01.02.2005</c:v>
              </c:pt>
              <c:pt idx="31">
                <c:v>02.02.2005</c:v>
              </c:pt>
              <c:pt idx="32">
                <c:v>03.02.2005</c:v>
              </c:pt>
              <c:pt idx="33">
                <c:v>04.02.2005</c:v>
              </c:pt>
              <c:pt idx="34">
                <c:v>05.02.2005</c:v>
              </c:pt>
              <c:pt idx="35">
                <c:v>06.02.2005</c:v>
              </c:pt>
              <c:pt idx="36">
                <c:v>07.02.2005</c:v>
              </c:pt>
              <c:pt idx="37">
                <c:v>08.02.2005</c:v>
              </c:pt>
              <c:pt idx="38">
                <c:v>09.02.2005</c:v>
              </c:pt>
              <c:pt idx="39">
                <c:v>10.02.2005</c:v>
              </c:pt>
              <c:pt idx="40">
                <c:v>11.02.2005</c:v>
              </c:pt>
              <c:pt idx="41">
                <c:v>12.02.2005</c:v>
              </c:pt>
              <c:pt idx="42">
                <c:v>13.02.2005</c:v>
              </c:pt>
              <c:pt idx="43">
                <c:v>14.02.2005</c:v>
              </c:pt>
              <c:pt idx="44">
                <c:v>15.02.2005</c:v>
              </c:pt>
              <c:pt idx="45">
                <c:v>16.02.2005</c:v>
              </c:pt>
              <c:pt idx="46">
                <c:v>17.02.2005</c:v>
              </c:pt>
              <c:pt idx="47">
                <c:v>18.02.2005</c:v>
              </c:pt>
              <c:pt idx="48">
                <c:v>19.02.2005</c:v>
              </c:pt>
              <c:pt idx="49">
                <c:v>20.02.2005</c:v>
              </c:pt>
              <c:pt idx="50">
                <c:v>21.02.2005</c:v>
              </c:pt>
              <c:pt idx="51">
                <c:v>22.02.2005</c:v>
              </c:pt>
              <c:pt idx="52">
                <c:v>23.02.2005</c:v>
              </c:pt>
              <c:pt idx="53">
                <c:v>24.02.2005</c:v>
              </c:pt>
              <c:pt idx="54">
                <c:v>25.02.2005</c:v>
              </c:pt>
              <c:pt idx="55">
                <c:v>26.02.2005</c:v>
              </c:pt>
              <c:pt idx="56">
                <c:v>27.02.2005</c:v>
              </c:pt>
              <c:pt idx="57">
                <c:v>28.02.2005</c:v>
              </c:pt>
              <c:pt idx="58">
                <c:v>01.03.2005</c:v>
              </c:pt>
              <c:pt idx="59">
                <c:v>02.03.2005</c:v>
              </c:pt>
              <c:pt idx="60">
                <c:v>03.03.2005</c:v>
              </c:pt>
              <c:pt idx="61">
                <c:v>04.03.2005</c:v>
              </c:pt>
              <c:pt idx="62">
                <c:v>05.03.2005</c:v>
              </c:pt>
              <c:pt idx="63">
                <c:v>06.03.2005</c:v>
              </c:pt>
              <c:pt idx="64">
                <c:v>07.03.2005</c:v>
              </c:pt>
              <c:pt idx="65">
                <c:v>08.03.2005</c:v>
              </c:pt>
              <c:pt idx="66">
                <c:v>09.03.2005</c:v>
              </c:pt>
              <c:pt idx="67">
                <c:v>10.03.2005</c:v>
              </c:pt>
              <c:pt idx="68">
                <c:v>11.03.2005</c:v>
              </c:pt>
              <c:pt idx="69">
                <c:v>12.03.2005</c:v>
              </c:pt>
              <c:pt idx="70">
                <c:v>13.03.2005</c:v>
              </c:pt>
              <c:pt idx="71">
                <c:v>14.03.2005</c:v>
              </c:pt>
              <c:pt idx="72">
                <c:v>15.03.2005</c:v>
              </c:pt>
              <c:pt idx="73">
                <c:v>16.03.2005</c:v>
              </c:pt>
              <c:pt idx="74">
                <c:v>17.03.2005</c:v>
              </c:pt>
              <c:pt idx="75">
                <c:v>18.03.2005</c:v>
              </c:pt>
              <c:pt idx="76">
                <c:v>19.03.2005</c:v>
              </c:pt>
              <c:pt idx="77">
                <c:v>20.03.2005</c:v>
              </c:pt>
              <c:pt idx="78">
                <c:v>21.03.2005</c:v>
              </c:pt>
              <c:pt idx="79">
                <c:v>22.03.2005</c:v>
              </c:pt>
              <c:pt idx="80">
                <c:v>23.03.2005</c:v>
              </c:pt>
              <c:pt idx="81">
                <c:v>24.03.2005</c:v>
              </c:pt>
              <c:pt idx="82">
                <c:v>25.03.2005</c:v>
              </c:pt>
              <c:pt idx="83">
                <c:v>26.03.2005</c:v>
              </c:pt>
              <c:pt idx="84">
                <c:v>27.03.2005</c:v>
              </c:pt>
              <c:pt idx="85">
                <c:v>28.03.2005</c:v>
              </c:pt>
              <c:pt idx="86">
                <c:v>29.03.2005</c:v>
              </c:pt>
              <c:pt idx="87">
                <c:v>30.03.2005</c:v>
              </c:pt>
              <c:pt idx="88">
                <c:v>31.03.2005</c:v>
              </c:pt>
              <c:pt idx="89">
                <c:v>01.04.2005</c:v>
              </c:pt>
              <c:pt idx="90">
                <c:v>02.04.2005</c:v>
              </c:pt>
              <c:pt idx="91">
                <c:v>03.04.2005</c:v>
              </c:pt>
              <c:pt idx="92">
                <c:v>04.04.2005</c:v>
              </c:pt>
              <c:pt idx="93">
                <c:v>05.04.2005</c:v>
              </c:pt>
              <c:pt idx="94">
                <c:v>06.04.2005</c:v>
              </c:pt>
              <c:pt idx="95">
                <c:v>07.04.2005</c:v>
              </c:pt>
              <c:pt idx="96">
                <c:v>08.04.2005</c:v>
              </c:pt>
              <c:pt idx="97">
                <c:v>09.04.2005</c:v>
              </c:pt>
              <c:pt idx="98">
                <c:v>10.04.2005</c:v>
              </c:pt>
              <c:pt idx="99">
                <c:v>11.04.2005</c:v>
              </c:pt>
              <c:pt idx="100">
                <c:v>12.04.2005</c:v>
              </c:pt>
              <c:pt idx="101">
                <c:v>13.04.2005</c:v>
              </c:pt>
              <c:pt idx="102">
                <c:v>14.04.2005</c:v>
              </c:pt>
              <c:pt idx="103">
                <c:v>15.04.2005</c:v>
              </c:pt>
              <c:pt idx="104">
                <c:v>16.04.2005</c:v>
              </c:pt>
              <c:pt idx="105">
                <c:v>17.04.2005</c:v>
              </c:pt>
              <c:pt idx="106">
                <c:v>18.04.2005</c:v>
              </c:pt>
              <c:pt idx="107">
                <c:v>19.04.2005</c:v>
              </c:pt>
              <c:pt idx="108">
                <c:v>20.04.2005</c:v>
              </c:pt>
              <c:pt idx="109">
                <c:v>21.04.2005</c:v>
              </c:pt>
              <c:pt idx="110">
                <c:v>22.04.2005</c:v>
              </c:pt>
              <c:pt idx="111">
                <c:v>23.04.2005</c:v>
              </c:pt>
              <c:pt idx="112">
                <c:v>24.04.2005</c:v>
              </c:pt>
              <c:pt idx="113">
                <c:v>25.04.2005</c:v>
              </c:pt>
              <c:pt idx="114">
                <c:v>26.04.2005</c:v>
              </c:pt>
              <c:pt idx="115">
                <c:v>27.04.2005</c:v>
              </c:pt>
              <c:pt idx="116">
                <c:v>28.04.2005</c:v>
              </c:pt>
              <c:pt idx="117">
                <c:v>29.04.2005</c:v>
              </c:pt>
              <c:pt idx="118">
                <c:v>30.04.2005</c:v>
              </c:pt>
              <c:pt idx="119">
                <c:v>01.05.2005</c:v>
              </c:pt>
              <c:pt idx="120">
                <c:v>02.05.2005</c:v>
              </c:pt>
              <c:pt idx="121">
                <c:v>03.05.2005</c:v>
              </c:pt>
              <c:pt idx="122">
                <c:v>04.05.2005</c:v>
              </c:pt>
              <c:pt idx="123">
                <c:v>05.05.2005</c:v>
              </c:pt>
              <c:pt idx="124">
                <c:v>06.05.2005</c:v>
              </c:pt>
              <c:pt idx="125">
                <c:v>07.05.2005</c:v>
              </c:pt>
              <c:pt idx="126">
                <c:v>08.05.2005</c:v>
              </c:pt>
              <c:pt idx="127">
                <c:v>09.05.2005</c:v>
              </c:pt>
              <c:pt idx="128">
                <c:v>10.05.2005</c:v>
              </c:pt>
              <c:pt idx="129">
                <c:v>11.05.2005</c:v>
              </c:pt>
              <c:pt idx="130">
                <c:v>12.05.2005</c:v>
              </c:pt>
              <c:pt idx="131">
                <c:v>13.05.2005</c:v>
              </c:pt>
              <c:pt idx="132">
                <c:v>14.05.2005</c:v>
              </c:pt>
              <c:pt idx="133">
                <c:v>15.05.2005</c:v>
              </c:pt>
              <c:pt idx="134">
                <c:v>16.05.2005</c:v>
              </c:pt>
              <c:pt idx="135">
                <c:v>17.05.2005</c:v>
              </c:pt>
              <c:pt idx="136">
                <c:v>18.05.2005</c:v>
              </c:pt>
              <c:pt idx="137">
                <c:v>19.05.2005</c:v>
              </c:pt>
              <c:pt idx="138">
                <c:v>20.05.2005</c:v>
              </c:pt>
              <c:pt idx="139">
                <c:v>21.05.2005</c:v>
              </c:pt>
              <c:pt idx="140">
                <c:v>22.05.2005</c:v>
              </c:pt>
              <c:pt idx="141">
                <c:v>23.05.2005</c:v>
              </c:pt>
              <c:pt idx="142">
                <c:v>24.05.2005</c:v>
              </c:pt>
              <c:pt idx="143">
                <c:v>25.05.2005</c:v>
              </c:pt>
              <c:pt idx="144">
                <c:v>26.05.2005</c:v>
              </c:pt>
              <c:pt idx="145">
                <c:v>27.05.2005</c:v>
              </c:pt>
              <c:pt idx="146">
                <c:v>28.05.2005</c:v>
              </c:pt>
              <c:pt idx="147">
                <c:v>29.05.2005</c:v>
              </c:pt>
              <c:pt idx="148">
                <c:v>30.05.2005</c:v>
              </c:pt>
              <c:pt idx="149">
                <c:v>31.05.2005</c:v>
              </c:pt>
              <c:pt idx="150">
                <c:v>01.06.2005</c:v>
              </c:pt>
              <c:pt idx="151">
                <c:v>02.06.2005</c:v>
              </c:pt>
              <c:pt idx="152">
                <c:v>03.06.2005</c:v>
              </c:pt>
              <c:pt idx="153">
                <c:v>04.06.2005</c:v>
              </c:pt>
              <c:pt idx="154">
                <c:v>05.06.2005</c:v>
              </c:pt>
              <c:pt idx="155">
                <c:v>06.06.2005</c:v>
              </c:pt>
              <c:pt idx="156">
                <c:v>07.06.2005</c:v>
              </c:pt>
              <c:pt idx="157">
                <c:v>08.06.2005</c:v>
              </c:pt>
              <c:pt idx="158">
                <c:v>09.06.2005</c:v>
              </c:pt>
              <c:pt idx="159">
                <c:v>10.06.2005</c:v>
              </c:pt>
              <c:pt idx="160">
                <c:v>11.06.2005</c:v>
              </c:pt>
              <c:pt idx="161">
                <c:v>12.06.2005</c:v>
              </c:pt>
              <c:pt idx="162">
                <c:v>13.06.2005</c:v>
              </c:pt>
              <c:pt idx="163">
                <c:v>14.06.2005</c:v>
              </c:pt>
              <c:pt idx="164">
                <c:v>15.06.2005</c:v>
              </c:pt>
              <c:pt idx="165">
                <c:v>16.06.2005</c:v>
              </c:pt>
              <c:pt idx="166">
                <c:v>17.06.2005</c:v>
              </c:pt>
              <c:pt idx="167">
                <c:v>18.06.2005</c:v>
              </c:pt>
              <c:pt idx="168">
                <c:v>19.06.2005</c:v>
              </c:pt>
              <c:pt idx="169">
                <c:v>20.06.2005</c:v>
              </c:pt>
              <c:pt idx="170">
                <c:v>21.06.2005</c:v>
              </c:pt>
              <c:pt idx="171">
                <c:v>22.06.2005</c:v>
              </c:pt>
              <c:pt idx="172">
                <c:v>23.06.2005</c:v>
              </c:pt>
              <c:pt idx="173">
                <c:v>24.06.2005</c:v>
              </c:pt>
              <c:pt idx="174">
                <c:v>25.06.2005</c:v>
              </c:pt>
              <c:pt idx="175">
                <c:v>26.06.2005</c:v>
              </c:pt>
              <c:pt idx="176">
                <c:v>27.06.2005</c:v>
              </c:pt>
              <c:pt idx="177">
                <c:v>28.06.2005</c:v>
              </c:pt>
              <c:pt idx="178">
                <c:v>29.06.2005</c:v>
              </c:pt>
              <c:pt idx="179">
                <c:v>30.06.2005</c:v>
              </c:pt>
              <c:pt idx="180">
                <c:v>01.07.2005</c:v>
              </c:pt>
              <c:pt idx="181">
                <c:v>02.07.2005</c:v>
              </c:pt>
              <c:pt idx="182">
                <c:v>03.07.2005</c:v>
              </c:pt>
              <c:pt idx="183">
                <c:v>04.07.2005</c:v>
              </c:pt>
              <c:pt idx="184">
                <c:v>05.07.2005</c:v>
              </c:pt>
              <c:pt idx="185">
                <c:v>06.07.2005</c:v>
              </c:pt>
              <c:pt idx="186">
                <c:v>07.07.2005</c:v>
              </c:pt>
              <c:pt idx="187">
                <c:v>08.07.2005</c:v>
              </c:pt>
              <c:pt idx="188">
                <c:v>09.07.2005</c:v>
              </c:pt>
              <c:pt idx="189">
                <c:v>10.07.2005</c:v>
              </c:pt>
              <c:pt idx="190">
                <c:v>11.07.2005</c:v>
              </c:pt>
              <c:pt idx="191">
                <c:v>12.07.2005</c:v>
              </c:pt>
              <c:pt idx="192">
                <c:v>13.07.2005</c:v>
              </c:pt>
              <c:pt idx="193">
                <c:v>14.07.2005</c:v>
              </c:pt>
              <c:pt idx="194">
                <c:v>15.07.2005</c:v>
              </c:pt>
              <c:pt idx="195">
                <c:v>16.07.2005</c:v>
              </c:pt>
              <c:pt idx="196">
                <c:v>17.07.2005</c:v>
              </c:pt>
              <c:pt idx="197">
                <c:v>18.07.2005</c:v>
              </c:pt>
              <c:pt idx="198">
                <c:v>19.07.2005</c:v>
              </c:pt>
              <c:pt idx="199">
                <c:v>20.07.2005</c:v>
              </c:pt>
              <c:pt idx="200">
                <c:v>21.07.2005</c:v>
              </c:pt>
              <c:pt idx="201">
                <c:v>22.07.2005</c:v>
              </c:pt>
              <c:pt idx="202">
                <c:v>23.07.2005</c:v>
              </c:pt>
              <c:pt idx="203">
                <c:v>24.07.2005</c:v>
              </c:pt>
              <c:pt idx="204">
                <c:v>25.07.2005</c:v>
              </c:pt>
              <c:pt idx="205">
                <c:v>26.07.2005</c:v>
              </c:pt>
              <c:pt idx="206">
                <c:v>27.07.2005</c:v>
              </c:pt>
              <c:pt idx="207">
                <c:v>28.07.2005</c:v>
              </c:pt>
              <c:pt idx="208">
                <c:v>29.07.2005</c:v>
              </c:pt>
              <c:pt idx="209">
                <c:v>30.07.2005</c:v>
              </c:pt>
              <c:pt idx="210">
                <c:v>31.07.2005</c:v>
              </c:pt>
              <c:pt idx="211">
                <c:v>01.08.2005</c:v>
              </c:pt>
              <c:pt idx="212">
                <c:v>02.08.2005</c:v>
              </c:pt>
              <c:pt idx="213">
                <c:v>03.08.2005</c:v>
              </c:pt>
              <c:pt idx="214">
                <c:v>04.08.2005</c:v>
              </c:pt>
              <c:pt idx="215">
                <c:v>05.08.2005</c:v>
              </c:pt>
              <c:pt idx="216">
                <c:v>06.08.2005</c:v>
              </c:pt>
              <c:pt idx="217">
                <c:v>07.08.2005</c:v>
              </c:pt>
              <c:pt idx="218">
                <c:v>08.08.2005</c:v>
              </c:pt>
              <c:pt idx="219">
                <c:v>09.08.2005</c:v>
              </c:pt>
              <c:pt idx="220">
                <c:v>10.08.2005</c:v>
              </c:pt>
              <c:pt idx="221">
                <c:v>11.08.2005</c:v>
              </c:pt>
              <c:pt idx="222">
                <c:v>12.08.2005</c:v>
              </c:pt>
              <c:pt idx="223">
                <c:v>13.08.2005</c:v>
              </c:pt>
              <c:pt idx="224">
                <c:v>14.08.2005</c:v>
              </c:pt>
              <c:pt idx="225">
                <c:v>15.08.2005</c:v>
              </c:pt>
              <c:pt idx="226">
                <c:v>16.08.2005</c:v>
              </c:pt>
              <c:pt idx="227">
                <c:v>17.08.2005</c:v>
              </c:pt>
              <c:pt idx="228">
                <c:v>18.08.2005</c:v>
              </c:pt>
              <c:pt idx="229">
                <c:v>19.08.2005</c:v>
              </c:pt>
              <c:pt idx="230">
                <c:v>20.08.2005</c:v>
              </c:pt>
              <c:pt idx="231">
                <c:v>21.08.2005</c:v>
              </c:pt>
              <c:pt idx="232">
                <c:v>22.08.2005</c:v>
              </c:pt>
              <c:pt idx="233">
                <c:v>23.08.2005</c:v>
              </c:pt>
              <c:pt idx="234">
                <c:v>24.08.2005</c:v>
              </c:pt>
              <c:pt idx="235">
                <c:v>25.08.2005</c:v>
              </c:pt>
              <c:pt idx="236">
                <c:v>26.08.2005</c:v>
              </c:pt>
              <c:pt idx="237">
                <c:v>27.08.2005</c:v>
              </c:pt>
              <c:pt idx="238">
                <c:v>28.08.2005</c:v>
              </c:pt>
              <c:pt idx="239">
                <c:v>29.08.2005</c:v>
              </c:pt>
              <c:pt idx="240">
                <c:v>31.08.2005</c:v>
              </c:pt>
              <c:pt idx="241">
                <c:v>01.09.2005</c:v>
              </c:pt>
              <c:pt idx="242">
                <c:v>02.09.2005</c:v>
              </c:pt>
              <c:pt idx="243">
                <c:v>03.09.2005</c:v>
              </c:pt>
              <c:pt idx="244">
                <c:v>04.09.2005</c:v>
              </c:pt>
              <c:pt idx="245">
                <c:v>05.09.2005</c:v>
              </c:pt>
              <c:pt idx="246">
                <c:v>06.09.2005</c:v>
              </c:pt>
              <c:pt idx="247">
                <c:v>07.09.2005</c:v>
              </c:pt>
              <c:pt idx="248">
                <c:v>08.09.2005</c:v>
              </c:pt>
              <c:pt idx="249">
                <c:v>09.09.2005</c:v>
              </c:pt>
              <c:pt idx="250">
                <c:v>10.09.2005</c:v>
              </c:pt>
              <c:pt idx="251">
                <c:v>11.09.2005</c:v>
              </c:pt>
              <c:pt idx="252">
                <c:v>12.09.2005</c:v>
              </c:pt>
              <c:pt idx="253">
                <c:v>13.09.2005</c:v>
              </c:pt>
              <c:pt idx="254">
                <c:v>14.09.2005</c:v>
              </c:pt>
              <c:pt idx="255">
                <c:v>15.09.2005</c:v>
              </c:pt>
              <c:pt idx="256">
                <c:v>16.09.2005</c:v>
              </c:pt>
              <c:pt idx="257">
                <c:v>17.09.2005</c:v>
              </c:pt>
              <c:pt idx="258">
                <c:v>18.09.2005</c:v>
              </c:pt>
              <c:pt idx="259">
                <c:v>19.09.2005</c:v>
              </c:pt>
              <c:pt idx="260">
                <c:v>20.09.2005</c:v>
              </c:pt>
              <c:pt idx="261">
                <c:v>21.09.2005</c:v>
              </c:pt>
              <c:pt idx="262">
                <c:v>22.09.2005</c:v>
              </c:pt>
              <c:pt idx="263">
                <c:v>23.09.2005</c:v>
              </c:pt>
              <c:pt idx="264">
                <c:v>24.09.2005</c:v>
              </c:pt>
              <c:pt idx="265">
                <c:v>25.09.2005</c:v>
              </c:pt>
              <c:pt idx="266">
                <c:v>26.09.2005</c:v>
              </c:pt>
              <c:pt idx="267">
                <c:v>27.09.2005</c:v>
              </c:pt>
              <c:pt idx="268">
                <c:v>28.09.2005</c:v>
              </c:pt>
              <c:pt idx="269">
                <c:v>29.09.2005</c:v>
              </c:pt>
              <c:pt idx="270">
                <c:v>30.09.2005</c:v>
              </c:pt>
              <c:pt idx="271">
                <c:v>01.10.2005</c:v>
              </c:pt>
              <c:pt idx="272">
                <c:v>02.10.2005</c:v>
              </c:pt>
              <c:pt idx="273">
                <c:v>03.10.2005</c:v>
              </c:pt>
              <c:pt idx="274">
                <c:v>04.10.2005</c:v>
              </c:pt>
              <c:pt idx="275">
                <c:v>05.10.2005</c:v>
              </c:pt>
              <c:pt idx="276">
                <c:v>06.10.2005</c:v>
              </c:pt>
              <c:pt idx="277">
                <c:v>07.10.2005</c:v>
              </c:pt>
              <c:pt idx="278">
                <c:v>08.10.2005</c:v>
              </c:pt>
              <c:pt idx="279">
                <c:v>09.10.2005</c:v>
              </c:pt>
              <c:pt idx="280">
                <c:v>10.10.2005</c:v>
              </c:pt>
              <c:pt idx="281">
                <c:v>11.10.2005</c:v>
              </c:pt>
              <c:pt idx="282">
                <c:v>12.10.2005</c:v>
              </c:pt>
              <c:pt idx="283">
                <c:v>13.10.2005</c:v>
              </c:pt>
              <c:pt idx="284">
                <c:v>14.10.2005</c:v>
              </c:pt>
              <c:pt idx="285">
                <c:v>15.10.2005</c:v>
              </c:pt>
              <c:pt idx="286">
                <c:v>16.10.2005</c:v>
              </c:pt>
              <c:pt idx="287">
                <c:v>17.10.2005</c:v>
              </c:pt>
              <c:pt idx="288">
                <c:v>18.10.2005</c:v>
              </c:pt>
              <c:pt idx="289">
                <c:v>19.10.2005</c:v>
              </c:pt>
              <c:pt idx="290">
                <c:v>20.10.2005</c:v>
              </c:pt>
              <c:pt idx="291">
                <c:v>21.10.2005</c:v>
              </c:pt>
              <c:pt idx="292">
                <c:v>22.10.2005</c:v>
              </c:pt>
              <c:pt idx="293">
                <c:v>23.10.2005</c:v>
              </c:pt>
              <c:pt idx="294">
                <c:v>24.10.2005</c:v>
              </c:pt>
              <c:pt idx="295">
                <c:v>25.10.2005</c:v>
              </c:pt>
              <c:pt idx="296">
                <c:v>26.10.2005</c:v>
              </c:pt>
              <c:pt idx="297">
                <c:v>27.10.2005</c:v>
              </c:pt>
              <c:pt idx="298">
                <c:v>28.10.2005</c:v>
              </c:pt>
              <c:pt idx="299">
                <c:v>29.10.2005</c:v>
              </c:pt>
              <c:pt idx="300">
                <c:v>30.10.2005</c:v>
              </c:pt>
              <c:pt idx="301">
                <c:v>31.10.2005</c:v>
              </c:pt>
              <c:pt idx="302">
                <c:v>01.11.2005</c:v>
              </c:pt>
              <c:pt idx="303">
                <c:v>02.11.2005</c:v>
              </c:pt>
              <c:pt idx="304">
                <c:v>03.11.2005</c:v>
              </c:pt>
              <c:pt idx="305">
                <c:v>04.11.2005</c:v>
              </c:pt>
              <c:pt idx="306">
                <c:v>05.11.2005</c:v>
              </c:pt>
              <c:pt idx="307">
                <c:v>06.11.2005</c:v>
              </c:pt>
              <c:pt idx="308">
                <c:v>07.11.2005</c:v>
              </c:pt>
              <c:pt idx="309">
                <c:v>08.11.2005</c:v>
              </c:pt>
              <c:pt idx="310">
                <c:v>09.11.2005</c:v>
              </c:pt>
              <c:pt idx="311">
                <c:v>10.11.2005</c:v>
              </c:pt>
              <c:pt idx="312">
                <c:v>11.11.2005</c:v>
              </c:pt>
              <c:pt idx="313">
                <c:v>12.11.2005</c:v>
              </c:pt>
              <c:pt idx="314">
                <c:v>13.11.2005</c:v>
              </c:pt>
              <c:pt idx="315">
                <c:v>14.11.2005</c:v>
              </c:pt>
              <c:pt idx="316">
                <c:v>15.11.2005</c:v>
              </c:pt>
              <c:pt idx="317">
                <c:v>16.11.2005</c:v>
              </c:pt>
              <c:pt idx="318">
                <c:v>17.11.2005</c:v>
              </c:pt>
              <c:pt idx="319">
                <c:v>18.11.2005</c:v>
              </c:pt>
              <c:pt idx="320">
                <c:v>19.11.2005</c:v>
              </c:pt>
              <c:pt idx="321">
                <c:v>20.11.2005</c:v>
              </c:pt>
              <c:pt idx="322">
                <c:v>21.11.2005</c:v>
              </c:pt>
              <c:pt idx="323">
                <c:v>22.11.2005</c:v>
              </c:pt>
              <c:pt idx="324">
                <c:v>23.11.2005</c:v>
              </c:pt>
              <c:pt idx="325">
                <c:v>24.11.2005</c:v>
              </c:pt>
              <c:pt idx="326">
                <c:v>25.11.2005</c:v>
              </c:pt>
              <c:pt idx="327">
                <c:v>26.11.2005</c:v>
              </c:pt>
              <c:pt idx="328">
                <c:v>27.11.2005</c:v>
              </c:pt>
              <c:pt idx="329">
                <c:v>28.11.2005</c:v>
              </c:pt>
              <c:pt idx="330">
                <c:v>29.11.2005</c:v>
              </c:pt>
              <c:pt idx="331">
                <c:v>30.11.2005</c:v>
              </c:pt>
              <c:pt idx="332">
                <c:v>01.12.2005</c:v>
              </c:pt>
              <c:pt idx="333">
                <c:v>02.12.2005</c:v>
              </c:pt>
              <c:pt idx="334">
                <c:v>03.12.2005</c:v>
              </c:pt>
              <c:pt idx="335">
                <c:v>04.12.2005</c:v>
              </c:pt>
              <c:pt idx="336">
                <c:v>05.12.2005</c:v>
              </c:pt>
              <c:pt idx="337">
                <c:v>06.12.2005</c:v>
              </c:pt>
              <c:pt idx="338">
                <c:v>07.12.2005</c:v>
              </c:pt>
              <c:pt idx="339">
                <c:v>08.12.2005</c:v>
              </c:pt>
              <c:pt idx="340">
                <c:v>09.12.2005</c:v>
              </c:pt>
              <c:pt idx="341">
                <c:v>10.12.2005</c:v>
              </c:pt>
              <c:pt idx="342">
                <c:v>11.12.2005</c:v>
              </c:pt>
              <c:pt idx="343">
                <c:v>12.12.2005</c:v>
              </c:pt>
              <c:pt idx="344">
                <c:v>13.12.2005</c:v>
              </c:pt>
              <c:pt idx="345">
                <c:v>14.12.2005</c:v>
              </c:pt>
              <c:pt idx="346">
                <c:v>15.12.2005</c:v>
              </c:pt>
              <c:pt idx="347">
                <c:v>16.12.2005</c:v>
              </c:pt>
              <c:pt idx="348">
                <c:v>17.12.2005</c:v>
              </c:pt>
              <c:pt idx="349">
                <c:v>18.12.2005</c:v>
              </c:pt>
              <c:pt idx="350">
                <c:v>19.12.2005</c:v>
              </c:pt>
              <c:pt idx="351">
                <c:v>20.12.2005</c:v>
              </c:pt>
              <c:pt idx="352">
                <c:v>21.12.2005</c:v>
              </c:pt>
              <c:pt idx="353">
                <c:v>22.12.2005</c:v>
              </c:pt>
              <c:pt idx="354">
                <c:v>23.12.2005</c:v>
              </c:pt>
              <c:pt idx="355">
                <c:v>24.12.2005</c:v>
              </c:pt>
              <c:pt idx="356">
                <c:v>25.12.2005</c:v>
              </c:pt>
              <c:pt idx="357">
                <c:v>26.12.2005</c:v>
              </c:pt>
              <c:pt idx="358">
                <c:v>27.12.2005</c:v>
              </c:pt>
              <c:pt idx="359">
                <c:v>28.12.2005</c:v>
              </c:pt>
              <c:pt idx="360">
                <c:v>29.12.2005</c:v>
              </c:pt>
              <c:pt idx="361">
                <c:v>30.12.2005</c:v>
              </c:pt>
              <c:pt idx="362">
                <c:v>31.12.2005</c:v>
              </c:pt>
            </c:strLit>
          </c:cat>
          <c:val>
            <c:numLit>
              <c:formatCode>General</c:formatCode>
              <c:ptCount val="363"/>
              <c:pt idx="0">
                <c:v>0.5</c:v>
              </c:pt>
              <c:pt idx="1">
                <c:v>0</c:v>
              </c:pt>
              <c:pt idx="2">
                <c:v>1.5</c:v>
              </c:pt>
              <c:pt idx="3">
                <c:v>0.8</c:v>
              </c:pt>
              <c:pt idx="4">
                <c:v>0</c:v>
              </c:pt>
              <c:pt idx="5">
                <c:v>1.3</c:v>
              </c:pt>
              <c:pt idx="6">
                <c:v>0.3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0.5</c:v>
              </c:pt>
              <c:pt idx="18">
                <c:v>0.5</c:v>
              </c:pt>
              <c:pt idx="19">
                <c:v>13.7</c:v>
              </c:pt>
              <c:pt idx="20">
                <c:v>0</c:v>
              </c:pt>
              <c:pt idx="21">
                <c:v>1.5</c:v>
              </c:pt>
              <c:pt idx="22">
                <c:v>2</c:v>
              </c:pt>
              <c:pt idx="23">
                <c:v>2.8</c:v>
              </c:pt>
              <c:pt idx="24">
                <c:v>0.3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0.3</c:v>
              </c:pt>
              <c:pt idx="29">
                <c:v>0</c:v>
              </c:pt>
              <c:pt idx="30">
                <c:v>0.5</c:v>
              </c:pt>
              <c:pt idx="31">
                <c:v>0</c:v>
              </c:pt>
              <c:pt idx="32">
                <c:v>3.3</c:v>
              </c:pt>
              <c:pt idx="33">
                <c:v>1.5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2.2999999999999998</c:v>
              </c:pt>
              <c:pt idx="41">
                <c:v>3</c:v>
              </c:pt>
              <c:pt idx="42">
                <c:v>5.3</c:v>
              </c:pt>
              <c:pt idx="43">
                <c:v>0</c:v>
              </c:pt>
              <c:pt idx="44">
                <c:v>0</c:v>
              </c:pt>
              <c:pt idx="45">
                <c:v>1.5</c:v>
              </c:pt>
              <c:pt idx="46">
                <c:v>0</c:v>
              </c:pt>
              <c:pt idx="47">
                <c:v>0.3</c:v>
              </c:pt>
              <c:pt idx="48">
                <c:v>0</c:v>
              </c:pt>
              <c:pt idx="49">
                <c:v>0.8</c:v>
              </c:pt>
              <c:pt idx="50">
                <c:v>0</c:v>
              </c:pt>
              <c:pt idx="51">
                <c:v>1.5</c:v>
              </c:pt>
              <c:pt idx="52">
                <c:v>5.0999999999999996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1.3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0.8</c:v>
              </c:pt>
              <c:pt idx="64">
                <c:v>0.3</c:v>
              </c:pt>
              <c:pt idx="65">
                <c:v>0</c:v>
              </c:pt>
              <c:pt idx="66">
                <c:v>0.5</c:v>
              </c:pt>
              <c:pt idx="67">
                <c:v>1.3</c:v>
              </c:pt>
              <c:pt idx="68">
                <c:v>0</c:v>
              </c:pt>
              <c:pt idx="69">
                <c:v>2.8</c:v>
              </c:pt>
              <c:pt idx="70">
                <c:v>0.3</c:v>
              </c:pt>
              <c:pt idx="71">
                <c:v>0.3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2.5</c:v>
              </c:pt>
              <c:pt idx="77">
                <c:v>0.8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1</c:v>
              </c:pt>
              <c:pt idx="95">
                <c:v>0</c:v>
              </c:pt>
              <c:pt idx="96">
                <c:v>1</c:v>
              </c:pt>
              <c:pt idx="97">
                <c:v>2.5</c:v>
              </c:pt>
              <c:pt idx="98">
                <c:v>4.3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0.3</c:v>
              </c:pt>
              <c:pt idx="106">
                <c:v>2.5</c:v>
              </c:pt>
              <c:pt idx="107">
                <c:v>0.5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0.5</c:v>
              </c:pt>
              <c:pt idx="114">
                <c:v>0</c:v>
              </c:pt>
              <c:pt idx="115">
                <c:v>0</c:v>
              </c:pt>
              <c:pt idx="116">
                <c:v>1.3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0.3</c:v>
              </c:pt>
              <c:pt idx="121">
                <c:v>0</c:v>
              </c:pt>
              <c:pt idx="122">
                <c:v>17</c:v>
              </c:pt>
              <c:pt idx="123">
                <c:v>5.3</c:v>
              </c:pt>
              <c:pt idx="124">
                <c:v>3.3</c:v>
              </c:pt>
              <c:pt idx="125">
                <c:v>0.5</c:v>
              </c:pt>
              <c:pt idx="126">
                <c:v>1.8</c:v>
              </c:pt>
              <c:pt idx="127">
                <c:v>0</c:v>
              </c:pt>
              <c:pt idx="128">
                <c:v>1.8</c:v>
              </c:pt>
              <c:pt idx="129">
                <c:v>3.3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1.8</c:v>
              </c:pt>
              <c:pt idx="134">
                <c:v>0.5</c:v>
              </c:pt>
              <c:pt idx="135">
                <c:v>20.3</c:v>
              </c:pt>
              <c:pt idx="136">
                <c:v>0.3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0.3</c:v>
              </c:pt>
              <c:pt idx="142">
                <c:v>10.199999999999999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15.2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1.3</c:v>
              </c:pt>
              <c:pt idx="154">
                <c:v>8.9</c:v>
              </c:pt>
              <c:pt idx="155">
                <c:v>0</c:v>
              </c:pt>
              <c:pt idx="156">
                <c:v>9.4</c:v>
              </c:pt>
              <c:pt idx="157">
                <c:v>0.3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0.8</c:v>
              </c:pt>
              <c:pt idx="162">
                <c:v>0</c:v>
              </c:pt>
              <c:pt idx="163">
                <c:v>0</c:v>
              </c:pt>
              <c:pt idx="164">
                <c:v>7.9</c:v>
              </c:pt>
              <c:pt idx="165">
                <c:v>5.6</c:v>
              </c:pt>
              <c:pt idx="166">
                <c:v>0</c:v>
              </c:pt>
              <c:pt idx="167">
                <c:v>0.3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1.8</c:v>
              </c:pt>
              <c:pt idx="176">
                <c:v>5.0999999999999996</c:v>
              </c:pt>
              <c:pt idx="177">
                <c:v>0</c:v>
              </c:pt>
              <c:pt idx="178">
                <c:v>0</c:v>
              </c:pt>
              <c:pt idx="179">
                <c:v>5.3</c:v>
              </c:pt>
              <c:pt idx="180">
                <c:v>17.8</c:v>
              </c:pt>
              <c:pt idx="181">
                <c:v>5.6</c:v>
              </c:pt>
              <c:pt idx="182">
                <c:v>0</c:v>
              </c:pt>
              <c:pt idx="183">
                <c:v>0</c:v>
              </c:pt>
              <c:pt idx="184">
                <c:v>10.4</c:v>
              </c:pt>
              <c:pt idx="185">
                <c:v>27.7</c:v>
              </c:pt>
              <c:pt idx="186">
                <c:v>0.3</c:v>
              </c:pt>
              <c:pt idx="187">
                <c:v>7.9</c:v>
              </c:pt>
              <c:pt idx="188">
                <c:v>13</c:v>
              </c:pt>
              <c:pt idx="189">
                <c:v>4.8</c:v>
              </c:pt>
              <c:pt idx="190">
                <c:v>8.4</c:v>
              </c:pt>
              <c:pt idx="191">
                <c:v>8.1</c:v>
              </c:pt>
              <c:pt idx="192">
                <c:v>0</c:v>
              </c:pt>
              <c:pt idx="193">
                <c:v>0</c:v>
              </c:pt>
              <c:pt idx="194">
                <c:v>2.5</c:v>
              </c:pt>
              <c:pt idx="195">
                <c:v>0.8</c:v>
              </c:pt>
              <c:pt idx="196">
                <c:v>3</c:v>
              </c:pt>
              <c:pt idx="197">
                <c:v>0</c:v>
              </c:pt>
              <c:pt idx="198">
                <c:v>0</c:v>
              </c:pt>
              <c:pt idx="199">
                <c:v>1</c:v>
              </c:pt>
              <c:pt idx="200">
                <c:v>5.6</c:v>
              </c:pt>
              <c:pt idx="201">
                <c:v>1.5</c:v>
              </c:pt>
              <c:pt idx="202">
                <c:v>0.3</c:v>
              </c:pt>
              <c:pt idx="203">
                <c:v>0</c:v>
              </c:pt>
              <c:pt idx="204">
                <c:v>0.3</c:v>
              </c:pt>
              <c:pt idx="205">
                <c:v>0.3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1.3</c:v>
              </c:pt>
              <c:pt idx="210">
                <c:v>19.8</c:v>
              </c:pt>
              <c:pt idx="211">
                <c:v>0</c:v>
              </c:pt>
              <c:pt idx="212">
                <c:v>0</c:v>
              </c:pt>
              <c:pt idx="213">
                <c:v>5.0999999999999996</c:v>
              </c:pt>
              <c:pt idx="214">
                <c:v>0</c:v>
              </c:pt>
              <c:pt idx="215">
                <c:v>0</c:v>
              </c:pt>
              <c:pt idx="216">
                <c:v>3.6</c:v>
              </c:pt>
              <c:pt idx="217">
                <c:v>2.5</c:v>
              </c:pt>
              <c:pt idx="218">
                <c:v>3.8</c:v>
              </c:pt>
              <c:pt idx="219">
                <c:v>1.8</c:v>
              </c:pt>
              <c:pt idx="220">
                <c:v>1</c:v>
              </c:pt>
              <c:pt idx="221">
                <c:v>0</c:v>
              </c:pt>
              <c:pt idx="222">
                <c:v>0</c:v>
              </c:pt>
              <c:pt idx="223">
                <c:v>1.8</c:v>
              </c:pt>
              <c:pt idx="224">
                <c:v>0</c:v>
              </c:pt>
              <c:pt idx="225">
                <c:v>4.8</c:v>
              </c:pt>
              <c:pt idx="226">
                <c:v>15.7</c:v>
              </c:pt>
              <c:pt idx="227">
                <c:v>0.3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2</c:v>
              </c:pt>
              <c:pt idx="232">
                <c:v>7.6</c:v>
              </c:pt>
              <c:pt idx="233">
                <c:v>5.6</c:v>
              </c:pt>
              <c:pt idx="234">
                <c:v>1</c:v>
              </c:pt>
              <c:pt idx="235">
                <c:v>0</c:v>
              </c:pt>
              <c:pt idx="236">
                <c:v>0.3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8.1</c:v>
              </c:pt>
              <c:pt idx="253">
                <c:v>4.3</c:v>
              </c:pt>
              <c:pt idx="254">
                <c:v>0</c:v>
              </c:pt>
              <c:pt idx="255">
                <c:v>0</c:v>
              </c:pt>
              <c:pt idx="256">
                <c:v>3</c:v>
              </c:pt>
              <c:pt idx="257">
                <c:v>9.1</c:v>
              </c:pt>
              <c:pt idx="258">
                <c:v>3.6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0.3</c:v>
              </c:pt>
              <c:pt idx="269">
                <c:v>0.3</c:v>
              </c:pt>
              <c:pt idx="270">
                <c:v>1</c:v>
              </c:pt>
              <c:pt idx="271">
                <c:v>0</c:v>
              </c:pt>
              <c:pt idx="272">
                <c:v>2.8</c:v>
              </c:pt>
              <c:pt idx="273">
                <c:v>6.1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2</c:v>
              </c:pt>
              <c:pt idx="295">
                <c:v>0.3</c:v>
              </c:pt>
              <c:pt idx="296">
                <c:v>0.5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0.8</c:v>
              </c:pt>
              <c:pt idx="304">
                <c:v>0</c:v>
              </c:pt>
              <c:pt idx="305">
                <c:v>0.3</c:v>
              </c:pt>
              <c:pt idx="306">
                <c:v>0</c:v>
              </c:pt>
              <c:pt idx="307">
                <c:v>0.5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1.5</c:v>
              </c:pt>
              <c:pt idx="318">
                <c:v>1.8</c:v>
              </c:pt>
              <c:pt idx="319">
                <c:v>1</c:v>
              </c:pt>
              <c:pt idx="320">
                <c:v>0.8</c:v>
              </c:pt>
              <c:pt idx="321">
                <c:v>2</c:v>
              </c:pt>
              <c:pt idx="322">
                <c:v>2</c:v>
              </c:pt>
              <c:pt idx="323">
                <c:v>0.3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0.5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3.3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0.3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3.8</c:v>
              </c:pt>
              <c:pt idx="348">
                <c:v>7.1</c:v>
              </c:pt>
              <c:pt idx="349">
                <c:v>1</c:v>
              </c:pt>
              <c:pt idx="350">
                <c:v>0.8</c:v>
              </c:pt>
              <c:pt idx="351">
                <c:v>0.8</c:v>
              </c:pt>
              <c:pt idx="352">
                <c:v>1.3</c:v>
              </c:pt>
              <c:pt idx="353">
                <c:v>0</c:v>
              </c:pt>
              <c:pt idx="354">
                <c:v>0</c:v>
              </c:pt>
              <c:pt idx="355">
                <c:v>0.8</c:v>
              </c:pt>
              <c:pt idx="356">
                <c:v>0</c:v>
              </c:pt>
              <c:pt idx="357">
                <c:v>0</c:v>
              </c:pt>
              <c:pt idx="358">
                <c:v>1</c:v>
              </c:pt>
              <c:pt idx="359">
                <c:v>0.5</c:v>
              </c:pt>
              <c:pt idx="360">
                <c:v>4.3</c:v>
              </c:pt>
              <c:pt idx="361">
                <c:v>0.3</c:v>
              </c:pt>
              <c:pt idx="36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2A-4AB5-814B-4D18FDDA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32912"/>
        <c:axId val="1157035312"/>
      </c:lineChart>
      <c:catAx>
        <c:axId val="115703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7035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57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70329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[mse6_sabina.xlsx]PivotChartTable11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24.700000000000003</c:v>
              </c:pt>
              <c:pt idx="1">
                <c:v>46.6</c:v>
              </c:pt>
              <c:pt idx="2">
                <c:v>29</c:v>
              </c:pt>
              <c:pt idx="3">
                <c:v>49</c:v>
              </c:pt>
              <c:pt idx="4">
                <c:v>90.6</c:v>
              </c:pt>
              <c:pt idx="5">
                <c:v>110.99999999999997</c:v>
              </c:pt>
              <c:pt idx="6">
                <c:v>110.89999999999999</c:v>
              </c:pt>
              <c:pt idx="7">
                <c:v>50.8</c:v>
              </c:pt>
              <c:pt idx="8">
                <c:v>36.299999999999997</c:v>
              </c:pt>
              <c:pt idx="9">
                <c:v>40.299999999999997</c:v>
              </c:pt>
              <c:pt idx="10">
                <c:v>35.5</c:v>
              </c:pt>
              <c:pt idx="11">
                <c:v>21.1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18-4A32-BB8B-3D0D067A608F}"/>
            </c:ext>
          </c:extLst>
        </c:ser>
        <c:ser>
          <c:idx val="1"/>
          <c:order val="1"/>
          <c:tx>
            <c:v>suma srazek predchozi rok lokalita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19</c:v>
              </c:pt>
              <c:pt idx="1">
                <c:v>13.399999999999999</c:v>
              </c:pt>
              <c:pt idx="2">
                <c:v>6.1999999999999993</c:v>
              </c:pt>
              <c:pt idx="3">
                <c:v>39.500000000000007</c:v>
              </c:pt>
              <c:pt idx="4">
                <c:v>37.799999999999997</c:v>
              </c:pt>
              <c:pt idx="5">
                <c:v>43.4</c:v>
              </c:pt>
              <c:pt idx="6">
                <c:v>60.900000000000006</c:v>
              </c:pt>
              <c:pt idx="7">
                <c:v>81.3</c:v>
              </c:pt>
              <c:pt idx="8">
                <c:v>66.399999999999991</c:v>
              </c:pt>
              <c:pt idx="9">
                <c:v>81.600000000000009</c:v>
              </c:pt>
              <c:pt idx="10">
                <c:v>21.300000000000004</c:v>
              </c:pt>
              <c:pt idx="11">
                <c:v>21.099999999999998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D18-4A32-BB8B-3D0D067A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01024"/>
        <c:axId val="323499584"/>
      </c:lineChart>
      <c:catAx>
        <c:axId val="32350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4995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234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5010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24.700000000000003</c:v>
              </c:pt>
              <c:pt idx="1">
                <c:v>71.3</c:v>
              </c:pt>
              <c:pt idx="2">
                <c:v>100.29999999999998</c:v>
              </c:pt>
              <c:pt idx="3">
                <c:v>149.30000000000001</c:v>
              </c:pt>
              <c:pt idx="4">
                <c:v>239.89999999999998</c:v>
              </c:pt>
              <c:pt idx="5">
                <c:v>350.9000000000002</c:v>
              </c:pt>
              <c:pt idx="6">
                <c:v>461.80000000000018</c:v>
              </c:pt>
              <c:pt idx="7">
                <c:v>512.60000000000014</c:v>
              </c:pt>
              <c:pt idx="8">
                <c:v>548.9</c:v>
              </c:pt>
              <c:pt idx="9">
                <c:v>589.20000000000016</c:v>
              </c:pt>
              <c:pt idx="10">
                <c:v>624.70000000000016</c:v>
              </c:pt>
              <c:pt idx="11">
                <c:v>645.80000000000007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CA00-47C3-A489-6D0BAB98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75984"/>
        <c:axId val="535178384"/>
      </c:barChart>
      <c:catAx>
        <c:axId val="53517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5178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51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51759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[mse6_sabina.xlsx]PivotChartTable6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F54D03C-A4B9-D93D-C9CF-01A30A09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66675</xdr:colOff>
      <xdr:row>0</xdr:row>
      <xdr:rowOff>114300</xdr:rowOff>
    </xdr:from>
    <xdr:to>
      <xdr:col>12</xdr:col>
      <xdr:colOff>676275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kalita 1">
              <a:extLst>
                <a:ext uri="{FF2B5EF4-FFF2-40B4-BE49-F238E27FC236}">
                  <a16:creationId xmlns:a16="http://schemas.microsoft.com/office/drawing/2014/main" id="{A3BACF6B-C73F-3E21-0673-7E25971DD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5813" y="114300"/>
              <a:ext cx="1831428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295275</xdr:colOff>
      <xdr:row>0</xdr:row>
      <xdr:rowOff>123824</xdr:rowOff>
    </xdr:from>
    <xdr:to>
      <xdr:col>16</xdr:col>
      <xdr:colOff>295275</xdr:colOff>
      <xdr:row>20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1">
              <a:extLst>
                <a:ext uri="{FF2B5EF4-FFF2-40B4-BE49-F238E27FC236}">
                  <a16:creationId xmlns:a16="http://schemas.microsoft.com/office/drawing/2014/main" id="{2075DC3A-296B-1757-8480-E119A543B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154" y="123824"/>
              <a:ext cx="1832742" cy="381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161925</xdr:rowOff>
    </xdr:from>
    <xdr:to>
      <xdr:col>8</xdr:col>
      <xdr:colOff>482600</xdr:colOff>
      <xdr:row>34</xdr:row>
      <xdr:rowOff>34925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12AD8A8-91AE-300D-E3F8-DB802477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</xdr:row>
      <xdr:rowOff>57150</xdr:rowOff>
    </xdr:from>
    <xdr:to>
      <xdr:col>9</xdr:col>
      <xdr:colOff>238125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yp_pocasi">
              <a:extLst>
                <a:ext uri="{FF2B5EF4-FFF2-40B4-BE49-F238E27FC236}">
                  <a16:creationId xmlns:a16="http://schemas.microsoft.com/office/drawing/2014/main" id="{8805CD41-D85F-D703-A449-E7F578CFE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_pocas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2476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142875</xdr:rowOff>
    </xdr:from>
    <xdr:to>
      <xdr:col>12</xdr:col>
      <xdr:colOff>47625</xdr:colOff>
      <xdr:row>25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nice">
              <a:extLst>
                <a:ext uri="{FF2B5EF4-FFF2-40B4-BE49-F238E27FC236}">
                  <a16:creationId xmlns:a16="http://schemas.microsoft.com/office/drawing/2014/main" id="{043F9D00-9448-1E69-F070-E1B37803E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n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5" y="142875"/>
              <a:ext cx="1828800" cy="462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5</xdr:row>
          <xdr:rowOff>66675</xdr:rowOff>
        </xdr:from>
        <xdr:to>
          <xdr:col>13</xdr:col>
          <xdr:colOff>323850</xdr:colOff>
          <xdr:row>10</xdr:row>
          <xdr:rowOff>76200</xdr:rowOff>
        </xdr:to>
        <xdr:pic>
          <xdr:nvPicPr>
            <xdr:cNvPr id="2" name="Obrázek 1">
              <a:extLst>
                <a:ext uri="{FF2B5EF4-FFF2-40B4-BE49-F238E27FC236}">
                  <a16:creationId xmlns:a16="http://schemas.microsoft.com/office/drawing/2014/main" id="{93DDC6D3-84D3-2F51-73D7-A4BCEF8150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C$7" spid="_x0000_s153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19925" y="1019175"/>
              <a:ext cx="4181475" cy="962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47625</xdr:rowOff>
    </xdr:from>
    <xdr:to>
      <xdr:col>9</xdr:col>
      <xdr:colOff>196850</xdr:colOff>
      <xdr:row>16</xdr:row>
      <xdr:rowOff>111125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B94A844-4700-3402-913F-116EEFBC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17</xdr:row>
      <xdr:rowOff>19049</xdr:rowOff>
    </xdr:from>
    <xdr:to>
      <xdr:col>14</xdr:col>
      <xdr:colOff>38100</xdr:colOff>
      <xdr:row>33</xdr:row>
      <xdr:rowOff>85724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03D8FF7-0F26-542B-8E9C-390B2ACD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447675</xdr:colOff>
      <xdr:row>2</xdr:row>
      <xdr:rowOff>161925</xdr:rowOff>
    </xdr:from>
    <xdr:to>
      <xdr:col>13</xdr:col>
      <xdr:colOff>447675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2">
              <a:extLst>
                <a:ext uri="{FF2B5EF4-FFF2-40B4-BE49-F238E27FC236}">
                  <a16:creationId xmlns:a16="http://schemas.microsoft.com/office/drawing/2014/main" id="{3F09AAE4-7858-DE9C-2793-A5A97E33B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3675" y="5429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8</xdr:row>
      <xdr:rowOff>38100</xdr:rowOff>
    </xdr:from>
    <xdr:to>
      <xdr:col>20</xdr:col>
      <xdr:colOff>123824</xdr:colOff>
      <xdr:row>22</xdr:row>
      <xdr:rowOff>101600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34833F8-F63F-D801-FF36-56CA3FD7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3</xdr:row>
      <xdr:rowOff>66675</xdr:rowOff>
    </xdr:from>
    <xdr:to>
      <xdr:col>3</xdr:col>
      <xdr:colOff>247650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kalita">
              <a:extLst>
                <a:ext uri="{FF2B5EF4-FFF2-40B4-BE49-F238E27FC236}">
                  <a16:creationId xmlns:a16="http://schemas.microsoft.com/office/drawing/2014/main" id="{87FCE6A7-E114-BA9A-EE4F-7B7B4F83E6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638175"/>
              <a:ext cx="1836964" cy="2661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18</xdr:row>
      <xdr:rowOff>47625</xdr:rowOff>
    </xdr:from>
    <xdr:to>
      <xdr:col>3</xdr:col>
      <xdr:colOff>247650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">
              <a:extLst>
                <a:ext uri="{FF2B5EF4-FFF2-40B4-BE49-F238E27FC236}">
                  <a16:creationId xmlns:a16="http://schemas.microsoft.com/office/drawing/2014/main" id="{9062F1F9-9C28-835F-F357-04B1C2E77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680732"/>
              <a:ext cx="183696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8</xdr:col>
      <xdr:colOff>187324</xdr:colOff>
      <xdr:row>23</xdr:row>
      <xdr:rowOff>50799</xdr:rowOff>
    </xdr:from>
    <xdr:to>
      <xdr:col>20</xdr:col>
      <xdr:colOff>19049</xdr:colOff>
      <xdr:row>37</xdr:row>
      <xdr:rowOff>142874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A4481B5-F984-26C9-5201-30FF6639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6208939</xdr:colOff>
          <xdr:row>4</xdr:row>
          <xdr:rowOff>84364</xdr:rowOff>
        </xdr:from>
        <xdr:to>
          <xdr:col>9</xdr:col>
          <xdr:colOff>138793</xdr:colOff>
          <xdr:row>15</xdr:row>
          <xdr:rowOff>93889</xdr:rowOff>
        </xdr:to>
        <xdr:pic>
          <xdr:nvPicPr>
            <xdr:cNvPr id="10" name="Obrázek 9">
              <a:extLst>
                <a:ext uri="{FF2B5EF4-FFF2-40B4-BE49-F238E27FC236}">
                  <a16:creationId xmlns:a16="http://schemas.microsoft.com/office/drawing/2014/main" id="{D53F0434-78B6-DD1C-61A3-2B5C490FCA1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ist14!$B$3:$D$13" spid="_x0000_s102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270546" y="1050471"/>
              <a:ext cx="3550104" cy="2105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Petr Rozkosny" refreshedDate="45588.647079861112" createdVersion="3" refreshedVersion="8" minRefreshableVersion="3" recordCount="0" tupleCache="1" supportSubquery="1" supportAdvancedDrill="1" xr:uid="{D648C360-A464-483F-A629-0CA36F89FBB1}">
  <cacheSource type="external" connectionId="7"/>
  <cacheFields count="3">
    <cacheField name="[Measures].[MeasuresLevel]" caption="MeasuresLevel" numFmtId="0" hierarchy="21">
      <sharedItems count="1">
        <s v="[Measures].[suma srazek]" c="suma srazek"/>
      </sharedItems>
    </cacheField>
    <cacheField name="[data].[mesic].[mesic]" caption="mesic" numFmtId="0" hierarchy="9" level="1">
      <sharedItems count="11">
        <s v="[data].[mesic].&amp;[2]" c="2"/>
        <s v="[data].[mesic].&amp;[3]" c="3"/>
        <s v="[data].[mesic].&amp;[4]" c="4"/>
        <s v="[data].[mesic].&amp;[8]" c="8"/>
        <s v="[data].[mesic].&amp;[9]" c="9"/>
        <s v="[data].[mesic].&amp;[10]" c="10"/>
        <s v="[data].[mesic].&amp;[5]" c="5"/>
        <s v="[data].[mesic].&amp;[6]" c="6"/>
        <s v="[data].[mesic].&amp;[7]" c="7"/>
        <s v="[data].[mesic].&amp;[12]" c="12"/>
        <s v="[data].[mesic].&amp;[1]" c="1"/>
      </sharedItems>
    </cacheField>
    <cacheField name="[data].[rok].[rok]" caption="rok" numFmtId="0" hierarchy="8" level="1">
      <sharedItems count="2">
        <s v="[data].[rok].&amp;[2000]" c="2000"/>
        <s v="[data].[rok].&amp;[2001]" c="2001"/>
      </sharedItems>
    </cacheField>
  </cacheFields>
  <cacheHierarchies count="74">
    <cacheHierarchy uniqueName="[data].[stanice]" caption="stanice" attribute="1" defaultMemberUniqueName="[data].[stanice].[All]" allUniqueName="[data].[stanice].[All]" dimensionUniqueName="[data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2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2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2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2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2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2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2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typ_pocasi].[typ_pocasi]" caption="typ_pocasi" attribute="1" defaultMemberUniqueName="[typ_pocasi].[typ_pocasi].[All]" allUniqueName="[typ_pocasi].[typ_pocasi].[All]" dimensionUniqueName="[typ_pocasi]" displayFolder="" count="2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2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tupleCache>
    <entries count="17">
      <n v="7040.4000000000524" in="0">
        <tpls c="2">
          <tpl fld="1" item="0"/>
          <tpl fld="0" item="0"/>
        </tpls>
      </n>
      <n v="7575.7000000000453" in="0">
        <tpls c="2">
          <tpl fld="1" item="1"/>
          <tpl fld="0" item="0"/>
        </tpls>
      </n>
      <n v="7336.2000000000362" in="0">
        <tpls c="2">
          <tpl fld="1" item="2"/>
          <tpl fld="0" item="0"/>
        </tpls>
      </n>
      <n v="16288.199999999928" in="0">
        <tpls c="2">
          <tpl fld="1" item="3"/>
          <tpl fld="0" item="0"/>
        </tpls>
      </n>
      <n v="12859.499999999944" in="0">
        <tpls c="2">
          <tpl fld="1" item="4"/>
          <tpl fld="0" item="0"/>
        </tpls>
      </n>
      <n v="9529.2000000000462" in="0">
        <tpls c="2">
          <tpl fld="1" item="5"/>
          <tpl fld="0" item="0"/>
        </tpls>
      </n>
      <n v="15976.899999999951" in="0">
        <tpls c="2">
          <tpl fld="1" item="6"/>
          <tpl fld="0" item="0"/>
        </tpls>
      </n>
      <n v="17681.399999999914" in="0">
        <tpls c="2">
          <tpl fld="1" item="7"/>
          <tpl fld="0" item="0"/>
        </tpls>
      </n>
      <n v="16440.399999999929" in="0">
        <tpls c="2">
          <tpl fld="1" item="8"/>
          <tpl fld="0" item="0"/>
        </tpls>
      </n>
      <n v="6840.900000000076" in="0">
        <tpls c="2">
          <tpl fld="1" item="9"/>
          <tpl fld="0" item="0"/>
        </tpls>
      </n>
      <n v="4799.9000000000005" in="0">
        <tpls c="2">
          <tpl fld="2" item="0"/>
          <tpl fld="0" item="0"/>
        </tpls>
      </n>
      <n v="258.79999999999995" in="0">
        <tpls c="3">
          <tpl fld="2" item="0"/>
          <tpl fld="1" item="10"/>
          <tpl fld="0" item="0"/>
        </tpls>
      </n>
      <n v="242.40000000000009" in="0">
        <tpls c="3">
          <tpl fld="2" item="0"/>
          <tpl fld="1" item="0"/>
          <tpl fld="0" item="0"/>
        </tpls>
      </n>
      <n v="552.70000000000016" in="0">
        <tpls c="3">
          <tpl fld="2" item="0"/>
          <tpl fld="1" item="1"/>
          <tpl fld="0" item="0"/>
        </tpls>
      </n>
      <n v="316.7000000000001" in="0">
        <tpls c="3">
          <tpl fld="2" item="1"/>
          <tpl fld="1" item="10"/>
          <tpl fld="0" item="0"/>
        </tpls>
      </n>
      <n v="220.50000000000006" in="0">
        <tpls c="3">
          <tpl fld="2" item="1"/>
          <tpl fld="1" item="0"/>
          <tpl fld="0" item="0"/>
        </tpls>
      </n>
      <n v="514.60000000000036" in="0">
        <tpls c="3">
          <tpl fld="2" item="1"/>
          <tpl fld="1" item="1"/>
          <tpl fld="0" item="0"/>
        </tpls>
      </n>
    </entries>
    <queryCache count="15">
      <query mdx="[Measures].[suma srazek]">
        <tpls c="1">
          <tpl fld="0" item="0"/>
        </tpls>
      </query>
      <query mdx="[data].[mesic].[2]">
        <tpls c="1">
          <tpl fld="1" item="0"/>
        </tpls>
      </query>
      <query mdx="[data].[mesic].[3]">
        <tpls c="1">
          <tpl fld="1" item="1"/>
        </tpls>
      </query>
      <query mdx="[data].[mesic].[4]">
        <tpls c="1">
          <tpl fld="1" item="2"/>
        </tpls>
      </query>
      <query mdx="[data].[mesic].[8]">
        <tpls c="1">
          <tpl fld="1" item="3"/>
        </tpls>
      </query>
      <query mdx="[data].[mesic].[9]">
        <tpls c="1">
          <tpl fld="1" item="4"/>
        </tpls>
      </query>
      <query mdx="[data].[mesic].[10]">
        <tpls c="1">
          <tpl fld="1" item="5"/>
        </tpls>
      </query>
      <query mdx="[data].[mesic].[realita celkem]"/>
      <query mdx="[data].[mesic].[5]">
        <tpls c="1">
          <tpl fld="1" item="6"/>
        </tpls>
      </query>
      <query mdx="[data].[mesic].[6]">
        <tpls c="1">
          <tpl fld="1" item="7"/>
        </tpls>
      </query>
      <query mdx="[data].[mesic].[7]">
        <tpls c="1">
          <tpl fld="1" item="8"/>
        </tpls>
      </query>
      <query mdx="[data].[mesic].[12]">
        <tpls c="1">
          <tpl fld="1" item="9"/>
        </tpls>
      </query>
      <query mdx="[data].[rok].[2000]">
        <tpls c="1">
          <tpl fld="2" item="0"/>
        </tpls>
      </query>
      <query mdx="[data].[mesic].[1]">
        <tpls c="1">
          <tpl fld="1" item="10"/>
        </tpls>
      </query>
      <query mdx="[data].[rok].[2001]">
        <tpls c="1">
          <tpl fld="2" item="1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0625003" createdVersion="5" refreshedVersion="8" minRefreshableVersion="3" recordCount="0" supportSubquery="1" supportAdvancedDrill="1" xr:uid="{0492D7FD-D4F3-4B70-B536-FF057C59FE7E}">
  <cacheSource type="external" connectionId="7"/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1435188" createdVersion="5" refreshedVersion="8" minRefreshableVersion="3" recordCount="0" supportSubquery="1" supportAdvancedDrill="1" xr:uid="{D038DE79-387D-46C5-8891-1EA210723179}">
  <cacheSource type="external" connectionId="7"/>
  <cacheFields count="3">
    <cacheField name="[Measures].[suma srazek]" caption="suma srazek" numFmtId="0" hierarchy="30" level="32767"/>
    <cacheField name="[data].[lokalita].[lokalita]" caption="lokalita" numFmtId="0" hierarchy="1" level="1">
      <sharedItems containsSemiMixedTypes="0" containsNonDate="0" containsString="0"/>
    </cacheField>
    <cacheField name="[data].[rok].[rok]" caption="rok" numFmtId="0" hierarchy="8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 oneField="1">
      <fieldsUsage count="1">
        <fieldUsage x="0"/>
      </fieldsUsage>
    </cacheHierarchy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6527777" createdVersion="5" refreshedVersion="8" minRefreshableVersion="3" recordCount="0" supportSubquery="1" supportAdvancedDrill="1" xr:uid="{78E01F3E-FE95-4A4C-A99D-0AD8D07DDC2F}">
  <cacheSource type="external" connectionId="7"/>
  <cacheFields count="11">
    <cacheField name="[data].[rok].[rok]" caption="rok" numFmtId="0" hierarchy="8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uma srazek]" caption="suma srazek" numFmtId="0" hierarchy="30" level="32767"/>
    <cacheField name="[Measures].[suma srazek ruzyne]" caption="suma srazek ruzyne" numFmtId="0" hierarchy="31" level="32767"/>
    <cacheField name="[Measures].[suma srazek vse]" caption="suma srazek vse" numFmtId="0" hierarchy="32" level="32767"/>
    <cacheField name="[Measures].[suma srazek rok 2000]" caption="suma srazek rok 2000" numFmtId="0" hierarchy="33" level="32767"/>
    <cacheField name="[Measures].[suma srazek predchozi rok]" caption="suma srazek predchozi rok" numFmtId="0" hierarchy="34" level="32767"/>
    <cacheField name="[Measures].[suma srazek mesic 1]" caption="suma srazek mesic 1" numFmtId="0" hierarchy="35" level="32767"/>
    <cacheField name="[Measures].[datum maximalnich srazek]" caption="datum maximalnich srazek" numFmtId="0" hierarchy="36" level="32767"/>
    <cacheField name="[Measures].[maximalni srazky]" caption="maximalni srazky" numFmtId="0" hierarchy="38" level="32767"/>
    <cacheField name="[Measures].[pocet tropickyc dnu ruzyne]" caption="pocet tropickyc dnu ruzyne" numFmtId="0" hierarchy="44" level="32767"/>
    <cacheField name="[Measures].[maximalni srazky ruzyne]" caption="maximalni srazky ruzyne" numFmtId="0" hierarchy="39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 oneField="1">
      <fieldsUsage count="1">
        <fieldUsage x="1"/>
      </fieldsUsage>
    </cacheHierarchy>
    <cacheHierarchy uniqueName="[Measures].[suma srazek ruzyne]" caption="suma srazek ruzyne" measure="1" displayFolder="" measureGroup="data" count="0" oneField="1">
      <fieldsUsage count="1">
        <fieldUsage x="2"/>
      </fieldsUsage>
    </cacheHierarchy>
    <cacheHierarchy uniqueName="[Measures].[suma srazek vse]" caption="suma srazek vse" measure="1" displayFolder="" measureGroup="data" count="0" oneField="1">
      <fieldsUsage count="1">
        <fieldUsage x="3"/>
      </fieldsUsage>
    </cacheHierarchy>
    <cacheHierarchy uniqueName="[Measures].[suma srazek rok 2000]" caption="suma srazek rok 2000" measure="1" displayFolder="" measureGroup="data" count="0" oneField="1">
      <fieldsUsage count="1">
        <fieldUsage x="4"/>
      </fieldsUsage>
    </cacheHierarchy>
    <cacheHierarchy uniqueName="[Measures].[suma srazek predchozi rok]" caption="suma srazek predchozi rok" measure="1" displayFolder="" measureGroup="data" count="0" oneField="1">
      <fieldsUsage count="1">
        <fieldUsage x="5"/>
      </fieldsUsage>
    </cacheHierarchy>
    <cacheHierarchy uniqueName="[Measures].[suma srazek mesic 1]" caption="suma srazek mesic 1" measure="1" displayFolder="" measureGroup="data" count="0" oneField="1">
      <fieldsUsage count="1">
        <fieldUsage x="6"/>
      </fieldsUsage>
    </cacheHierarchy>
    <cacheHierarchy uniqueName="[Measures].[datum maximalnich srazek]" caption="datum maximalnich srazek" measure="1" displayFolder="" measureGroup="data" count="0" oneField="1">
      <fieldsUsage count="1">
        <fieldUsage x="7"/>
      </fieldsUsage>
    </cacheHierarchy>
    <cacheHierarchy uniqueName="[Measures].[foo]" caption="foo" measure="1" displayFolder="" measureGroup="data" count="0"/>
    <cacheHierarchy uniqueName="[Measures].[maximalni srazky]" caption="maximalni srazky" measure="1" displayFolder="" measureGroup="data" count="0" oneField="1">
      <fieldsUsage count="1">
        <fieldUsage x="8"/>
      </fieldsUsage>
    </cacheHierarchy>
    <cacheHierarchy uniqueName="[Measures].[maximalni srazky ruzyne]" caption="maximalni srazky ruzyne" measure="1" displayFolder="" measureGroup="data" count="0" oneField="1">
      <fieldsUsage count="1">
        <fieldUsage x="10"/>
      </fieldsUsage>
    </cacheHierarchy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 oneField="1">
      <fieldsUsage count="1">
        <fieldUsage x="9"/>
      </fieldsUsage>
    </cacheHierarchy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7277222222" createdVersion="5" refreshedVersion="8" minRefreshableVersion="3" recordCount="0" supportSubquery="1" supportAdvancedDrill="1" xr:uid="{2101EBBD-3194-47B8-9BE1-94A4EE319BEA}">
  <cacheSource type="external" connectionId="7"/>
  <cacheFields count="3">
    <cacheField name="[data].[lokalita].[lokalita]" caption="lokalita" numFmtId="0" hierarchy="1" level="1">
      <sharedItems count="8">
        <s v="GRAZ"/>
        <s v="KOSICE"/>
        <s v="MOSNOV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RAHA LIBUS]"/>
            <x15:cachedUniqueName index="4" name="[data].[lokalita].&amp;[RUZYNE]"/>
            <x15:cachedUniqueName index="5" name="[data].[lokalita].&amp;[SALZBURG]"/>
            <x15:cachedUniqueName index="6" name="[data].[lokalita].&amp;[TURANY]"/>
            <x15:cachedUniqueName index="7" name="[data].[lokalita].&amp;[WIEN]"/>
          </x15:cachedUniqueNames>
        </ext>
      </extLst>
    </cacheField>
    <cacheField name="[typ_pocasi].[typ_pocasi].[typ_pocasi]" caption="typ_pocasi" numFmtId="0" hierarchy="21" level="1">
      <sharedItems count="1">
        <s v="neprselo"/>
      </sharedItems>
      <extLst>
        <ext xmlns:x15="http://schemas.microsoft.com/office/spreadsheetml/2010/11/main" uri="{4F2E5C28-24EA-4eb8-9CBF-B6C8F9C3D259}">
          <x15:cachedUniqueNames>
            <x15:cachedUniqueName index="0" name="[typ_pocasi].[typ_pocasi].&amp;[neprselo]"/>
          </x15:cachedUniqueNames>
        </ext>
      </extLst>
    </cacheField>
    <cacheField name="[Measures].[pocet dnu typ pocasi]" caption="pocet dnu typ pocasi" numFmtId="0" hierarchy="66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2" memberValueDatatype="130" unbalanced="0">
      <fieldsUsage count="2">
        <fieldUsage x="-1"/>
        <fieldUsage x="1"/>
      </fieldsUsage>
    </cacheHierarchy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 oneField="1">
      <fieldsUsage count="1">
        <fieldUsage x="2"/>
      </fieldsUsage>
    </cacheHierarchy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0787036" createdVersion="3" refreshedVersion="8" minRefreshableVersion="3" recordCount="0" supportSubquery="1" supportAdvancedDrill="1" xr:uid="{45A1597F-8715-4349-BD36-2C78185504B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2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07606687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5879631" createdVersion="3" refreshedVersion="8" minRefreshableVersion="3" recordCount="0" supportSubquery="1" supportAdvancedDrill="1" xr:uid="{B26F54F8-6276-4F75-9A41-26EEFE00E117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15770829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1087965" createdVersion="3" refreshedVersion="8" minRefreshableVersion="3" recordCount="0" supportSubquery="1" supportAdvancedDrill="1" xr:uid="{251B276B-027C-4106-9B04-DA00846E86EA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5232595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6990739" createdVersion="3" refreshedVersion="8" minRefreshableVersion="3" recordCount="0" supportSubquery="1" supportAdvancedDrill="1" xr:uid="{003AFB20-52ED-4209-8FFF-7545C6944F9B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627878806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9884256" createdVersion="3" refreshedVersion="8" minRefreshableVersion="3" recordCount="0" supportSubquery="1" supportAdvancedDrill="1" xr:uid="{F600AC6D-123E-4374-9CE7-ADC9A123F431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82506234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2476851" createdVersion="5" refreshedVersion="8" minRefreshableVersion="3" recordCount="0" supportSubquery="1" supportAdvancedDrill="1" xr:uid="{4EFEFEDF-6EFD-4F82-AEB0-5FDFB611CCC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mesic].[mesic]" caption="mesic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uma srazek kumulativne]" caption="suma srazek kumulativne" numFmtId="0" hierarchy="54" level="32767"/>
    <cacheField name="[data].[rok].[rok]" caption="rok" numFmtId="0" hierarchy="8" level="1">
      <sharedItems containsSemiMixedTypes="0" containsNonDate="0" containsString="0"/>
    </cacheField>
    <cacheField name="[data].[lokalita].[lokalita]" caption="lokalita" numFmtId="0" hierarchy="1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 oneField="1">
      <fieldsUsage count="1">
        <fieldUsage x="1"/>
      </fieldsUsage>
    </cacheHierarchy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1317251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3217591" createdVersion="5" refreshedVersion="8" minRefreshableVersion="3" recordCount="0" supportSubquery="1" supportAdvancedDrill="1" xr:uid="{A385CDE7-FDA7-4E92-BE93-4F916FD163FC}">
  <cacheSource type="external" connectionId="7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rumerne srazky]" caption="prumerne srazky" numFmtId="0" hierarchy="45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 oneField="1">
      <fieldsUsage count="1">
        <fieldUsage x="1"/>
      </fieldsUsage>
    </cacheHierarchy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3749998" createdVersion="5" refreshedVersion="8" minRefreshableVersion="3" recordCount="0" supportSubquery="1" supportAdvancedDrill="1" xr:uid="{46C6DAB1-25EE-4DFA-B05D-918DF7E8605A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23" level="32767"/>
    <cacheField name="[Measures].[suma srazek predchozi rok lokalita]" caption="suma srazek predchozi rok lokalita" numFmtId="0" hierarchy="53" level="32767"/>
    <cacheField name="[data].[lokalita].[lokalita]" caption="lokalita" numFmtId="0" hierarchy="1" level="1">
      <sharedItems containsSemiMixedTypes="0" containsNonDate="0" containsString="0"/>
    </cacheField>
    <cacheField name="[data].[rok].[rok]" caption="rok" numFmtId="0" hierarchy="8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4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 oneField="1">
      <fieldsUsage count="1">
        <fieldUsage x="2"/>
      </fieldsUsage>
    </cacheHierarchy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3626660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7800924" createdVersion="5" refreshedVersion="8" minRefreshableVersion="3" recordCount="0" supportSubquery="1" supportAdvancedDrill="1" xr:uid="{85FEAAA0-3309-41A5-99B7-73B8C0631D3E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datum].[datum]" caption="datum" numFmtId="0" hierarchy="2" level="1">
      <sharedItems containsSemiMixedTypes="0" containsNonDate="0" containsDate="1" containsString="0" minDate="2005-01-01T00:00:00" maxDate="2006-01-01T00:00:00" count="363"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</sharedItems>
      <extLst>
        <ext xmlns:x15="http://schemas.microsoft.com/office/spreadsheetml/2010/11/main" uri="{4F2E5C28-24EA-4eb8-9CBF-B6C8F9C3D259}">
          <x15:cachedUniqueNames>
            <x15:cachedUniqueName index="0" name="[data].[datum].&amp;[2005-01-01T00:00:00]"/>
            <x15:cachedUniqueName index="1" name="[data].[datum].&amp;[2005-01-02T00:00:00]"/>
            <x15:cachedUniqueName index="2" name="[data].[datum].&amp;[2005-01-03T00:00:00]"/>
            <x15:cachedUniqueName index="3" name="[data].[datum].&amp;[2005-01-04T00:00:00]"/>
            <x15:cachedUniqueName index="4" name="[data].[datum].&amp;[2005-01-05T00:00:00]"/>
            <x15:cachedUniqueName index="5" name="[data].[datum].&amp;[2005-01-06T00:00:00]"/>
            <x15:cachedUniqueName index="6" name="[data].[datum].&amp;[2005-01-07T00:00:00]"/>
            <x15:cachedUniqueName index="7" name="[data].[datum].&amp;[2005-01-08T00:00:00]"/>
            <x15:cachedUniqueName index="8" name="[data].[datum].&amp;[2005-01-09T00:00:00]"/>
            <x15:cachedUniqueName index="9" name="[data].[datum].&amp;[2005-01-10T00:00:00]"/>
            <x15:cachedUniqueName index="10" name="[data].[datum].&amp;[2005-01-11T00:00:00]"/>
            <x15:cachedUniqueName index="11" name="[data].[datum].&amp;[2005-01-12T00:00:00]"/>
            <x15:cachedUniqueName index="12" name="[data].[datum].&amp;[2005-01-13T00:00:00]"/>
            <x15:cachedUniqueName index="13" name="[data].[datum].&amp;[2005-01-14T00:00:00]"/>
            <x15:cachedUniqueName index="14" name="[data].[datum].&amp;[2005-01-16T00:00:00]"/>
            <x15:cachedUniqueName index="15" name="[data].[datum].&amp;[2005-01-17T00:00:00]"/>
            <x15:cachedUniqueName index="16" name="[data].[datum].&amp;[2005-01-18T00:00:00]"/>
            <x15:cachedUniqueName index="17" name="[data].[datum].&amp;[2005-01-19T00:00:00]"/>
            <x15:cachedUniqueName index="18" name="[data].[datum].&amp;[2005-01-20T00:00:00]"/>
            <x15:cachedUniqueName index="19" name="[data].[datum].&amp;[2005-01-21T00:00:00]"/>
            <x15:cachedUniqueName index="20" name="[data].[datum].&amp;[2005-01-22T00:00:00]"/>
            <x15:cachedUniqueName index="21" name="[data].[datum].&amp;[2005-01-23T00:00:00]"/>
            <x15:cachedUniqueName index="22" name="[data].[datum].&amp;[2005-01-24T00:00:00]"/>
            <x15:cachedUniqueName index="23" name="[data].[datum].&amp;[2005-01-25T00:00:00]"/>
            <x15:cachedUniqueName index="24" name="[data].[datum].&amp;[2005-01-26T00:00:00]"/>
            <x15:cachedUniqueName index="25" name="[data].[datum].&amp;[2005-01-27T00:00:00]"/>
            <x15:cachedUniqueName index="26" name="[data].[datum].&amp;[2005-01-28T00:00:00]"/>
            <x15:cachedUniqueName index="27" name="[data].[datum].&amp;[2005-01-29T00:00:00]"/>
            <x15:cachedUniqueName index="28" name="[data].[datum].&amp;[2005-01-30T00:00:00]"/>
            <x15:cachedUniqueName index="29" name="[data].[datum].&amp;[2005-01-31T00:00:00]"/>
            <x15:cachedUniqueName index="30" name="[data].[datum].&amp;[2005-02-01T00:00:00]"/>
            <x15:cachedUniqueName index="31" name="[data].[datum].&amp;[2005-02-02T00:00:00]"/>
            <x15:cachedUniqueName index="32" name="[data].[datum].&amp;[2005-02-03T00:00:00]"/>
            <x15:cachedUniqueName index="33" name="[data].[datum].&amp;[2005-02-04T00:00:00]"/>
            <x15:cachedUniqueName index="34" name="[data].[datum].&amp;[2005-02-05T00:00:00]"/>
            <x15:cachedUniqueName index="35" name="[data].[datum].&amp;[2005-02-06T00:00:00]"/>
            <x15:cachedUniqueName index="36" name="[data].[datum].&amp;[2005-02-07T00:00:00]"/>
            <x15:cachedUniqueName index="37" name="[data].[datum].&amp;[2005-02-08T00:00:00]"/>
            <x15:cachedUniqueName index="38" name="[data].[datum].&amp;[2005-02-09T00:00:00]"/>
            <x15:cachedUniqueName index="39" name="[data].[datum].&amp;[2005-02-10T00:00:00]"/>
            <x15:cachedUniqueName index="40" name="[data].[datum].&amp;[2005-02-11T00:00:00]"/>
            <x15:cachedUniqueName index="41" name="[data].[datum].&amp;[2005-02-12T00:00:00]"/>
            <x15:cachedUniqueName index="42" name="[data].[datum].&amp;[2005-02-13T00:00:00]"/>
            <x15:cachedUniqueName index="43" name="[data].[datum].&amp;[2005-02-14T00:00:00]"/>
            <x15:cachedUniqueName index="44" name="[data].[datum].&amp;[2005-02-15T00:00:00]"/>
            <x15:cachedUniqueName index="45" name="[data].[datum].&amp;[2005-02-16T00:00:00]"/>
            <x15:cachedUniqueName index="46" name="[data].[datum].&amp;[2005-02-17T00:00:00]"/>
            <x15:cachedUniqueName index="47" name="[data].[datum].&amp;[2005-02-18T00:00:00]"/>
            <x15:cachedUniqueName index="48" name="[data].[datum].&amp;[2005-02-19T00:00:00]"/>
            <x15:cachedUniqueName index="49" name="[data].[datum].&amp;[2005-02-20T00:00:00]"/>
            <x15:cachedUniqueName index="50" name="[data].[datum].&amp;[2005-02-21T00:00:00]"/>
            <x15:cachedUniqueName index="51" name="[data].[datum].&amp;[2005-02-22T00:00:00]"/>
            <x15:cachedUniqueName index="52" name="[data].[datum].&amp;[2005-02-23T00:00:00]"/>
            <x15:cachedUniqueName index="53" name="[data].[datum].&amp;[2005-02-24T00:00:00]"/>
            <x15:cachedUniqueName index="54" name="[data].[datum].&amp;[2005-02-25T00:00:00]"/>
            <x15:cachedUniqueName index="55" name="[data].[datum].&amp;[2005-02-26T00:00:00]"/>
            <x15:cachedUniqueName index="56" name="[data].[datum].&amp;[2005-02-27T00:00:00]"/>
            <x15:cachedUniqueName index="57" name="[data].[datum].&amp;[2005-02-28T00:00:00]"/>
            <x15:cachedUniqueName index="58" name="[data].[datum].&amp;[2005-03-01T00:00:00]"/>
            <x15:cachedUniqueName index="59" name="[data].[datum].&amp;[2005-03-02T00:00:00]"/>
            <x15:cachedUniqueName index="60" name="[data].[datum].&amp;[2005-03-03T00:00:00]"/>
            <x15:cachedUniqueName index="61" name="[data].[datum].&amp;[2005-03-04T00:00:00]"/>
            <x15:cachedUniqueName index="62" name="[data].[datum].&amp;[2005-03-05T00:00:00]"/>
            <x15:cachedUniqueName index="63" name="[data].[datum].&amp;[2005-03-06T00:00:00]"/>
            <x15:cachedUniqueName index="64" name="[data].[datum].&amp;[2005-03-07T00:00:00]"/>
            <x15:cachedUniqueName index="65" name="[data].[datum].&amp;[2005-03-08T00:00:00]"/>
            <x15:cachedUniqueName index="66" name="[data].[datum].&amp;[2005-03-09T00:00:00]"/>
            <x15:cachedUniqueName index="67" name="[data].[datum].&amp;[2005-03-10T00:00:00]"/>
            <x15:cachedUniqueName index="68" name="[data].[datum].&amp;[2005-03-11T00:00:00]"/>
            <x15:cachedUniqueName index="69" name="[data].[datum].&amp;[2005-03-12T00:00:00]"/>
            <x15:cachedUniqueName index="70" name="[data].[datum].&amp;[2005-03-13T00:00:00]"/>
            <x15:cachedUniqueName index="71" name="[data].[datum].&amp;[2005-03-14T00:00:00]"/>
            <x15:cachedUniqueName index="72" name="[data].[datum].&amp;[2005-03-15T00:00:00]"/>
            <x15:cachedUniqueName index="73" name="[data].[datum].&amp;[2005-03-16T00:00:00]"/>
            <x15:cachedUniqueName index="74" name="[data].[datum].&amp;[2005-03-17T00:00:00]"/>
            <x15:cachedUniqueName index="75" name="[data].[datum].&amp;[2005-03-18T00:00:00]"/>
            <x15:cachedUniqueName index="76" name="[data].[datum].&amp;[2005-03-19T00:00:00]"/>
            <x15:cachedUniqueName index="77" name="[data].[datum].&amp;[2005-03-20T00:00:00]"/>
            <x15:cachedUniqueName index="78" name="[data].[datum].&amp;[2005-03-21T00:00:00]"/>
            <x15:cachedUniqueName index="79" name="[data].[datum].&amp;[2005-03-22T00:00:00]"/>
            <x15:cachedUniqueName index="80" name="[data].[datum].&amp;[2005-03-23T00:00:00]"/>
            <x15:cachedUniqueName index="81" name="[data].[datum].&amp;[2005-03-24T00:00:00]"/>
            <x15:cachedUniqueName index="82" name="[data].[datum].&amp;[2005-03-25T00:00:00]"/>
            <x15:cachedUniqueName index="83" name="[data].[datum].&amp;[2005-03-26T00:00:00]"/>
            <x15:cachedUniqueName index="84" name="[data].[datum].&amp;[2005-03-27T00:00:00]"/>
            <x15:cachedUniqueName index="85" name="[data].[datum].&amp;[2005-03-28T00:00:00]"/>
            <x15:cachedUniqueName index="86" name="[data].[datum].&amp;[2005-03-29T00:00:00]"/>
            <x15:cachedUniqueName index="87" name="[data].[datum].&amp;[2005-03-30T00:00:00]"/>
            <x15:cachedUniqueName index="88" name="[data].[datum].&amp;[2005-03-31T00:00:00]"/>
            <x15:cachedUniqueName index="89" name="[data].[datum].&amp;[2005-04-01T00:00:00]"/>
            <x15:cachedUniqueName index="90" name="[data].[datum].&amp;[2005-04-02T00:00:00]"/>
            <x15:cachedUniqueName index="91" name="[data].[datum].&amp;[2005-04-03T00:00:00]"/>
            <x15:cachedUniqueName index="92" name="[data].[datum].&amp;[2005-04-04T00:00:00]"/>
            <x15:cachedUniqueName index="93" name="[data].[datum].&amp;[2005-04-05T00:00:00]"/>
            <x15:cachedUniqueName index="94" name="[data].[datum].&amp;[2005-04-06T00:00:00]"/>
            <x15:cachedUniqueName index="95" name="[data].[datum].&amp;[2005-04-07T00:00:00]"/>
            <x15:cachedUniqueName index="96" name="[data].[datum].&amp;[2005-04-08T00:00:00]"/>
            <x15:cachedUniqueName index="97" name="[data].[datum].&amp;[2005-04-09T00:00:00]"/>
            <x15:cachedUniqueName index="98" name="[data].[datum].&amp;[2005-04-10T00:00:00]"/>
            <x15:cachedUniqueName index="99" name="[data].[datum].&amp;[2005-04-11T00:00:00]"/>
            <x15:cachedUniqueName index="100" name="[data].[datum].&amp;[2005-04-12T00:00:00]"/>
            <x15:cachedUniqueName index="101" name="[data].[datum].&amp;[2005-04-13T00:00:00]"/>
            <x15:cachedUniqueName index="102" name="[data].[datum].&amp;[2005-04-14T00:00:00]"/>
            <x15:cachedUniqueName index="103" name="[data].[datum].&amp;[2005-04-15T00:00:00]"/>
            <x15:cachedUniqueName index="104" name="[data].[datum].&amp;[2005-04-16T00:00:00]"/>
            <x15:cachedUniqueName index="105" name="[data].[datum].&amp;[2005-04-17T00:00:00]"/>
            <x15:cachedUniqueName index="106" name="[data].[datum].&amp;[2005-04-18T00:00:00]"/>
            <x15:cachedUniqueName index="107" name="[data].[datum].&amp;[2005-04-19T00:00:00]"/>
            <x15:cachedUniqueName index="108" name="[data].[datum].&amp;[2005-04-20T00:00:00]"/>
            <x15:cachedUniqueName index="109" name="[data].[datum].&amp;[2005-04-21T00:00:00]"/>
            <x15:cachedUniqueName index="110" name="[data].[datum].&amp;[2005-04-22T00:00:00]"/>
            <x15:cachedUniqueName index="111" name="[data].[datum].&amp;[2005-04-23T00:00:00]"/>
            <x15:cachedUniqueName index="112" name="[data].[datum].&amp;[2005-04-24T00:00:00]"/>
            <x15:cachedUniqueName index="113" name="[data].[datum].&amp;[2005-04-25T00:00:00]"/>
            <x15:cachedUniqueName index="114" name="[data].[datum].&amp;[2005-04-26T00:00:00]"/>
            <x15:cachedUniqueName index="115" name="[data].[datum].&amp;[2005-04-27T00:00:00]"/>
            <x15:cachedUniqueName index="116" name="[data].[datum].&amp;[2005-04-28T00:00:00]"/>
            <x15:cachedUniqueName index="117" name="[data].[datum].&amp;[2005-04-29T00:00:00]"/>
            <x15:cachedUniqueName index="118" name="[data].[datum].&amp;[2005-04-30T00:00:00]"/>
            <x15:cachedUniqueName index="119" name="[data].[datum].&amp;[2005-05-01T00:00:00]"/>
            <x15:cachedUniqueName index="120" name="[data].[datum].&amp;[2005-05-02T00:00:00]"/>
            <x15:cachedUniqueName index="121" name="[data].[datum].&amp;[2005-05-03T00:00:00]"/>
            <x15:cachedUniqueName index="122" name="[data].[datum].&amp;[2005-05-04T00:00:00]"/>
            <x15:cachedUniqueName index="123" name="[data].[datum].&amp;[2005-05-05T00:00:00]"/>
            <x15:cachedUniqueName index="124" name="[data].[datum].&amp;[2005-05-06T00:00:00]"/>
            <x15:cachedUniqueName index="125" name="[data].[datum].&amp;[2005-05-07T00:00:00]"/>
            <x15:cachedUniqueName index="126" name="[data].[datum].&amp;[2005-05-08T00:00:00]"/>
            <x15:cachedUniqueName index="127" name="[data].[datum].&amp;[2005-05-09T00:00:00]"/>
            <x15:cachedUniqueName index="128" name="[data].[datum].&amp;[2005-05-10T00:00:00]"/>
            <x15:cachedUniqueName index="129" name="[data].[datum].&amp;[2005-05-11T00:00:00]"/>
            <x15:cachedUniqueName index="130" name="[data].[datum].&amp;[2005-05-12T00:00:00]"/>
            <x15:cachedUniqueName index="131" name="[data].[datum].&amp;[2005-05-13T00:00:00]"/>
            <x15:cachedUniqueName index="132" name="[data].[datum].&amp;[2005-05-14T00:00:00]"/>
            <x15:cachedUniqueName index="133" name="[data].[datum].&amp;[2005-05-15T00:00:00]"/>
            <x15:cachedUniqueName index="134" name="[data].[datum].&amp;[2005-05-16T00:00:00]"/>
            <x15:cachedUniqueName index="135" name="[data].[datum].&amp;[2005-05-17T00:00:00]"/>
            <x15:cachedUniqueName index="136" name="[data].[datum].&amp;[2005-05-18T00:00:00]"/>
            <x15:cachedUniqueName index="137" name="[data].[datum].&amp;[2005-05-19T00:00:00]"/>
            <x15:cachedUniqueName index="138" name="[data].[datum].&amp;[2005-05-20T00:00:00]"/>
            <x15:cachedUniqueName index="139" name="[data].[datum].&amp;[2005-05-21T00:00:00]"/>
            <x15:cachedUniqueName index="140" name="[data].[datum].&amp;[2005-05-22T00:00:00]"/>
            <x15:cachedUniqueName index="141" name="[data].[datum].&amp;[2005-05-23T00:00:00]"/>
            <x15:cachedUniqueName index="142" name="[data].[datum].&amp;[2005-05-24T00:00:00]"/>
            <x15:cachedUniqueName index="143" name="[data].[datum].&amp;[2005-05-25T00:00:00]"/>
            <x15:cachedUniqueName index="144" name="[data].[datum].&amp;[2005-05-26T00:00:00]"/>
            <x15:cachedUniqueName index="145" name="[data].[datum].&amp;[2005-05-27T00:00:00]"/>
            <x15:cachedUniqueName index="146" name="[data].[datum].&amp;[2005-05-28T00:00:00]"/>
            <x15:cachedUniqueName index="147" name="[data].[datum].&amp;[2005-05-29T00:00:00]"/>
            <x15:cachedUniqueName index="148" name="[data].[datum].&amp;[2005-05-30T00:00:00]"/>
            <x15:cachedUniqueName index="149" name="[data].[datum].&amp;[2005-05-31T00:00:00]"/>
            <x15:cachedUniqueName index="150" name="[data].[datum].&amp;[2005-06-01T00:00:00]"/>
            <x15:cachedUniqueName index="151" name="[data].[datum].&amp;[2005-06-02T00:00:00]"/>
            <x15:cachedUniqueName index="152" name="[data].[datum].&amp;[2005-06-03T00:00:00]"/>
            <x15:cachedUniqueName index="153" name="[data].[datum].&amp;[2005-06-04T00:00:00]"/>
            <x15:cachedUniqueName index="154" name="[data].[datum].&amp;[2005-06-05T00:00:00]"/>
            <x15:cachedUniqueName index="155" name="[data].[datum].&amp;[2005-06-06T00:00:00]"/>
            <x15:cachedUniqueName index="156" name="[data].[datum].&amp;[2005-06-07T00:00:00]"/>
            <x15:cachedUniqueName index="157" name="[data].[datum].&amp;[2005-06-08T00:00:00]"/>
            <x15:cachedUniqueName index="158" name="[data].[datum].&amp;[2005-06-09T00:00:00]"/>
            <x15:cachedUniqueName index="159" name="[data].[datum].&amp;[2005-06-10T00:00:00]"/>
            <x15:cachedUniqueName index="160" name="[data].[datum].&amp;[2005-06-11T00:00:00]"/>
            <x15:cachedUniqueName index="161" name="[data].[datum].&amp;[2005-06-12T00:00:00]"/>
            <x15:cachedUniqueName index="162" name="[data].[datum].&amp;[2005-06-13T00:00:00]"/>
            <x15:cachedUniqueName index="163" name="[data].[datum].&amp;[2005-06-14T00:00:00]"/>
            <x15:cachedUniqueName index="164" name="[data].[datum].&amp;[2005-06-15T00:00:00]"/>
            <x15:cachedUniqueName index="165" name="[data].[datum].&amp;[2005-06-16T00:00:00]"/>
            <x15:cachedUniqueName index="166" name="[data].[datum].&amp;[2005-06-17T00:00:00]"/>
            <x15:cachedUniqueName index="167" name="[data].[datum].&amp;[2005-06-18T00:00:00]"/>
            <x15:cachedUniqueName index="168" name="[data].[datum].&amp;[2005-06-19T00:00:00]"/>
            <x15:cachedUniqueName index="169" name="[data].[datum].&amp;[2005-06-20T00:00:00]"/>
            <x15:cachedUniqueName index="170" name="[data].[datum].&amp;[2005-06-21T00:00:00]"/>
            <x15:cachedUniqueName index="171" name="[data].[datum].&amp;[2005-06-22T00:00:00]"/>
            <x15:cachedUniqueName index="172" name="[data].[datum].&amp;[2005-06-23T00:00:00]"/>
            <x15:cachedUniqueName index="173" name="[data].[datum].&amp;[2005-06-24T00:00:00]"/>
            <x15:cachedUniqueName index="174" name="[data].[datum].&amp;[2005-06-25T00:00:00]"/>
            <x15:cachedUniqueName index="175" name="[data].[datum].&amp;[2005-06-26T00:00:00]"/>
            <x15:cachedUniqueName index="176" name="[data].[datum].&amp;[2005-06-27T00:00:00]"/>
            <x15:cachedUniqueName index="177" name="[data].[datum].&amp;[2005-06-28T00:00:00]"/>
            <x15:cachedUniqueName index="178" name="[data].[datum].&amp;[2005-06-29T00:00:00]"/>
            <x15:cachedUniqueName index="179" name="[data].[datum].&amp;[2005-06-30T00:00:00]"/>
            <x15:cachedUniqueName index="180" name="[data].[datum].&amp;[2005-07-01T00:00:00]"/>
            <x15:cachedUniqueName index="181" name="[data].[datum].&amp;[2005-07-02T00:00:00]"/>
            <x15:cachedUniqueName index="182" name="[data].[datum].&amp;[2005-07-03T00:00:00]"/>
            <x15:cachedUniqueName index="183" name="[data].[datum].&amp;[2005-07-04T00:00:00]"/>
            <x15:cachedUniqueName index="184" name="[data].[datum].&amp;[2005-07-05T00:00:00]"/>
            <x15:cachedUniqueName index="185" name="[data].[datum].&amp;[2005-07-06T00:00:00]"/>
            <x15:cachedUniqueName index="186" name="[data].[datum].&amp;[2005-07-07T00:00:00]"/>
            <x15:cachedUniqueName index="187" name="[data].[datum].&amp;[2005-07-08T00:00:00]"/>
            <x15:cachedUniqueName index="188" name="[data].[datum].&amp;[2005-07-09T00:00:00]"/>
            <x15:cachedUniqueName index="189" name="[data].[datum].&amp;[2005-07-10T00:00:00]"/>
            <x15:cachedUniqueName index="190" name="[data].[datum].&amp;[2005-07-11T00:00:00]"/>
            <x15:cachedUniqueName index="191" name="[data].[datum].&amp;[2005-07-12T00:00:00]"/>
            <x15:cachedUniqueName index="192" name="[data].[datum].&amp;[2005-07-13T00:00:00]"/>
            <x15:cachedUniqueName index="193" name="[data].[datum].&amp;[2005-07-14T00:00:00]"/>
            <x15:cachedUniqueName index="194" name="[data].[datum].&amp;[2005-07-15T00:00:00]"/>
            <x15:cachedUniqueName index="195" name="[data].[datum].&amp;[2005-07-16T00:00:00]"/>
            <x15:cachedUniqueName index="196" name="[data].[datum].&amp;[2005-07-17T00:00:00]"/>
            <x15:cachedUniqueName index="197" name="[data].[datum].&amp;[2005-07-18T00:00:00]"/>
            <x15:cachedUniqueName index="198" name="[data].[datum].&amp;[2005-07-19T00:00:00]"/>
            <x15:cachedUniqueName index="199" name="[data].[datum].&amp;[2005-07-20T00:00:00]"/>
            <x15:cachedUniqueName index="200" name="[data].[datum].&amp;[2005-07-21T00:00:00]"/>
            <x15:cachedUniqueName index="201" name="[data].[datum].&amp;[2005-07-22T00:00:00]"/>
            <x15:cachedUniqueName index="202" name="[data].[datum].&amp;[2005-07-23T00:00:00]"/>
            <x15:cachedUniqueName index="203" name="[data].[datum].&amp;[2005-07-24T00:00:00]"/>
            <x15:cachedUniqueName index="204" name="[data].[datum].&amp;[2005-07-25T00:00:00]"/>
            <x15:cachedUniqueName index="205" name="[data].[datum].&amp;[2005-07-26T00:00:00]"/>
            <x15:cachedUniqueName index="206" name="[data].[datum].&amp;[2005-07-27T00:00:00]"/>
            <x15:cachedUniqueName index="207" name="[data].[datum].&amp;[2005-07-28T00:00:00]"/>
            <x15:cachedUniqueName index="208" name="[data].[datum].&amp;[2005-07-29T00:00:00]"/>
            <x15:cachedUniqueName index="209" name="[data].[datum].&amp;[2005-07-30T00:00:00]"/>
            <x15:cachedUniqueName index="210" name="[data].[datum].&amp;[2005-07-31T00:00:00]"/>
            <x15:cachedUniqueName index="211" name="[data].[datum].&amp;[2005-08-01T00:00:00]"/>
            <x15:cachedUniqueName index="212" name="[data].[datum].&amp;[2005-08-02T00:00:00]"/>
            <x15:cachedUniqueName index="213" name="[data].[datum].&amp;[2005-08-03T00:00:00]"/>
            <x15:cachedUniqueName index="214" name="[data].[datum].&amp;[2005-08-04T00:00:00]"/>
            <x15:cachedUniqueName index="215" name="[data].[datum].&amp;[2005-08-05T00:00:00]"/>
            <x15:cachedUniqueName index="216" name="[data].[datum].&amp;[2005-08-06T00:00:00]"/>
            <x15:cachedUniqueName index="217" name="[data].[datum].&amp;[2005-08-07T00:00:00]"/>
            <x15:cachedUniqueName index="218" name="[data].[datum].&amp;[2005-08-08T00:00:00]"/>
            <x15:cachedUniqueName index="219" name="[data].[datum].&amp;[2005-08-09T00:00:00]"/>
            <x15:cachedUniqueName index="220" name="[data].[datum].&amp;[2005-08-10T00:00:00]"/>
            <x15:cachedUniqueName index="221" name="[data].[datum].&amp;[2005-08-11T00:00:00]"/>
            <x15:cachedUniqueName index="222" name="[data].[datum].&amp;[2005-08-12T00:00:00]"/>
            <x15:cachedUniqueName index="223" name="[data].[datum].&amp;[2005-08-13T00:00:00]"/>
            <x15:cachedUniqueName index="224" name="[data].[datum].&amp;[2005-08-14T00:00:00]"/>
            <x15:cachedUniqueName index="225" name="[data].[datum].&amp;[2005-08-15T00:00:00]"/>
            <x15:cachedUniqueName index="226" name="[data].[datum].&amp;[2005-08-16T00:00:00]"/>
            <x15:cachedUniqueName index="227" name="[data].[datum].&amp;[2005-08-17T00:00:00]"/>
            <x15:cachedUniqueName index="228" name="[data].[datum].&amp;[2005-08-18T00:00:00]"/>
            <x15:cachedUniqueName index="229" name="[data].[datum].&amp;[2005-08-19T00:00:00]"/>
            <x15:cachedUniqueName index="230" name="[data].[datum].&amp;[2005-08-20T00:00:00]"/>
            <x15:cachedUniqueName index="231" name="[data].[datum].&amp;[2005-08-21T00:00:00]"/>
            <x15:cachedUniqueName index="232" name="[data].[datum].&amp;[2005-08-22T00:00:00]"/>
            <x15:cachedUniqueName index="233" name="[data].[datum].&amp;[2005-08-23T00:00:00]"/>
            <x15:cachedUniqueName index="234" name="[data].[datum].&amp;[2005-08-24T00:00:00]"/>
            <x15:cachedUniqueName index="235" name="[data].[datum].&amp;[2005-08-25T00:00:00]"/>
            <x15:cachedUniqueName index="236" name="[data].[datum].&amp;[2005-08-26T00:00:00]"/>
            <x15:cachedUniqueName index="237" name="[data].[datum].&amp;[2005-08-27T00:00:00]"/>
            <x15:cachedUniqueName index="238" name="[data].[datum].&amp;[2005-08-28T00:00:00]"/>
            <x15:cachedUniqueName index="239" name="[data].[datum].&amp;[2005-08-29T00:00:00]"/>
            <x15:cachedUniqueName index="240" name="[data].[datum].&amp;[2005-08-31T00:00:00]"/>
            <x15:cachedUniqueName index="241" name="[data].[datum].&amp;[2005-09-01T00:00:00]"/>
            <x15:cachedUniqueName index="242" name="[data].[datum].&amp;[2005-09-02T00:00:00]"/>
            <x15:cachedUniqueName index="243" name="[data].[datum].&amp;[2005-09-03T00:00:00]"/>
            <x15:cachedUniqueName index="244" name="[data].[datum].&amp;[2005-09-04T00:00:00]"/>
            <x15:cachedUniqueName index="245" name="[data].[datum].&amp;[2005-09-05T00:00:00]"/>
            <x15:cachedUniqueName index="246" name="[data].[datum].&amp;[2005-09-06T00:00:00]"/>
            <x15:cachedUniqueName index="247" name="[data].[datum].&amp;[2005-09-07T00:00:00]"/>
            <x15:cachedUniqueName index="248" name="[data].[datum].&amp;[2005-09-08T00:00:00]"/>
            <x15:cachedUniqueName index="249" name="[data].[datum].&amp;[2005-09-09T00:00:00]"/>
            <x15:cachedUniqueName index="250" name="[data].[datum].&amp;[2005-09-10T00:00:00]"/>
            <x15:cachedUniqueName index="251" name="[data].[datum].&amp;[2005-09-11T00:00:00]"/>
            <x15:cachedUniqueName index="252" name="[data].[datum].&amp;[2005-09-12T00:00:00]"/>
            <x15:cachedUniqueName index="253" name="[data].[datum].&amp;[2005-09-13T00:00:00]"/>
            <x15:cachedUniqueName index="254" name="[data].[datum].&amp;[2005-09-14T00:00:00]"/>
            <x15:cachedUniqueName index="255" name="[data].[datum].&amp;[2005-09-15T00:00:00]"/>
            <x15:cachedUniqueName index="256" name="[data].[datum].&amp;[2005-09-16T00:00:00]"/>
            <x15:cachedUniqueName index="257" name="[data].[datum].&amp;[2005-09-17T00:00:00]"/>
            <x15:cachedUniqueName index="258" name="[data].[datum].&amp;[2005-09-18T00:00:00]"/>
            <x15:cachedUniqueName index="259" name="[data].[datum].&amp;[2005-09-19T00:00:00]"/>
            <x15:cachedUniqueName index="260" name="[data].[datum].&amp;[2005-09-20T00:00:00]"/>
            <x15:cachedUniqueName index="261" name="[data].[datum].&amp;[2005-09-21T00:00:00]"/>
            <x15:cachedUniqueName index="262" name="[data].[datum].&amp;[2005-09-22T00:00:00]"/>
            <x15:cachedUniqueName index="263" name="[data].[datum].&amp;[2005-09-23T00:00:00]"/>
            <x15:cachedUniqueName index="264" name="[data].[datum].&amp;[2005-09-24T00:00:00]"/>
            <x15:cachedUniqueName index="265" name="[data].[datum].&amp;[2005-09-25T00:00:00]"/>
            <x15:cachedUniqueName index="266" name="[data].[datum].&amp;[2005-09-26T00:00:00]"/>
            <x15:cachedUniqueName index="267" name="[data].[datum].&amp;[2005-09-27T00:00:00]"/>
            <x15:cachedUniqueName index="268" name="[data].[datum].&amp;[2005-09-28T00:00:00]"/>
            <x15:cachedUniqueName index="269" name="[data].[datum].&amp;[2005-09-29T00:00:00]"/>
            <x15:cachedUniqueName index="270" name="[data].[datum].&amp;[2005-09-30T00:00:00]"/>
            <x15:cachedUniqueName index="271" name="[data].[datum].&amp;[2005-10-01T00:00:00]"/>
            <x15:cachedUniqueName index="272" name="[data].[datum].&amp;[2005-10-02T00:00:00]"/>
            <x15:cachedUniqueName index="273" name="[data].[datum].&amp;[2005-10-03T00:00:00]"/>
            <x15:cachedUniqueName index="274" name="[data].[datum].&amp;[2005-10-04T00:00:00]"/>
            <x15:cachedUniqueName index="275" name="[data].[datum].&amp;[2005-10-05T00:00:00]"/>
            <x15:cachedUniqueName index="276" name="[data].[datum].&amp;[2005-10-06T00:00:00]"/>
            <x15:cachedUniqueName index="277" name="[data].[datum].&amp;[2005-10-07T00:00:00]"/>
            <x15:cachedUniqueName index="278" name="[data].[datum].&amp;[2005-10-08T00:00:00]"/>
            <x15:cachedUniqueName index="279" name="[data].[datum].&amp;[2005-10-09T00:00:00]"/>
            <x15:cachedUniqueName index="280" name="[data].[datum].&amp;[2005-10-10T00:00:00]"/>
            <x15:cachedUniqueName index="281" name="[data].[datum].&amp;[2005-10-11T00:00:00]"/>
            <x15:cachedUniqueName index="282" name="[data].[datum].&amp;[2005-10-12T00:00:00]"/>
            <x15:cachedUniqueName index="283" name="[data].[datum].&amp;[2005-10-13T00:00:00]"/>
            <x15:cachedUniqueName index="284" name="[data].[datum].&amp;[2005-10-14T00:00:00]"/>
            <x15:cachedUniqueName index="285" name="[data].[datum].&amp;[2005-10-15T00:00:00]"/>
            <x15:cachedUniqueName index="286" name="[data].[datum].&amp;[2005-10-16T00:00:00]"/>
            <x15:cachedUniqueName index="287" name="[data].[datum].&amp;[2005-10-17T00:00:00]"/>
            <x15:cachedUniqueName index="288" name="[data].[datum].&amp;[2005-10-18T00:00:00]"/>
            <x15:cachedUniqueName index="289" name="[data].[datum].&amp;[2005-10-19T00:00:00]"/>
            <x15:cachedUniqueName index="290" name="[data].[datum].&amp;[2005-10-20T00:00:00]"/>
            <x15:cachedUniqueName index="291" name="[data].[datum].&amp;[2005-10-21T00:00:00]"/>
            <x15:cachedUniqueName index="292" name="[data].[datum].&amp;[2005-10-22T00:00:00]"/>
            <x15:cachedUniqueName index="293" name="[data].[datum].&amp;[2005-10-23T00:00:00]"/>
            <x15:cachedUniqueName index="294" name="[data].[datum].&amp;[2005-10-24T00:00:00]"/>
            <x15:cachedUniqueName index="295" name="[data].[datum].&amp;[2005-10-25T00:00:00]"/>
            <x15:cachedUniqueName index="296" name="[data].[datum].&amp;[2005-10-26T00:00:00]"/>
            <x15:cachedUniqueName index="297" name="[data].[datum].&amp;[2005-10-27T00:00:00]"/>
            <x15:cachedUniqueName index="298" name="[data].[datum].&amp;[2005-10-28T00:00:00]"/>
            <x15:cachedUniqueName index="299" name="[data].[datum].&amp;[2005-10-29T00:00:00]"/>
            <x15:cachedUniqueName index="300" name="[data].[datum].&amp;[2005-10-30T00:00:00]"/>
            <x15:cachedUniqueName index="301" name="[data].[datum].&amp;[2005-10-31T00:00:00]"/>
            <x15:cachedUniqueName index="302" name="[data].[datum].&amp;[2005-11-01T00:00:00]"/>
            <x15:cachedUniqueName index="303" name="[data].[datum].&amp;[2005-11-02T00:00:00]"/>
            <x15:cachedUniqueName index="304" name="[data].[datum].&amp;[2005-11-03T00:00:00]"/>
            <x15:cachedUniqueName index="305" name="[data].[datum].&amp;[2005-11-04T00:00:00]"/>
            <x15:cachedUniqueName index="306" name="[data].[datum].&amp;[2005-11-05T00:00:00]"/>
            <x15:cachedUniqueName index="307" name="[data].[datum].&amp;[2005-11-06T00:00:00]"/>
            <x15:cachedUniqueName index="308" name="[data].[datum].&amp;[2005-11-07T00:00:00]"/>
            <x15:cachedUniqueName index="309" name="[data].[datum].&amp;[2005-11-08T00:00:00]"/>
            <x15:cachedUniqueName index="310" name="[data].[datum].&amp;[2005-11-09T00:00:00]"/>
            <x15:cachedUniqueName index="311" name="[data].[datum].&amp;[2005-11-10T00:00:00]"/>
            <x15:cachedUniqueName index="312" name="[data].[datum].&amp;[2005-11-11T00:00:00]"/>
            <x15:cachedUniqueName index="313" name="[data].[datum].&amp;[2005-11-12T00:00:00]"/>
            <x15:cachedUniqueName index="314" name="[data].[datum].&amp;[2005-11-13T00:00:00]"/>
            <x15:cachedUniqueName index="315" name="[data].[datum].&amp;[2005-11-14T00:00:00]"/>
            <x15:cachedUniqueName index="316" name="[data].[datum].&amp;[2005-11-15T00:00:00]"/>
            <x15:cachedUniqueName index="317" name="[data].[datum].&amp;[2005-11-16T00:00:00]"/>
            <x15:cachedUniqueName index="318" name="[data].[datum].&amp;[2005-11-17T00:00:00]"/>
            <x15:cachedUniqueName index="319" name="[data].[datum].&amp;[2005-11-18T00:00:00]"/>
            <x15:cachedUniqueName index="320" name="[data].[datum].&amp;[2005-11-19T00:00:00]"/>
            <x15:cachedUniqueName index="321" name="[data].[datum].&amp;[2005-11-20T00:00:00]"/>
            <x15:cachedUniqueName index="322" name="[data].[datum].&amp;[2005-11-21T00:00:00]"/>
            <x15:cachedUniqueName index="323" name="[data].[datum].&amp;[2005-11-22T00:00:00]"/>
            <x15:cachedUniqueName index="324" name="[data].[datum].&amp;[2005-11-23T00:00:00]"/>
            <x15:cachedUniqueName index="325" name="[data].[datum].&amp;[2005-11-24T00:00:00]"/>
            <x15:cachedUniqueName index="326" name="[data].[datum].&amp;[2005-11-25T00:00:00]"/>
            <x15:cachedUniqueName index="327" name="[data].[datum].&amp;[2005-11-26T00:00:00]"/>
            <x15:cachedUniqueName index="328" name="[data].[datum].&amp;[2005-11-27T00:00:00]"/>
            <x15:cachedUniqueName index="329" name="[data].[datum].&amp;[2005-11-28T00:00:00]"/>
            <x15:cachedUniqueName index="330" name="[data].[datum].&amp;[2005-11-29T00:00:00]"/>
            <x15:cachedUniqueName index="331" name="[data].[datum].&amp;[2005-11-30T00:00:00]"/>
            <x15:cachedUniqueName index="332" name="[data].[datum].&amp;[2005-12-01T00:00:00]"/>
            <x15:cachedUniqueName index="333" name="[data].[datum].&amp;[2005-12-02T00:00:00]"/>
            <x15:cachedUniqueName index="334" name="[data].[datum].&amp;[2005-12-03T00:00:00]"/>
            <x15:cachedUniqueName index="335" name="[data].[datum].&amp;[2005-12-04T00:00:00]"/>
            <x15:cachedUniqueName index="336" name="[data].[datum].&amp;[2005-12-05T00:00:00]"/>
            <x15:cachedUniqueName index="337" name="[data].[datum].&amp;[2005-12-06T00:00:00]"/>
            <x15:cachedUniqueName index="338" name="[data].[datum].&amp;[2005-12-07T00:00:00]"/>
            <x15:cachedUniqueName index="339" name="[data].[datum].&amp;[2005-12-08T00:00:00]"/>
            <x15:cachedUniqueName index="340" name="[data].[datum].&amp;[2005-12-09T00:00:00]"/>
            <x15:cachedUniqueName index="341" name="[data].[datum].&amp;[2005-12-10T00:00:00]"/>
            <x15:cachedUniqueName index="342" name="[data].[datum].&amp;[2005-12-11T00:00:00]"/>
            <x15:cachedUniqueName index="343" name="[data].[datum].&amp;[2005-12-12T00:00:00]"/>
            <x15:cachedUniqueName index="344" name="[data].[datum].&amp;[2005-12-13T00:00:00]"/>
            <x15:cachedUniqueName index="345" name="[data].[datum].&amp;[2005-12-14T00:00:00]"/>
            <x15:cachedUniqueName index="346" name="[data].[datum].&amp;[2005-12-15T00:00:00]"/>
            <x15:cachedUniqueName index="347" name="[data].[datum].&amp;[2005-12-16T00:00:00]"/>
            <x15:cachedUniqueName index="348" name="[data].[datum].&amp;[2005-12-17T00:00:00]"/>
            <x15:cachedUniqueName index="349" name="[data].[datum].&amp;[2005-12-18T00:00:00]"/>
            <x15:cachedUniqueName index="350" name="[data].[datum].&amp;[2005-12-19T00:00:00]"/>
            <x15:cachedUniqueName index="351" name="[data].[datum].&amp;[2005-12-20T00:00:00]"/>
            <x15:cachedUniqueName index="352" name="[data].[datum].&amp;[2005-12-21T00:00:00]"/>
            <x15:cachedUniqueName index="353" name="[data].[datum].&amp;[2005-12-22T00:00:00]"/>
            <x15:cachedUniqueName index="354" name="[data].[datum].&amp;[2005-12-23T00:00:00]"/>
            <x15:cachedUniqueName index="355" name="[data].[datum].&amp;[2005-12-24T00:00:00]"/>
            <x15:cachedUniqueName index="356" name="[data].[datum].&amp;[2005-12-25T00:00:00]"/>
            <x15:cachedUniqueName index="357" name="[data].[datum].&amp;[2005-12-26T00:00:00]"/>
            <x15:cachedUniqueName index="358" name="[data].[datum].&amp;[2005-12-27T00:00:00]"/>
            <x15:cachedUniqueName index="359" name="[data].[datum].&amp;[2005-12-28T00:00:00]"/>
            <x15:cachedUniqueName index="360" name="[data].[datum].&amp;[2005-12-29T00:00:00]"/>
            <x15:cachedUniqueName index="361" name="[data].[datum].&amp;[2005-12-30T00:00:00]"/>
            <x15:cachedUniqueName index="362" name="[data].[datum].&amp;[2005-12-31T00:00:00]"/>
          </x15:cachedUniqueNames>
        </ext>
      </extLst>
    </cacheField>
    <cacheField name="[Measures].[suma srazk ruzyne vybrany rok]" caption="suma srazk ruzyne vybrany rok" numFmtId="0" hierarchy="62" level="32767"/>
    <cacheField name="[data].[rok].[rok]" caption="rok" numFmtId="0" hierarchy="8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>
      <fieldsUsage count="2">
        <fieldUsage x="-1"/>
        <fieldUsage x="0"/>
      </fieldsUsage>
    </cacheHierarchy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 oneField="1">
      <fieldsUsage count="1">
        <fieldUsage x="1"/>
      </fieldsUsage>
    </cacheHierarchy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8162859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849537" createdVersion="5" refreshedVersion="8" minRefreshableVersion="3" recordCount="0" supportSubquery="1" supportAdvancedDrill="1" xr:uid="{FD3AF1F5-3B9F-4BAC-808E-C43605000ED9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lokalita].[lokalita]" caption="lokalita" numFmtId="0" hierarchy="1" level="1">
      <sharedItems count="9">
        <s v="GRAZ"/>
        <s v="KOSICE"/>
        <s v="MOSNOV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RAHA KLEMENTINUM]"/>
            <x15:cachedUniqueName index="4" name="[data].[lokalita].&amp;[PRAHA LIBUS]"/>
            <x15:cachedUniqueName index="5" name="[data].[lokalita].&amp;[RUZYNE]"/>
            <x15:cachedUniqueName index="6" name="[data].[lokalita].&amp;[SALZBURG]"/>
            <x15:cachedUniqueName index="7" name="[data].[lokalita].&amp;[TURANY]"/>
            <x15:cachedUniqueName index="8" name="[data].[lokalita].&amp;[WIEN]"/>
          </x15:cachedUniqueNames>
        </ext>
      </extLst>
    </cacheField>
    <cacheField name="[Measures].[Součet srazky]" caption="Součet srazky" numFmtId="0" hierarchy="23" level="32767"/>
    <cacheField name="[data].[rok].[rok]" caption="rok" numFmtId="0" hierarchy="8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6962044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100578703" createdVersion="5" refreshedVersion="8" minRefreshableVersion="3" recordCount="0" supportSubquery="1" supportAdvancedDrill="1" xr:uid="{3879BF41-FD78-48B8-A215-A6365549349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mesic].[mesic]" caption="mesic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uma srazek kumulativne]" caption="suma srazek kumulativne" numFmtId="0" hierarchy="54" level="32767"/>
    <cacheField name="[data].[rok].[rok]" caption="rok" numFmtId="0" hierarchy="8" level="1">
      <sharedItems containsSemiMixedTypes="0" containsNonDate="0" containsString="0"/>
    </cacheField>
    <cacheField name="[data].[lokalita].[lokalita]" caption="lokalita" numFmtId="0" hierarchy="1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 oneField="1">
      <fieldsUsage count="1">
        <fieldUsage x="1"/>
      </fieldsUsage>
    </cacheHierarchy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1319706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101620372" createdVersion="5" refreshedVersion="8" minRefreshableVersion="3" recordCount="0" supportSubquery="1" supportAdvancedDrill="1" xr:uid="{C17EB485-680B-43C7-93CB-9DA52D46373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23" level="32767"/>
    <cacheField name="[Measures].[suma srazek predchozi rok lokalita]" caption="suma srazek predchozi rok lokalita" numFmtId="0" hierarchy="53" level="32767"/>
    <cacheField name="[data].[lokalita].[lokalita]" caption="lokalita" numFmtId="0" hierarchy="1" level="1">
      <sharedItems containsSemiMixedTypes="0" containsNonDate="0" containsString="0"/>
    </cacheField>
    <cacheField name="[data].[rok].[rok]" caption="rok" numFmtId="0" hierarchy="8" level="1">
      <sharedItems containsSemiMixedTypes="0" containsNonDate="0" containsString="0"/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4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 oneField="1">
      <fieldsUsage count="1">
        <fieldUsage x="2"/>
      </fieldsUsage>
    </cacheHierarchy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1972283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3333337" createdVersion="5" refreshedVersion="8" minRefreshableVersion="3" recordCount="0" supportSubquery="1" supportAdvancedDrill="1" xr:uid="{0604FF1B-CB63-40C0-AE27-9F1B576FE753}">
  <cacheSource type="external" connectionId="7"/>
  <cacheFields count="0"/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4259261" createdVersion="5" refreshedVersion="8" minRefreshableVersion="3" recordCount="0" supportSubquery="1" supportAdvancedDrill="1" xr:uid="{D4E34865-A0B4-4C70-B237-23644008FDA2}">
  <cacheSource type="external" connectionId="7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26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5300923" createdVersion="5" refreshedVersion="8" minRefreshableVersion="3" recordCount="0" supportSubquery="1" supportAdvancedDrill="1" xr:uid="{1799AC2F-69C7-46A7-91C7-812ACD88B9AF}">
  <cacheSource type="external" connectionId="7"/>
  <cacheFields count="3">
    <cacheField name="[dim_oblasti].[stanice].[stanice]" caption="stanice" numFmtId="0" hierarchy="19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im_oblasti].[stanice].&amp;[GRAZ]"/>
            <x15:cachedUniqueName index="1" name="[dim_oblasti].[stanice].&amp;[KOSICE]"/>
            <x15:cachedUniqueName index="2" name="[dim_oblasti].[stanice].&amp;[MOSNOV]"/>
            <x15:cachedUniqueName index="3" name="[dim_oblasti].[stanice].&amp;[PIDING]"/>
            <x15:cachedUniqueName index="4" name="[dim_oblasti].[stanice].&amp;[PRAHA KLEMENTINUM]"/>
            <x15:cachedUniqueName index="5" name="[dim_oblasti].[stanice].&amp;[PRAHA LIBUS]"/>
            <x15:cachedUniqueName index="6" name="[dim_oblasti].[stanice].&amp;[RUZYNE]"/>
            <x15:cachedUniqueName index="7" name="[dim_oblasti].[stanice].&amp;[SALZBURG]"/>
            <x15:cachedUniqueName index="8" name="[dim_oblasti].[stanice].&amp;[TURANY]"/>
            <x15:cachedUniqueName index="9" name="[dim_oblasti].[stanice].&amp;[WIEN]"/>
          </x15:cachedUniqueNames>
        </ext>
      </extLst>
    </cacheField>
    <cacheField name="[dim_datumy].[rok].[rok]" caption="rok" numFmtId="0" hierarchy="1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_datumy].[rok].&amp;[2000]"/>
            <x15:cachedUniqueName index="1" name="[dim_datumy].[rok].&amp;[2001]"/>
            <x15:cachedUniqueName index="2" name="[dim_datumy].[rok].&amp;[2002]"/>
            <x15:cachedUniqueName index="3" name="[dim_datumy].[rok].&amp;[2003]"/>
            <x15:cachedUniqueName index="4" name="[dim_datumy].[rok].&amp;[2004]"/>
            <x15:cachedUniqueName index="5" name="[dim_datumy].[rok].&amp;[2005]"/>
            <x15:cachedUniqueName index="6" name="[dim_datumy].[rok].&amp;[2006]"/>
            <x15:cachedUniqueName index="7" name="[dim_datumy].[rok].&amp;[2007]"/>
            <x15:cachedUniqueName index="8" name="[dim_datumy].[rok].&amp;[2008]"/>
            <x15:cachedUniqueName index="9" name="[dim_datumy].[rok].&amp;[2009]"/>
            <x15:cachedUniqueName index="10" name="[dim_datumy].[rok].&amp;[2010]"/>
            <x15:cachedUniqueName index="11" name="[dim_datumy].[rok].&amp;[2011]"/>
            <x15:cachedUniqueName index="12" name="[dim_datumy].[rok].&amp;[2012]"/>
            <x15:cachedUniqueName index="13" name="[dim_datumy].[rok].&amp;[2013]"/>
            <x15:cachedUniqueName index="14" name="[dim_datumy].[rok].&amp;[2014]"/>
            <x15:cachedUniqueName index="15" name="[dim_datumy].[rok].&amp;[2015]"/>
            <x15:cachedUniqueName index="16" name="[dim_datumy].[rok].&amp;[2016]"/>
            <x15:cachedUniqueName index="17" name="[dim_datumy].[rok].&amp;[2017]"/>
            <x15:cachedUniqueName index="18" name="[dim_datumy].[rok].&amp;[2018]"/>
            <x15:cachedUniqueName index="19" name="[dim_datumy].[rok].&amp;[2019]"/>
            <x15:cachedUniqueName index="20" name="[dim_datumy].[rok].&amp;[2020]"/>
          </x15:cachedUniqueNames>
        </ext>
      </extLst>
    </cacheField>
    <cacheField name="[Measures].[suma srazek mesice 7 8]" caption="suma srazek mesice 7 8" numFmtId="0" hierarchy="64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 oneField="1">
      <fieldsUsage count="1">
        <fieldUsage x="2"/>
      </fieldsUsage>
    </cacheHierarchy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6921294" createdVersion="5" refreshedVersion="8" minRefreshableVersion="3" recordCount="0" supportSubquery="1" supportAdvancedDrill="1" xr:uid="{0BE8636B-3B17-46E2-B039-63228614809C}">
  <cacheSource type="external" connectionId="7"/>
  <cacheFields count="5">
    <cacheField name="[dim_datumy].[rok].[rok]" caption="rok" numFmtId="0" hierarchy="1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_datumy].[rok].&amp;[2000]"/>
            <x15:cachedUniqueName index="1" name="[dim_datumy].[rok].&amp;[2001]"/>
            <x15:cachedUniqueName index="2" name="[dim_datumy].[rok].&amp;[2002]"/>
            <x15:cachedUniqueName index="3" name="[dim_datumy].[rok].&amp;[2003]"/>
            <x15:cachedUniqueName index="4" name="[dim_datumy].[rok].&amp;[2004]"/>
            <x15:cachedUniqueName index="5" name="[dim_datumy].[rok].&amp;[2005]"/>
            <x15:cachedUniqueName index="6" name="[dim_datumy].[rok].&amp;[2006]"/>
            <x15:cachedUniqueName index="7" name="[dim_datumy].[rok].&amp;[2007]"/>
            <x15:cachedUniqueName index="8" name="[dim_datumy].[rok].&amp;[2008]"/>
            <x15:cachedUniqueName index="9" name="[dim_datumy].[rok].&amp;[2009]"/>
            <x15:cachedUniqueName index="10" name="[dim_datumy].[rok].&amp;[2010]"/>
            <x15:cachedUniqueName index="11" name="[dim_datumy].[rok].&amp;[2011]"/>
            <x15:cachedUniqueName index="12" name="[dim_datumy].[rok].&amp;[2012]"/>
            <x15:cachedUniqueName index="13" name="[dim_datumy].[rok].&amp;[2013]"/>
            <x15:cachedUniqueName index="14" name="[dim_datumy].[rok].&amp;[2014]"/>
            <x15:cachedUniqueName index="15" name="[dim_datumy].[rok].&amp;[2015]"/>
            <x15:cachedUniqueName index="16" name="[dim_datumy].[rok].&amp;[2016]"/>
            <x15:cachedUniqueName index="17" name="[dim_datumy].[rok].&amp;[2017]"/>
            <x15:cachedUniqueName index="18" name="[dim_datumy].[rok].&amp;[2018]"/>
            <x15:cachedUniqueName index="19" name="[dim_datumy].[rok].&amp;[2019]"/>
            <x15:cachedUniqueName index="20" name="[dim_datumy].[rok].&amp;[2020]"/>
          </x15:cachedUniqueNames>
        </ext>
      </extLst>
    </cacheField>
    <cacheField name="[dim_datumy].[ctvrtleti].[ctvrtleti]" caption="ctvrtleti" numFmtId="0" hierarchy="17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_datumy].[ctvrtleti].&amp;[1]"/>
            <x15:cachedUniqueName index="1" name="[dim_datumy].[ctvrtleti].&amp;[2]"/>
            <x15:cachedUniqueName index="2" name="[dim_datumy].[ctvrtleti].&amp;[3]"/>
            <x15:cachedUniqueName index="3" name="[dim_datumy].[ctvrtleti].&amp;[4]"/>
          </x15:cachedUniqueNames>
        </ext>
      </extLst>
    </cacheField>
    <cacheField name="[Measures].[Součet srazky]" caption="Součet srazky" numFmtId="0" hierarchy="23" level="32767"/>
    <cacheField name="[dim_oblasti].[stanice].[stanice]" caption="stanice" numFmtId="0" hierarchy="19" level="1">
      <sharedItems containsSemiMixedTypes="0" containsNonDate="0" containsString="0"/>
    </cacheField>
    <cacheField name="[Measures].[suma srazek predchozi rok1]" caption="suma srazek predchozi rok1" numFmtId="0" hierarchy="63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0"/>
      </fieldsUsage>
    </cacheHierarchy>
    <cacheHierarchy uniqueName="[dim_datumy].[ctvrtleti]" caption="ctvrtleti" attribute="1" defaultMemberUniqueName="[dim_datumy].[ctvrtleti].[All]" allUniqueName="[dim_datumy].[ctvrtleti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3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 oneField="1">
      <fieldsUsage count="1">
        <fieldUsage x="4"/>
      </fieldsUsage>
    </cacheHierarchy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865741" createdVersion="5" refreshedVersion="8" minRefreshableVersion="3" recordCount="0" supportSubquery="1" supportAdvancedDrill="1" xr:uid="{87C2EC72-7BC6-4C75-A1F9-E2997275C850}">
  <cacheSource type="external" connectionId="7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26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89699072" createdVersion="5" refreshedVersion="8" minRefreshableVersion="3" recordCount="0" supportSubquery="1" supportAdvancedDrill="1" xr:uid="{CABD26EE-C740-4DB3-B9EC-6A40C803C6D6}">
  <cacheSource type="external" connectionId="7"/>
  <cacheFields count="2">
    <cacheField name="[dim_oblasti].[země].[země]" caption="země" numFmtId="0" hierarchy="20" level="1">
      <sharedItems count="3">
        <s v="Cesko"/>
        <s v="Rakousko"/>
        <s v="Slovensko"/>
      </sharedItems>
      <extLst>
        <ext xmlns:x15="http://schemas.microsoft.com/office/spreadsheetml/2010/11/main" uri="{4F2E5C28-24EA-4eb8-9CBF-B6C8F9C3D259}">
          <x15:cachedUniqueNames>
            <x15:cachedUniqueName index="0" name="[dim_oblasti].[země].&amp;[Cesko]"/>
            <x15:cachedUniqueName index="1" name="[dim_oblasti].[země].&amp;[Rakousko]"/>
            <x15:cachedUniqueName index="2" name="[dim_oblasti].[země].&amp;[Slovensko]"/>
          </x15:cachedUniqueNames>
        </ext>
      </extLst>
    </cacheField>
    <cacheField name="[Measures].[Součet srazky]" caption="Součet srazky" numFmtId="0" hierarchy="23" level="32767"/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588.647090509257" createdVersion="5" refreshedVersion="8" minRefreshableVersion="3" recordCount="0" supportSubquery="1" supportAdvancedDrill="1" xr:uid="{7C141633-658B-4B8D-811B-04125C09CD2B}">
  <cacheSource type="external" connectionId="7"/>
  <cacheFields count="1">
    <cacheField name="[data].[mesic].[mesic]" caption="mesic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</cacheFields>
  <cacheHierarchies count="73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datum (rok)]" caption="datum (rok)" attribute="1" defaultMemberUniqueName="[data].[datum (rok)].[All]" allUniqueName="[data].[datum (rok)].[All]" dimensionUniqueName="[data]" displayFolder="" count="0" memberValueDatatype="130" unbalanced="0"/>
    <cacheHierarchy uniqueName="[data].[datum (čtvrtletí)]" caption="datum (čtvrtletí)" attribute="1" defaultMemberUniqueName="[data].[datum (čtvrtletí)].[All]" allUniqueName="[data].[datum (čtvrtletí)].[All]" dimensionUniqueName="[data]" displayFolder="" count="0" memberValueDatatype="130" unbalanced="0"/>
    <cacheHierarchy uniqueName="[data].[datum (měsíc)]" caption="datum (měsíc)" attribute="1" defaultMemberUniqueName="[data].[datum (měsíc)].[All]" allUniqueName="[data].[datum (měsíc)].[All]" dimensionUniqueName="[data]" displayFolder="" count="0" memberValueDatatype="13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ata].[suma srazek2]" caption="suma srazek2" attribute="1" defaultMemberUniqueName="[data].[suma srazek2].[All]" allUniqueName="[data].[suma srazek2].[All]" dimensionUniqueName="[data]" displayFolder="" count="0" memberValueDatatype="5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ctvrtleti]" caption="ctvrtleti" attribute="1" defaultMemberUniqueName="[dim_datumy].[ctvrtleti].[All]" allUniqueName="[dim_datumy].[ctvrtleti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pocasi].[typ_pocasi]" caption="typ_pocasi" attribute="1" defaultMemberUniqueName="[typ_pocasi].[typ_pocasi].[All]" allUniqueName="[typ_pocasi].[typ_pocasi].[All]" dimensionUniqueName="[typ_pocasi]" displayFolder="" count="0" memberValueDatatype="130" unbalanced="0"/>
    <cacheHierarchy uniqueName="[data].[datum (indikátor měsíce)]" caption="datum (indikátor měsíce)" attribute="1" defaultMemberUniqueName="[data].[datum (indikátor měsíce)].[All]" allUniqueName="[data].[datum (indikátor měsíce)].[All]" dimensionUniqueName="[data]" displayFolder="" count="0" memberValueDatatype="20" unbalanced="0" hidden="1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snih]" caption="Součet snih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učet rok]" caption="Součet rok" measure="1" displayFolder="" measureGroup="dim_datumy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učet ctvrtleti]" caption="Součet ctvrtleti" measure="1" displayFolder="" measureGroup="dim_datumy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]" caption="suma srazek" measure="1" displayFolder="" measureGroup="data" count="0"/>
    <cacheHierarchy uniqueName="[Measures].[suma srazek ruzyne]" caption="suma srazek ruzyne" measure="1" displayFolder="" measureGroup="data" count="0"/>
    <cacheHierarchy uniqueName="[Measures].[suma srazek vse]" caption="suma srazek vse" measure="1" displayFolder="" measureGroup="data" count="0"/>
    <cacheHierarchy uniqueName="[Measures].[suma srazek rok 2000]" caption="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mesic 1]" caption="suma srazek mesic 1" measure="1" displayFolder="" measureGroup="data" count="0"/>
    <cacheHierarchy uniqueName="[Measures].[datum maximalnich srazek]" caption="datum maximalnich srazek" measure="1" displayFolder="" measureGroup="data" count="0"/>
    <cacheHierarchy uniqueName="[Measures].[foo]" caption="foo" measure="1" displayFolder="" measureGroup="data" count="0"/>
    <cacheHierarchy uniqueName="[Measures].[maximalni srazky]" caption="maximalni srazky" measure="1" displayFolder="" measureGroup="data" count="0"/>
    <cacheHierarchy uniqueName="[Measures].[maximalni srazky ruzyne]" caption="maximalni srazky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maximalni teplota mesice 7 8]" caption="maximalni teplota mesice 7 8" measure="1" displayFolder="" measureGroup="data" count="0"/>
    <cacheHierarchy uniqueName="[Measures].[podil ruzyne na srazkach]" caption="podil ruzyne na srazkach" measure="1" displayFolder="" measureGroup="data" count="0"/>
    <cacheHierarchy uniqueName="[Measures].[maximalni teplota]" caption="maximalni teplota" measure="1" displayFolder="" measureGroup="data" count="0"/>
    <cacheHierarchy uniqueName="[Measures].[pocet tropickyc dnu ruzyne]" caption="pocet tropickyc dnu ruzyne" measure="1" displayFolder="" measureGroup="data" count="0"/>
    <cacheHierarchy uniqueName="[Measures].[prumerne srazky]" caption="prumerne srazky" measure="1" displayFolder="" measureGroup="data" count="0"/>
    <cacheHierarchy uniqueName="[Measures].[maximalni srazky mesic 12]" caption="maximalni srazky mesic 12" measure="1" displayFolder="" measureGroup="data" count="0"/>
    <cacheHierarchy uniqueName="[Measures].[maximalni datum]" caption="maximalni datum" measure="1" displayFolder="" measureGroup="data" count="0"/>
    <cacheHierarchy uniqueName="[Measures].[podil lokality na celkovych srazkach]" caption="podil lokality na celkovych srazkach" measure="1" displayFolder="" measureGroup="data" count="0"/>
    <cacheHierarchy uniqueName="[Measures].[pocet tropickych dnu]" caption="pocet tropickych dnu" measure="1" displayFolder="" measureGroup="data" count="0"/>
    <cacheHierarchy uniqueName="[Measures].[pocet datumu neprselo]" caption="pocet datumu neprselo" measure="1" displayFolder="" measureGroup="data" count="0"/>
    <cacheHierarchy uniqueName="[Measures].[nejdestivejsi lokalita]" caption="nejdestivejsi lokalita" measure="1" displayFolder="" measureGroup="data" count="0"/>
    <cacheHierarchy uniqueName="[Measures].[mela lokalita teplotu nad 40]" caption="mela lokalita teplotu nad 40" measure="1" displayFolder="" measureGroup="data" count="0"/>
    <cacheHierarchy uniqueName="[Measures].[suma srazek predchozi rok lokalita]" caption="suma srazek predchozi rok lokalita" measure="1" displayFolder="" measureGroup="data" count="0"/>
    <cacheHierarchy uniqueName="[Measures].[suma srazek kumulativne]" caption="suma srazek kumulativne" measure="1" displayFolder="" measureGroup="data" count="0"/>
    <cacheHierarchy uniqueName="[Measures].[maximalni srazky mesic]" caption="maximalni srazky mesic" measure="1" displayFolder="" measureGroup="data" count="0"/>
    <cacheHierarchy uniqueName="[Measures].[maximalni srazky ruzyne mesic]" caption="maximalni srazky ruzyne mesic" measure="1" displayFolder="" measureGroup="data" count="0"/>
    <cacheHierarchy uniqueName="[Measures].[maximalni srazky ruzyne rok 2000]" caption="maximalni srazky ruzyne rok 2000" measure="1" displayFolder="" measureGroup="data" count="0"/>
    <cacheHierarchy uniqueName="[Measures].[maximalni srazky rok 2000 mesic]" caption="maximalni srazky rok 2000 mesic" measure="1" displayFolder="" measureGroup="data" count="0"/>
    <cacheHierarchy uniqueName="[Measures].[podil srazek mesic]" caption="podil srazek mesic" measure="1" displayFolder="" measureGroup="data" count="0"/>
    <cacheHierarchy uniqueName="[Measures].[maximalni datum maximalnich srazek mesic]" caption="maximalni datum maximalnich srazek mesic" measure="1" displayFolder="" measureGroup="data" count="0"/>
    <cacheHierarchy uniqueName="[Measures].[maximalni datum maximalnich srazek ruzyne]" caption="maximalni datum maximalnich srazek ruzyne" measure="1" displayFolder="" measureGroup="data" count="0"/>
    <cacheHierarchy uniqueName="[Measures].[suma srazk ruzyne vybrany rok]" caption="suma srazk ruzyne vybrany rok" measure="1" displayFolder="" measureGroup="data" count="0"/>
    <cacheHierarchy uniqueName="[Measures].[suma srazek predchozi rok1]" caption="suma srazek predchozi rok1" measure="1" displayFolder="" measureGroup="data" count="0"/>
    <cacheHierarchy uniqueName="[Measures].[suma srazek mesice 7 8]" caption="suma srazek mesice 7 8" measure="1" displayFolder="" measureGroup="data" count="0"/>
    <cacheHierarchy uniqueName="[Measures].[pocet dnu neprselo]" caption="pocet dnu neprselo" measure="1" displayFolder="" measureGroup="data" count="0"/>
    <cacheHierarchy uniqueName="[Measures].[pocet dnu typ pocasi]" caption="pocet dnu typ pocasi" measure="1" displayFolder="" measureGroup="typ_pocasi" count="0"/>
    <cacheHierarchy uniqueName="[Measures].[fooo]" caption="fooo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dim_datumy]" caption="__XL_Count dim_datumy" measure="1" displayFolder="" measureGroup="dim_datumy" count="0" hidden="1"/>
    <cacheHierarchy uniqueName="[Measures].[__XL_Count typ_pocasi]" caption="__XL_Count typ_pocasi" measure="1" displayFolder="" measureGroup="typ_pocasi" count="0" hidden="1"/>
    <cacheHierarchy uniqueName="[Measures].[__No measures defined]" caption="__No measures defined" measure="1" displayFolder="" count="0" hidden="1"/>
  </cacheHierarchies>
  <kpis count="0"/>
  <dimensions count="5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typ_pocasi" uniqueName="[typ_pocasi]" caption="typ_pocasi"/>
  </dimensions>
  <measureGroups count="4">
    <measureGroup name="data" caption="data"/>
    <measureGroup name="dim_datumy" caption="dim_datumy"/>
    <measureGroup name="dim_oblasti" caption="dim_oblasti"/>
    <measureGroup name="typ_pocasi" caption="typ_pocasi"/>
  </measureGroups>
  <maps count="6">
    <map measureGroup="0" dimension="0"/>
    <map measureGroup="0" dimension="1"/>
    <map measureGroup="0" dimension="2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AB127-8280-4D44-A2C3-878CF4E6FCAD}" name="PivotChartTable1" cacheId="2069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3">
    <pivotHierarchy dragToData="1"/>
    <pivotHierarchy multipleItemSelectionAllowed="1" dragToData="1">
      <members count="1" level="1">
        <member name="[data].[lokalita].&amp;[KOS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362666094">
        <x15:pivotRow count="2">
          <x15:c>
            <x15:v>24.700000000000003</x15:v>
            <x15:x in="0"/>
          </x15:c>
          <x15:c>
            <x15:v>19</x15:v>
            <x15:x in="0"/>
          </x15:c>
        </x15:pivotRow>
        <x15:pivotRow count="2">
          <x15:c>
            <x15:v>46.6</x15:v>
            <x15:x in="0"/>
          </x15:c>
          <x15:c>
            <x15:v>13.399999999999999</x15:v>
            <x15:x in="0"/>
          </x15:c>
        </x15:pivotRow>
        <x15:pivotRow count="2">
          <x15:c>
            <x15:v>29</x15:v>
            <x15:x in="0"/>
          </x15:c>
          <x15:c>
            <x15:v>6.1999999999999993</x15:v>
            <x15:x in="0"/>
          </x15:c>
        </x15:pivotRow>
        <x15:pivotRow count="2">
          <x15:c>
            <x15:v>49</x15:v>
            <x15:x in="0"/>
          </x15:c>
          <x15:c>
            <x15:v>39.500000000000007</x15:v>
            <x15:x in="0"/>
          </x15:c>
        </x15:pivotRow>
        <x15:pivotRow count="2">
          <x15:c>
            <x15:v>90.6</x15:v>
            <x15:x in="0"/>
          </x15:c>
          <x15:c>
            <x15:v>37.799999999999997</x15:v>
            <x15:x in="0"/>
          </x15:c>
        </x15:pivotRow>
        <x15:pivotRow count="2">
          <x15:c>
            <x15:v>110.99999999999997</x15:v>
            <x15:x in="0"/>
          </x15:c>
          <x15:c>
            <x15:v>43.4</x15:v>
            <x15:x in="0"/>
          </x15:c>
        </x15:pivotRow>
        <x15:pivotRow count="2">
          <x15:c>
            <x15:v>110.89999999999999</x15:v>
            <x15:x in="0"/>
          </x15:c>
          <x15:c>
            <x15:v>60.900000000000006</x15:v>
            <x15:x in="0"/>
          </x15:c>
        </x15:pivotRow>
        <x15:pivotRow count="2">
          <x15:c>
            <x15:v>50.8</x15:v>
            <x15:x in="0"/>
          </x15:c>
          <x15:c>
            <x15:v>81.3</x15:v>
            <x15:x in="0"/>
          </x15:c>
        </x15:pivotRow>
        <x15:pivotRow count="2">
          <x15:c>
            <x15:v>36.299999999999997</x15:v>
            <x15:x in="0"/>
          </x15:c>
          <x15:c>
            <x15:v>66.399999999999991</x15:v>
            <x15:x in="0"/>
          </x15:c>
        </x15:pivotRow>
        <x15:pivotRow count="2">
          <x15:c>
            <x15:v>40.299999999999997</x15:v>
            <x15:x in="0"/>
          </x15:c>
          <x15:c>
            <x15:v>81.600000000000009</x15:v>
            <x15:x in="0"/>
          </x15:c>
        </x15:pivotRow>
        <x15:pivotRow count="2">
          <x15:c>
            <x15:v>35.5</x15:v>
            <x15:x in="0"/>
          </x15:c>
          <x15:c>
            <x15:v>21.300000000000004</x15:v>
            <x15:x in="0"/>
          </x15:c>
        </x15:pivotRow>
        <x15:pivotRow count="2">
          <x15:c>
            <x15:v>21.1</x15:v>
            <x15:x in="0"/>
          </x15:c>
          <x15:c>
            <x15:v>21.099999999999998</x15:v>
            <x15:x in="0"/>
          </x15:c>
        </x15:pivotRow>
        <x15:pivotRow count="2">
          <x15:c>
            <x15:v>645.79999999999961</x15:v>
            <x15:x in="0"/>
          </x15:c>
          <x15:c>
            <x15:v>21.099999999999998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3E64E-2381-4C1A-9C1A-5058BE11537A}" name="Kontingenční tabulka10" cacheId="2054" applyNumberFormats="0" applyBorderFormats="0" applyFontFormats="0" applyPatternFormats="0" applyAlignmentFormats="0" applyWidthHeightFormats="1" dataCaption="Hodnoty" tag="b36d9365-a93c-46d3-be8f-f2985f94fc66" updatedVersion="8" minRefreshableVersion="3" useAutoFormatting="1" itemPrintTitles="1" createdVersion="5" indent="0" outline="1" outlineData="1" multipleFieldFilters="0">
  <location ref="B3:C199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2">
    <field x="0"/>
    <field x="1"/>
  </rowFields>
  <rowItems count="19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fld="2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im_datumy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EC158-A925-4AF1-A6BE-9276E6EE7173}" name="Kontingenční tabulka11" cacheId="2062" applyNumberFormats="0" applyBorderFormats="0" applyFontFormats="0" applyPatternFormats="0" applyAlignmentFormats="0" applyWidthHeightFormats="1" dataCaption="Hodnoty" tag="fda8abae-16d4-4ec5-9245-d21742347eee" updatedVersion="8" minRefreshableVersion="3" useAutoFormatting="1" subtotalHiddenItems="1" itemPrintTitles="1" createdVersion="5" indent="0" outline="1" outlineData="1" multipleFieldFilters="0">
  <location ref="B3:D13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">
    <i>
      <x/>
    </i>
    <i t="grand">
      <x/>
    </i>
  </colItems>
  <dataFields count="1">
    <dataField fld="2" subtotal="count" baseField="0" baseItem="3" numFmtId="164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typ_pocas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821CC-674E-4993-9E38-F6AF252798BE}" name="Kontingenční tabulka9" cacheId="2055" applyNumberFormats="0" applyBorderFormats="0" applyFontFormats="0" applyPatternFormats="0" applyAlignmentFormats="0" applyWidthHeightFormats="1" dataCaption="Hodnoty" tag="c903bedc-28db-4a48-9cec-91419dae2488" updatedVersion="8" minRefreshableVersion="3" useAutoFormatting="1" itemPrintTitles="1" createdVersion="5" indent="0" outline="1" outlineData="1" multipleFieldFilters="0">
  <location ref="B3:D109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10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2" baseField="0" baseItem="0"/>
    <dataField fld="4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oblasti].[stanice].&amp;[GRAZ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umy]"/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594E6-22EB-4419-8F63-340FED093754}" name="Kontingenční tabulka8" cacheId="2056" applyNumberFormats="0" applyBorderFormats="0" applyFontFormats="0" applyPatternFormats="0" applyAlignmentFormats="0" applyWidthHeightFormats="1" dataCaption="Hodnoty" tag="3b0f8367-24af-4eb2-8dc7-7897c530d1eb" updatedVersion="8" minRefreshableVersion="3" useAutoFormatting="1" itemPrintTitles="1" createdVersion="5" indent="0" outline="1" outlineData="1" multipleFieldFilters="0">
  <location ref="B9:C20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9CE7-FE94-41A7-A755-644EE3C36F68}" name="Kontingenční tabulka6" cacheId="2057" applyNumberFormats="0" applyBorderFormats="0" applyFontFormats="0" applyPatternFormats="0" applyAlignmentFormats="0" applyWidthHeightFormats="1" dataCaption="Hodnoty" tag="26697b6a-8936-4c18-9a09-d81a1aaa5461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6D654-CB76-4BF7-80DA-FAE534760158}" name="Kontingenční tabulka4" cacheId="2058" applyNumberFormats="0" applyBorderFormats="0" applyFontFormats="0" applyPatternFormats="0" applyAlignmentFormats="0" applyWidthHeightFormats="1" dataCaption="Hodnoty" tag="2d68a53c-05d8-4922-85d8-75a840d5ecab" updatedVersion="8" minRefreshableVersion="3" useAutoFormatting="1" itemPrintTitles="1" createdVersion="5" indent="0" outline="1" outlineData="1" multipleFieldFilters="0">
  <location ref="B3:B16" firstHeaderRow="1" firstDataRow="1" firstDataCol="1"/>
  <pivotFields count="1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11968-A571-4D9B-A8FE-E9601130FA62}" name="Kontingenční tabulka3" cacheId="2059" applyNumberFormats="0" applyBorderFormats="0" applyFontFormats="0" applyPatternFormats="0" applyAlignmentFormats="0" applyWidthHeightFormats="1" dataCaption="Hodnoty" tag="84e568e0-e1ba-47c2-8685-a1f69dec3ca0" updatedVersion="8" minRefreshableVersion="3" useAutoFormatting="1" itemPrintTitles="1" createdVersion="5" indent="0" outline="1" outlineData="1" multipleFieldFilters="0">
  <location ref="F26:H43" firstHeaderRow="1" firstDataRow="1" firstDataCol="0"/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C5510-883A-4346-A2DB-C0EEF37D3D26}" name="Kontingenční tabulka2" cacheId="2060" applyNumberFormats="0" applyBorderFormats="0" applyFontFormats="0" applyPatternFormats="0" applyAlignmentFormats="0" applyWidthHeightFormats="1" dataCaption="Hodnoty" tag="86a7cd1e-6763-45ef-b898-ee23bf714412" updatedVersion="8" minRefreshableVersion="3" showDrill="0" useAutoFormatting="1" rowGrandTotals="0" colGrandTotals="0" itemPrintTitles="1" createdVersion="5" indent="0" compact="0" compactData="0" multipleFieldFilters="0">
  <location ref="J3:J4" firstHeaderRow="1" firstDataRow="1" firstDataCol="0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fld="0" subtotal="count" baseField="0" baseItem="0"/>
  </dataFields>
  <formats count="1">
    <format dxfId="0">
      <pivotArea outline="0" collapsedLevelsAreSubtotals="1" fieldPosition="0"/>
    </format>
  </formats>
  <pivotHierarchies count="73">
    <pivotHierarchy dragToData="1"/>
    <pivotHierarchy multipleItemSelectionAllowed="1" dragToData="1">
      <members count="1" level="1">
        <member name="[data].[lokalita].&amp;[KOS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B5D52-88A7-418E-903D-3149343E9695}" name="Kontingenční tabulka1" cacheId="2061" applyNumberFormats="0" applyBorderFormats="0" applyFontFormats="0" applyPatternFormats="0" applyAlignmentFormats="0" applyWidthHeightFormats="1" dataCaption="Hodnoty" tag="29d30a48-a59e-43a1-bc10-5f1e8c9c6351" updatedVersion="8" minRefreshableVersion="3" useAutoFormatting="1" itemPrintTitles="1" createdVersion="5" indent="0" outline="1" outlineData="1" multipleFieldFilters="0">
  <location ref="B3:L25" firstHeaderRow="0" firstDataRow="1" firstDataCol="1"/>
  <pivotFields count="11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učet srazky"/>
    <pivotHierarchy dragToData="1" caption="Průměr srazky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C9A9D-75F7-4A8E-9219-B63ECD8D0A74}" name="PivotChartTable6" cacheId="206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3">
    <pivotHierarchy dragToData="1"/>
    <pivotHierarchy multipleItemSelectionAllowed="1" dragToData="1">
      <members count="1" level="1">
        <member name="[data].[lokalita].&amp;[KOS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1" cacheId="2131725137">
        <x15:pivotRow count="1">
          <x15:c>
            <x15:v>24.700000000000003</x15:v>
            <x15:x in="0"/>
          </x15:c>
        </x15:pivotRow>
        <x15:pivotRow count="1">
          <x15:c>
            <x15:v>71.3</x15:v>
            <x15:x in="0"/>
          </x15:c>
        </x15:pivotRow>
        <x15:pivotRow count="1">
          <x15:c>
            <x15:v>100.29999999999998</x15:v>
            <x15:x in="0"/>
          </x15:c>
        </x15:pivotRow>
        <x15:pivotRow count="1">
          <x15:c>
            <x15:v>149.30000000000001</x15:v>
            <x15:x in="0"/>
          </x15:c>
        </x15:pivotRow>
        <x15:pivotRow count="1">
          <x15:c>
            <x15:v>239.89999999999998</x15:v>
            <x15:x in="0"/>
          </x15:c>
        </x15:pivotRow>
        <x15:pivotRow count="1">
          <x15:c>
            <x15:v>350.9000000000002</x15:v>
            <x15:x in="0"/>
          </x15:c>
        </x15:pivotRow>
        <x15:pivotRow count="1">
          <x15:c>
            <x15:v>461.80000000000018</x15:v>
            <x15:x in="0"/>
          </x15:c>
        </x15:pivotRow>
        <x15:pivotRow count="1">
          <x15:c>
            <x15:v>512.60000000000014</x15:v>
            <x15:x in="0"/>
          </x15:c>
        </x15:pivotRow>
        <x15:pivotRow count="1">
          <x15:c>
            <x15:v>548.9</x15:v>
            <x15:x in="0"/>
          </x15:c>
        </x15:pivotRow>
        <x15:pivotRow count="1">
          <x15:c>
            <x15:v>589.20000000000016</x15:v>
            <x15:x in="0"/>
          </x15:c>
        </x15:pivotRow>
        <x15:pivotRow count="1">
          <x15:c>
            <x15:v>624.70000000000016</x15:v>
            <x15:x in="0"/>
          </x15:c>
        </x15:pivotRow>
        <x15:pivotRow count="1">
          <x15:c>
            <x15:v>645.80000000000007</x15:v>
            <x15:x in="0"/>
          </x15:c>
        </x15:pivotRow>
        <x15:pivotRow count="1">
          <x15:c>
            <x15:v>645.80000000000007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EABF2-C238-4D93-9828-A238814DA0E0}" name="PivotChartTable7" cacheId="2073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3">
    <pivotHierarchy dragToData="1"/>
    <pivotHierarchy multipleItemSelectionAllowed="1" dragToData="1">
      <members count="4" level="1">
        <member name="[data].[lokalita].&amp;[GRAZ]"/>
        <member name="[data].[lokalita].&amp;[PIDING]"/>
        <member name="[data].[lokalita].&amp;[SALZBURG]"/>
        <member name="[data].[lokalita].&amp;[WIE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1197228374">
        <x15:pivotRow count="2">
          <x15:c>
            <x15:v>140.4</x15:v>
            <x15:x in="0"/>
          </x15:c>
          <x15:c>
            <x15:v>61.4</x15:v>
            <x15:x in="0"/>
          </x15:c>
        </x15:pivotRow>
        <x15:pivotRow count="2">
          <x15:c>
            <x15:v>89.899999999999991</x15:v>
            <x15:x in="0"/>
          </x15:c>
          <x15:c>
            <x15:v>75.400000000000006</x15:v>
            <x15:x in="0"/>
          </x15:c>
        </x15:pivotRow>
        <x15:pivotRow count="2">
          <x15:c>
            <x15:v>183.19999999999996</x15:v>
            <x15:x in="0"/>
          </x15:c>
          <x15:c>
            <x15:v>17.5</x15:v>
            <x15:x in="0"/>
          </x15:c>
        </x15:pivotRow>
        <x15:pivotRow count="2">
          <x15:c>
            <x15:v>260.39999999999998</x15:v>
            <x15:x in="0"/>
          </x15:c>
          <x15:c>
            <x15:v>29.1</x15:v>
            <x15:x in="0"/>
          </x15:c>
        </x15:pivotRow>
        <x15:pivotRow count="2">
          <x15:c>
            <x15:v>320.89999999999992</x15:v>
            <x15:x in="0"/>
          </x15:c>
          <x15:c>
            <x15:v>46.8</x15:v>
            <x15:x in="0"/>
          </x15:c>
        </x15:pivotRow>
        <x15:pivotRow count="2">
          <x15:c>
            <x15:v>286.29999999999995</x15:v>
            <x15:x in="0"/>
          </x15:c>
          <x15:c>
            <x15:v>44.999999999999993</x15:v>
            <x15:x in="0"/>
          </x15:c>
        </x15:pivotRow>
        <x15:pivotRow count="2">
          <x15:c>
            <x15:v>161.60000000000002</x15:v>
            <x15:x in="0"/>
          </x15:c>
          <x15:c>
            <x15:v>63.200000000000017</x15:v>
            <x15:x in="0"/>
          </x15:c>
        </x15:pivotRow>
        <x15:pivotRow count="2">
          <x15:c>
            <x15:v>538.70000000000016</x15:v>
            <x15:x in="0"/>
          </x15:c>
          <x15:c>
            <x15:v>103.60000000000001</x15:v>
            <x15:x in="0"/>
          </x15:c>
        </x15:pivotRow>
        <x15:pivotRow count="2">
          <x15:c>
            <x15:v>223.7</x15:v>
            <x15:x in="0"/>
          </x15:c>
          <x15:c>
            <x15:v>43.2</x15:v>
            <x15:x in="0"/>
          </x15:c>
        </x15:pivotRow>
        <x15:pivotRow count="2">
          <x15:c>
            <x15:v>144</x15:v>
            <x15:x in="0"/>
          </x15:c>
          <x15:c>
            <x15:v>3.1</x15:v>
            <x15:x in="0"/>
          </x15:c>
        </x15:pivotRow>
        <x15:pivotRow count="2">
          <x15:c>
            <x15:v>121.19999999999999</x15:v>
            <x15:x in="0"/>
          </x15:c>
          <x15:c>
            <x15:v>23.8</x15:v>
            <x15:x in="0"/>
          </x15:c>
        </x15:pivotRow>
        <x15:pivotRow count="2">
          <x15:c>
            <x15:v>109.1</x15:v>
            <x15:x in="0"/>
          </x15:c>
          <x15:c>
            <x15:v>83.300000000000011</x15:v>
            <x15:x in="0"/>
          </x15:c>
        </x15:pivotRow>
        <x15:pivotRow count="2">
          <x15:c>
            <x15:v>2579.400000000001</x15:v>
            <x15:x in="0"/>
          </x15:c>
          <x15:c>
            <x15:v>83.300000000000011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600D6-E667-4DE1-A5EB-EC1426C050B7}" name="PivotChartTable8" cacheId="2072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3">
    <pivotHierarchy dragToData="1"/>
    <pivotHierarchy multipleItemSelectionAllowed="1" dragToData="1">
      <members count="4" level="1">
        <member name="[data].[lokalita].&amp;[GRAZ]"/>
        <member name="[data].[lokalita].&amp;[PIDING]"/>
        <member name="[data].[lokalita].&amp;[SALZBURG]"/>
        <member name="[data].[lokalita].&amp;[WIE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1" cacheId="2131970678">
        <x15:pivotRow count="1">
          <x15:c>
            <x15:v>46.9</x15:v>
            <x15:x in="0"/>
          </x15:c>
        </x15:pivotRow>
        <x15:pivotRow count="1">
          <x15:c>
            <x15:v>82.09999999999998</x15:v>
            <x15:x in="0"/>
          </x15:c>
        </x15:pivotRow>
        <x15:pivotRow count="1">
          <x15:c>
            <x15:v>158.99999999999997</x15:v>
            <x15:x in="0"/>
          </x15:c>
        </x15:pivotRow>
        <x15:pivotRow count="1">
          <x15:c>
            <x15:v>229.2</x15:v>
            <x15:x in="0"/>
          </x15:c>
        </x15:pivotRow>
        <x15:pivotRow count="1">
          <x15:c>
            <x15:v>302.89999999999998</x15:v>
            <x15:x in="0"/>
          </x15:c>
        </x15:pivotRow>
        <x15:pivotRow count="1">
          <x15:c>
            <x15:v>368.00000000000006</x15:v>
            <x15:x in="0"/>
          </x15:c>
        </x15:pivotRow>
        <x15:pivotRow count="1">
          <x15:c>
            <x15:v>405.30000000000013</x15:v>
            <x15:x in="0"/>
          </x15:c>
        </x15:pivotRow>
        <x15:pivotRow count="1">
          <x15:c>
            <x15:v>612.3000000000003</x15:v>
            <x15:x in="0"/>
          </x15:c>
        </x15:pivotRow>
        <x15:pivotRow count="1">
          <x15:c>
            <x15:v>628.90000000000043</x15:v>
            <x15:x in="0"/>
          </x15:c>
        </x15:pivotRow>
        <x15:pivotRow count="1">
          <x15:c>
            <x15:v>643.80000000000041</x15:v>
            <x15:x in="0"/>
          </x15:c>
        </x15:pivotRow>
        <x15:pivotRow count="1">
          <x15:c>
            <x15:v>675.60000000000059</x15:v>
            <x15:x in="0"/>
          </x15:c>
        </x15:pivotRow>
        <x15:pivotRow count="1">
          <x15:c>
            <x15:v>693.1000000000007</x15:v>
            <x15:x in="0"/>
          </x15:c>
        </x15:pivotRow>
        <x15:pivotRow count="1">
          <x15:c>
            <x15:v>693.1000000000007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9499F-061D-4CB7-AFA3-117ED4106C56}" name="PivotChartTable10" cacheId="2071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11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učet srazk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0" columnCount="1" cacheId="1696204459">
        <x15:pivotRow count="1">
          <x15:c>
            <x15:v>889.99999999999977</x15:v>
            <x15:x in="0"/>
          </x15:c>
        </x15:pivotRow>
        <x15:pivotRow count="1">
          <x15:c>
            <x15:v>701.20000000000027</x15:v>
            <x15:x in="0"/>
          </x15:c>
        </x15:pivotRow>
        <x15:pivotRow count="1">
          <x15:c>
            <x15:v>643.79999999999973</x15:v>
            <x15:x in="0"/>
          </x15:c>
        </x15:pivotRow>
        <x15:pivotRow count="1">
          <x15:c>
            <x15:v>80.600000000000009</x15:v>
            <x15:x in="0"/>
          </x15:c>
        </x15:pivotRow>
        <x15:pivotRow count="1">
          <x15:c>
            <x15:v>459.10000000000008</x15:v>
            <x15:x in="0"/>
          </x15:c>
        </x15:pivotRow>
        <x15:pivotRow count="1">
          <x15:c>
            <x15:v>482.00000000000011</x15:v>
            <x15:x in="0"/>
          </x15:c>
        </x15:pivotRow>
        <x15:pivotRow count="1">
          <x15:c>
            <x15:v>1214.4000000000001</x15:v>
            <x15:x in="0"/>
          </x15:c>
        </x15:pivotRow>
        <x15:pivotRow count="1">
          <x15:c>
            <x15:v>574.89999999999975</x15:v>
            <x15:x in="0"/>
          </x15:c>
        </x15:pivotRow>
        <x15:pivotRow count="1">
          <x15:c>
            <x15:v>595.39999999999975</x15:v>
            <x15:x in="0"/>
          </x15:c>
        </x15:pivotRow>
        <x15:pivotRow count="1">
          <x15:c>
            <x15:v>5641.3999999999987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8017E-000E-46D4-AD92-8872CE784A1D}" name="PivotChartTable11" cacheId="2070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365" firstHeaderRow="1" firstDataRow="1" firstDataCol="1"/>
  <pivotFields count="3">
    <pivotField axis="axisRow" allDrilled="1" subtotalTop="0" showAll="0" dataSourceSort="1" defaultSubtotal="0" defaultAttributeDrillState="1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364" columnCount="1" cacheId="1816285926"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13.7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2.8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3.3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2.2999999999999998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5.3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5.0999999999999996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2.8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2.5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2.5</x15:v>
            <x15:x in="0"/>
          </x15:c>
        </x15:pivotRow>
        <x15:pivotRow count="1">
          <x15:c>
            <x15:v>4.3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2.5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17</x15:v>
            <x15:x in="0"/>
          </x15:c>
        </x15:pivotRow>
        <x15:pivotRow count="1">
          <x15:c>
            <x15:v>5.3</x15:v>
            <x15:x in="0"/>
          </x15:c>
        </x15:pivotRow>
        <x15:pivotRow count="1">
          <x15:c>
            <x15:v>3.3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3.3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20.3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10.199999999999999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15.2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8.9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9.4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7.9</x15:v>
            <x15:x in="0"/>
          </x15:c>
        </x15:pivotRow>
        <x15:pivotRow count="1">
          <x15:c>
            <x15:v>5.6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5.0999999999999996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5.3</x15:v>
            <x15:x in="0"/>
          </x15:c>
        </x15:pivotRow>
        <x15:pivotRow count="1">
          <x15:c>
            <x15:v>17.8</x15:v>
            <x15:x in="0"/>
          </x15:c>
        </x15:pivotRow>
        <x15:pivotRow count="1">
          <x15:c>
            <x15:v>5.6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10.4</x15:v>
            <x15:x in="0"/>
          </x15:c>
        </x15:pivotRow>
        <x15:pivotRow count="1">
          <x15:c>
            <x15:v>27.7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7.9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4.8</x15:v>
            <x15:x in="0"/>
          </x15:c>
        </x15:pivotRow>
        <x15:pivotRow count="1">
          <x15:c>
            <x15:v>8.4</x15:v>
            <x15:x in="0"/>
          </x15:c>
        </x15:pivotRow>
        <x15:pivotRow count="1">
          <x15:c>
            <x15:v>8.1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2.5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5.6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19.8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5.0999999999999996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3.6</x15:v>
            <x15:x in="0"/>
          </x15:c>
        </x15:pivotRow>
        <x15:pivotRow count="1">
          <x15:c>
            <x15:v>2.5</x15:v>
            <x15:x in="0"/>
          </x15:c>
        </x15:pivotRow>
        <x15:pivotRow count="1">
          <x15:c>
            <x15:v>3.8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4.8</x15:v>
            <x15:x in="0"/>
          </x15:c>
        </x15:pivotRow>
        <x15:pivotRow count="1">
          <x15:c>
            <x15:v>15.7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7.6</x15:v>
            <x15:x in="0"/>
          </x15:c>
        </x15:pivotRow>
        <x15:pivotRow count="1">
          <x15:c>
            <x15:v>5.6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8.1</x15:v>
            <x15:x in="0"/>
          </x15:c>
        </x15:pivotRow>
        <x15:pivotRow count="1">
          <x15:c>
            <x15:v>4.3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9.1</x15:v>
            <x15:x in="0"/>
          </x15:c>
        </x15:pivotRow>
        <x15:pivotRow count="1">
          <x15:c>
            <x15:v>3.6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2.8</x15:v>
            <x15:x in="0"/>
          </x15:c>
        </x15:pivotRow>
        <x15:pivotRow count="1">
          <x15:c>
            <x15:v>6.1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1.5</x15:v>
            <x15:x in="0"/>
          </x15:c>
        </x15:pivotRow>
        <x15:pivotRow count="1">
          <x15:c>
            <x15:v>1.8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3.3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3.8</x15:v>
            <x15:x in="0"/>
          </x15:c>
        </x15:pivotRow>
        <x15:pivotRow count="1">
          <x15:c>
            <x15:v>7.1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1.3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0.8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0.5</x15:v>
            <x15:x in="0"/>
          </x15:c>
        </x15:pivotRow>
        <x15:pivotRow count="1">
          <x15:c>
            <x15:v>4.3</x15:v>
            <x15:x in="0"/>
          </x15:c>
        </x15:pivotRow>
        <x15:pivotRow count="1">
          <x15:c>
            <x15:v>0.3</x15:v>
            <x15:x in="0"/>
          </x15:c>
        </x15:pivotRow>
        <x15:pivotRow count="1">
          <x15:c>
            <x15:v>0</x15:v>
            <x15:x in="0"/>
          </x15:c>
        </x15:pivotRow>
        <x15:pivotRow count="1">
          <x15:c>
            <x15:v>482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C76AF-8436-4F4B-AC40-9D4CC9825D65}" name="Kontingenční tabulka2" cacheId="2051" applyNumberFormats="0" applyBorderFormats="0" applyFontFormats="0" applyPatternFormats="0" applyAlignmentFormats="0" applyWidthHeightFormats="1" dataCaption="Hodnoty" tag="32d83ad8-ccf1-4b2e-ab80-306187da1799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51464-0D25-4ED8-A054-6A892421CA3A}" name="Kontingenční tabulka1" cacheId="2052" applyNumberFormats="0" applyBorderFormats="0" applyFontFormats="0" applyPatternFormats="0" applyAlignmentFormats="0" applyWidthHeightFormats="1" dataCaption="Hodnoty" tag="0998b6dc-7c59-4a98-ad50-411175d1d544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00A28-B756-4B2A-B090-B70A0CB2D75C}" name="Kontingenční tabulka7" cacheId="2053" applyNumberFormats="0" applyBorderFormats="0" applyFontFormats="0" applyPatternFormats="0" applyAlignmentFormats="0" applyWidthHeightFormats="1" dataCaption="Hodnoty" tag="5704ab13-4f99-40be-b94d-3dfcfcbe3389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A81EDA20-3728-48A9-B6B2-F8F98D6AE3F4}" sourceName="[data].[lokalita]">
  <pivotTables>
    <pivotTable tabId="4" name="Kontingenční tabulka2"/>
  </pivotTables>
  <data>
    <olap pivotCacheId="75232595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IDING]" c="PIDING" nd="1"/>
            </range>
          </ranges>
        </level>
      </levels>
      <selections count="1">
        <selection n="[data].[lokalita].&amp;[KOSIC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F9DFFBCA-7AE2-4E89-9087-E36A90D50FE1}" sourceName="[data].[rok]">
  <pivotTables>
    <pivotTable tabId="4" name="Kontingenční tabulka2"/>
  </pivotTables>
  <data>
    <olap pivotCacheId="75232595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4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1" xr10:uid="{43E52BCD-07CC-44B3-A782-516A45A58B47}" sourceName="[data].[lokalita]">
  <data>
    <olap pivotCacheId="782506234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RAHA KLEMENTINUM]" c="PRAHA KLEMENTINUM" nd="1"/>
            </range>
          </ranges>
        </level>
      </levels>
      <selections count="4">
        <selection n="[data].[lokalita].&amp;[GRAZ]"/>
        <selection n="[data].[lokalita].&amp;[PIDING]"/>
        <selection n="[data].[lokalita].&amp;[SALZBURG]"/>
        <selection n="[data].[lokalita].&amp;[WIEN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1" xr10:uid="{803C2AC7-5FED-4A15-894F-C79BC4638C2C}" sourceName="[data].[rok]">
  <data>
    <olap pivotCacheId="782506234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2" xr10:uid="{90C9E18D-19E2-4C7D-AA09-21E82B180289}" sourceName="[data].[rok]">
  <data>
    <olap pivotCacheId="1627878806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5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1"/>
        <pivotTable tabId="4294967295" name="PivotChartTable10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tanice" xr10:uid="{9B380975-2745-419F-9C87-45789E96C212}" sourceName="[dim_oblasti].[stanice]">
  <pivotTables>
    <pivotTable tabId="11" name="Kontingenční tabulka9"/>
  </pivotTables>
  <data>
    <olap pivotCacheId="2115770829">
      <levels count="2">
        <level uniqueName="[dim_oblasti].[stanice].[(All)]" sourceCaption="(All)" count="0"/>
        <level uniqueName="[dim_oblasti].[stanice].[stanice]" sourceCaption="stanice" count="10">
          <ranges>
            <range startItem="0">
              <i n="[dim_oblasti].[stanice].&amp;[GRAZ]" c="GRAZ"/>
              <i n="[dim_oblasti].[stanice].&amp;[KOSICE]" c="KOSICE"/>
              <i n="[dim_oblasti].[stanice].&amp;[MOSNOV]" c="MOSNOV"/>
              <i n="[dim_oblasti].[stanice].&amp;[PIDING]" c="PIDING"/>
              <i n="[dim_oblasti].[stanice].&amp;[PRAHA KLEMENTINUM]" c="PRAHA KLEMENTINUM"/>
              <i n="[dim_oblasti].[stanice].&amp;[PRAHA LIBUS]" c="PRAHA LIBUS"/>
              <i n="[dim_oblasti].[stanice].&amp;[RUZYNE]" c="RUZYNE"/>
              <i n="[dim_oblasti].[stanice].&amp;[SALZBURG]" c="SALZBURG"/>
              <i n="[dim_oblasti].[stanice].&amp;[TURANY]" c="TURANY"/>
              <i n="[dim_oblasti].[stanice].&amp;[WIEN]" c="WIEN"/>
            </range>
          </ranges>
        </level>
      </levels>
      <selections count="1">
        <selection n="[dim_oblasti].[stanice].&amp;[GRAZ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pocasi" xr10:uid="{2505278B-2191-4C68-971A-6E2D38E41D47}" sourceName="[typ_pocasi].[typ_pocasi]">
  <pivotTables>
    <pivotTable tabId="15" name="Kontingenční tabulka11"/>
  </pivotTables>
  <data>
    <olap pivotCacheId="1707606687">
      <levels count="2">
        <level uniqueName="[typ_pocasi].[typ_pocasi].[(All)]" sourceCaption="(All)" count="0"/>
        <level uniqueName="[typ_pocasi].[typ_pocasi].[typ_pocasi]" sourceCaption="typ_pocasi" count="2">
          <ranges>
            <range startItem="0">
              <i n="[typ_pocasi].[typ_pocasi].&amp;[neprselo]" c="neprselo"/>
              <i n="[typ_pocasi].[typ_pocasi].&amp;[prselo]" c="prselo"/>
            </range>
          </ranges>
        </level>
      </levels>
      <selections count="1">
        <selection n="[typ_pocasi].[typ_pocasi].&amp;[neprselo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 1" xr10:uid="{F8822D6F-039C-4D12-87CC-D3E49B3C2656}" cache="Průřez_lokalita1" caption="lokalita" level="1" rowHeight="257175"/>
  <slicer name="rok 1" xr10:uid="{AB7870B5-34A9-4E81-A8EF-6F2D5E7AC6B3}" cache="Průřez_rok1" caption="rok" level="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_pocasi" xr10:uid="{B69DA5F9-FDC6-4604-8A10-4B1D0BB430B8}" cache="Průřez_typ_pocasi" caption="typ_pocasi" level="1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nice" xr10:uid="{72E0DF6A-B566-47D9-819C-9A80D0CD311E}" cache="Průřez_stanice" caption="stanice" level="1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 2" xr10:uid="{F649F569-5327-426C-9EA6-ADEA60192DF6}" cache="Průřez_rok2" caption="rok" level="1" rowHeight="25717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" xr10:uid="{8643DA04-0522-4887-9855-D293F024630B}" cache="Průřez_lokalita" caption="lokalita" level="1" rowHeight="257175"/>
  <slicer name="rok" xr10:uid="{698D041A-C3A2-493D-A9FD-8B5D7D2C6C7C}" cache="Průřez_rok" caption="rok" level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7F6EA-1263-4A2B-AD40-E5D4F125E07B}" name="typ_pocasi" displayName="typ_pocasi" ref="A1:A3" totalsRowShown="0">
  <autoFilter ref="A1:A3" xr:uid="{10C7F6EA-1263-4A2B-AD40-E5D4F125E07B}"/>
  <tableColumns count="1">
    <tableColumn id="1" xr3:uid="{1EFCD8A5-84E1-4519-8079-C3BC7973A629}" name="typ_pocas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microsoft.com/office/2007/relationships/slicer" Target="../slicers/slicer5.xml"/><Relationship Id="rId4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F49B-542C-49F9-B721-C1AC2BD3F926}">
  <sheetPr codeName="List1"/>
  <dimension ref="B3:C14"/>
  <sheetViews>
    <sheetView zoomScale="160" zoomScaleNormal="160" workbookViewId="0">
      <selection activeCell="C8" sqref="C8"/>
    </sheetView>
  </sheetViews>
  <sheetFormatPr defaultRowHeight="15" x14ac:dyDescent="0.25"/>
  <cols>
    <col min="2" max="2" width="20.42578125" bestFit="1" customWidth="1"/>
    <col min="3" max="3" width="16" bestFit="1" customWidth="1"/>
  </cols>
  <sheetData>
    <row r="3" spans="2:3" x14ac:dyDescent="0.25">
      <c r="B3" s="1" t="s">
        <v>0</v>
      </c>
      <c r="C3" t="s">
        <v>21</v>
      </c>
    </row>
    <row r="4" spans="2:3" x14ac:dyDescent="0.25">
      <c r="B4" s="2" t="s">
        <v>2</v>
      </c>
      <c r="C4">
        <v>3.9923826173826162</v>
      </c>
    </row>
    <row r="5" spans="2:3" x14ac:dyDescent="0.25">
      <c r="B5" s="2" t="s">
        <v>3</v>
      </c>
      <c r="C5">
        <v>1.9613462047077426</v>
      </c>
    </row>
    <row r="6" spans="2:3" x14ac:dyDescent="0.25">
      <c r="B6" s="2" t="s">
        <v>4</v>
      </c>
      <c r="C6">
        <v>1.8174624829467874</v>
      </c>
    </row>
    <row r="7" spans="2:3" x14ac:dyDescent="0.25">
      <c r="B7" s="2" t="s">
        <v>11</v>
      </c>
      <c r="C7">
        <v>3.418725413060582</v>
      </c>
    </row>
    <row r="8" spans="2:3" x14ac:dyDescent="0.25">
      <c r="B8" s="2" t="s">
        <v>5</v>
      </c>
      <c r="C8">
        <v>1.2025166923472017</v>
      </c>
    </row>
    <row r="9" spans="2:3" x14ac:dyDescent="0.25">
      <c r="B9" s="2" t="s">
        <v>6</v>
      </c>
      <c r="C9">
        <v>1.7652907544275469</v>
      </c>
    </row>
    <row r="10" spans="2:3" x14ac:dyDescent="0.25">
      <c r="B10" s="2" t="s">
        <v>7</v>
      </c>
      <c r="C10">
        <v>1.5782865786578526</v>
      </c>
    </row>
    <row r="11" spans="2:3" x14ac:dyDescent="0.25">
      <c r="B11" s="2" t="s">
        <v>8</v>
      </c>
      <c r="C11">
        <v>5.0334537246049642</v>
      </c>
    </row>
    <row r="12" spans="2:3" x14ac:dyDescent="0.25">
      <c r="B12" s="2" t="s">
        <v>9</v>
      </c>
      <c r="C12">
        <v>1.6759251616453297</v>
      </c>
    </row>
    <row r="13" spans="2:3" x14ac:dyDescent="0.25">
      <c r="B13" s="2" t="s">
        <v>10</v>
      </c>
      <c r="C13">
        <v>2.836293611236973</v>
      </c>
    </row>
    <row r="14" spans="2:3" x14ac:dyDescent="0.25">
      <c r="B14" s="2" t="s">
        <v>1</v>
      </c>
      <c r="C14">
        <v>2.3900536444593858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0E69-2424-4E82-B054-199884A62483}">
  <dimension ref="D5:G6"/>
  <sheetViews>
    <sheetView workbookViewId="0">
      <selection activeCell="R25" sqref="R25"/>
    </sheetView>
  </sheetViews>
  <sheetFormatPr defaultRowHeight="15" x14ac:dyDescent="0.25"/>
  <cols>
    <col min="4" max="4" width="10.140625" bestFit="1" customWidth="1"/>
    <col min="7" max="7" width="10.140625" bestFit="1" customWidth="1"/>
  </cols>
  <sheetData>
    <row r="5" spans="4:7" x14ac:dyDescent="0.25">
      <c r="D5" s="15"/>
      <c r="G5" s="15"/>
    </row>
    <row r="6" spans="4:7" x14ac:dyDescent="0.25">
      <c r="D6" s="1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1892-0A12-46A6-9E92-86D96F472B64}">
  <sheetPr codeName="List6"/>
  <dimension ref="B3:D109"/>
  <sheetViews>
    <sheetView workbookViewId="0">
      <selection activeCell="J35" sqref="J35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26.140625" bestFit="1" customWidth="1"/>
  </cols>
  <sheetData>
    <row r="3" spans="2:4" x14ac:dyDescent="0.25">
      <c r="B3" s="1" t="s">
        <v>0</v>
      </c>
      <c r="C3" t="s">
        <v>26</v>
      </c>
      <c r="D3" t="s">
        <v>28</v>
      </c>
    </row>
    <row r="4" spans="2:4" x14ac:dyDescent="0.25">
      <c r="B4" s="2">
        <v>2000</v>
      </c>
    </row>
    <row r="5" spans="2:4" x14ac:dyDescent="0.25">
      <c r="B5" s="14">
        <v>1</v>
      </c>
      <c r="C5">
        <v>77.300000000000011</v>
      </c>
    </row>
    <row r="6" spans="2:4" x14ac:dyDescent="0.25">
      <c r="B6" s="14">
        <v>2</v>
      </c>
      <c r="C6">
        <v>197.09999999999997</v>
      </c>
    </row>
    <row r="7" spans="2:4" x14ac:dyDescent="0.25">
      <c r="B7" s="14">
        <v>3</v>
      </c>
      <c r="C7">
        <v>228.09999999999991</v>
      </c>
    </row>
    <row r="8" spans="2:4" x14ac:dyDescent="0.25">
      <c r="B8" s="14">
        <v>4</v>
      </c>
      <c r="C8">
        <v>252.80000000000004</v>
      </c>
    </row>
    <row r="9" spans="2:4" x14ac:dyDescent="0.25">
      <c r="B9" s="2">
        <v>2001</v>
      </c>
    </row>
    <row r="10" spans="2:4" x14ac:dyDescent="0.25">
      <c r="B10" s="14">
        <v>1</v>
      </c>
      <c r="C10">
        <v>101.79999999999998</v>
      </c>
      <c r="D10">
        <v>77.3</v>
      </c>
    </row>
    <row r="11" spans="2:4" x14ac:dyDescent="0.25">
      <c r="B11" s="14">
        <v>2</v>
      </c>
      <c r="C11">
        <v>207.7</v>
      </c>
      <c r="D11">
        <v>197.09999999999994</v>
      </c>
    </row>
    <row r="12" spans="2:4" x14ac:dyDescent="0.25">
      <c r="B12" s="14">
        <v>3</v>
      </c>
      <c r="C12">
        <v>198.9</v>
      </c>
      <c r="D12">
        <v>228.09999999999991</v>
      </c>
    </row>
    <row r="13" spans="2:4" x14ac:dyDescent="0.25">
      <c r="B13" s="14">
        <v>4</v>
      </c>
      <c r="C13">
        <v>25.9</v>
      </c>
      <c r="D13">
        <v>252.79999999999995</v>
      </c>
    </row>
    <row r="14" spans="2:4" x14ac:dyDescent="0.25">
      <c r="B14" s="2">
        <v>2002</v>
      </c>
    </row>
    <row r="15" spans="2:4" x14ac:dyDescent="0.25">
      <c r="B15" s="14">
        <v>1</v>
      </c>
      <c r="C15">
        <v>50.900000000000013</v>
      </c>
      <c r="D15">
        <v>101.79999999999998</v>
      </c>
    </row>
    <row r="16" spans="2:4" x14ac:dyDescent="0.25">
      <c r="B16" s="14">
        <v>2</v>
      </c>
      <c r="C16">
        <v>220.99999999999994</v>
      </c>
      <c r="D16">
        <v>207.70000000000002</v>
      </c>
    </row>
    <row r="17" spans="2:4" x14ac:dyDescent="0.25">
      <c r="B17" s="14">
        <v>3</v>
      </c>
      <c r="C17">
        <v>379.5</v>
      </c>
      <c r="D17">
        <v>198.90000000000003</v>
      </c>
    </row>
    <row r="18" spans="2:4" x14ac:dyDescent="0.25">
      <c r="B18" s="14">
        <v>4</v>
      </c>
      <c r="C18">
        <v>220.69999999999993</v>
      </c>
      <c r="D18">
        <v>25.9</v>
      </c>
    </row>
    <row r="19" spans="2:4" x14ac:dyDescent="0.25">
      <c r="B19" s="2">
        <v>2003</v>
      </c>
    </row>
    <row r="20" spans="2:4" x14ac:dyDescent="0.25">
      <c r="B20" s="14">
        <v>1</v>
      </c>
      <c r="C20">
        <v>33.199999999999996</v>
      </c>
      <c r="D20">
        <v>50.900000000000013</v>
      </c>
    </row>
    <row r="21" spans="2:4" x14ac:dyDescent="0.25">
      <c r="B21" s="14">
        <v>2</v>
      </c>
      <c r="C21">
        <v>146.89999999999995</v>
      </c>
      <c r="D21">
        <v>221</v>
      </c>
    </row>
    <row r="22" spans="2:4" x14ac:dyDescent="0.25">
      <c r="B22" s="14">
        <v>3</v>
      </c>
      <c r="C22">
        <v>293.10000000000002</v>
      </c>
      <c r="D22">
        <v>379.5</v>
      </c>
    </row>
    <row r="23" spans="2:4" x14ac:dyDescent="0.25">
      <c r="B23" s="14">
        <v>4</v>
      </c>
      <c r="C23">
        <v>187.59999999999994</v>
      </c>
      <c r="D23">
        <v>220.7</v>
      </c>
    </row>
    <row r="24" spans="2:4" x14ac:dyDescent="0.25">
      <c r="B24" s="2">
        <v>2004</v>
      </c>
    </row>
    <row r="25" spans="2:4" x14ac:dyDescent="0.25">
      <c r="B25" s="14">
        <v>1</v>
      </c>
      <c r="C25">
        <v>112.69999999999999</v>
      </c>
      <c r="D25">
        <v>33.199999999999996</v>
      </c>
    </row>
    <row r="26" spans="2:4" x14ac:dyDescent="0.25">
      <c r="B26" s="14">
        <v>2</v>
      </c>
      <c r="C26">
        <v>351.60000000000019</v>
      </c>
      <c r="D26">
        <v>146.89999999999998</v>
      </c>
    </row>
    <row r="27" spans="2:4" x14ac:dyDescent="0.25">
      <c r="B27" s="14">
        <v>3</v>
      </c>
      <c r="C27">
        <v>282.30000000000007</v>
      </c>
      <c r="D27">
        <v>293.09999999999997</v>
      </c>
    </row>
    <row r="28" spans="2:4" x14ac:dyDescent="0.25">
      <c r="B28" s="14">
        <v>4</v>
      </c>
      <c r="C28">
        <v>152.89999999999995</v>
      </c>
      <c r="D28">
        <v>187.6</v>
      </c>
    </row>
    <row r="29" spans="2:4" x14ac:dyDescent="0.25">
      <c r="B29" s="2">
        <v>2005</v>
      </c>
    </row>
    <row r="30" spans="2:4" x14ac:dyDescent="0.25">
      <c r="B30" s="14">
        <v>1</v>
      </c>
      <c r="C30">
        <v>72.900000000000006</v>
      </c>
      <c r="D30">
        <v>112.69999999999999</v>
      </c>
    </row>
    <row r="31" spans="2:4" x14ac:dyDescent="0.25">
      <c r="B31" s="14">
        <v>2</v>
      </c>
      <c r="C31">
        <v>209.40000000000003</v>
      </c>
      <c r="D31">
        <v>351.6</v>
      </c>
    </row>
    <row r="32" spans="2:4" x14ac:dyDescent="0.25">
      <c r="B32" s="14">
        <v>3</v>
      </c>
      <c r="C32">
        <v>507.00000000000006</v>
      </c>
      <c r="D32">
        <v>282.29999999999995</v>
      </c>
    </row>
    <row r="33" spans="2:4" x14ac:dyDescent="0.25">
      <c r="B33" s="14">
        <v>4</v>
      </c>
      <c r="C33">
        <v>100.69999999999997</v>
      </c>
      <c r="D33">
        <v>152.9</v>
      </c>
    </row>
    <row r="34" spans="2:4" x14ac:dyDescent="0.25">
      <c r="B34" s="2">
        <v>2006</v>
      </c>
    </row>
    <row r="35" spans="2:4" x14ac:dyDescent="0.25">
      <c r="B35" s="14">
        <v>1</v>
      </c>
      <c r="C35">
        <v>79.299999999999983</v>
      </c>
      <c r="D35">
        <v>72.900000000000006</v>
      </c>
    </row>
    <row r="36" spans="2:4" x14ac:dyDescent="0.25">
      <c r="B36" s="14">
        <v>2</v>
      </c>
      <c r="C36">
        <v>326.49999999999994</v>
      </c>
      <c r="D36">
        <v>209.40000000000006</v>
      </c>
    </row>
    <row r="37" spans="2:4" x14ac:dyDescent="0.25">
      <c r="B37" s="14">
        <v>3</v>
      </c>
      <c r="C37">
        <v>241.99999999999997</v>
      </c>
      <c r="D37">
        <v>507.00000000000006</v>
      </c>
    </row>
    <row r="38" spans="2:4" x14ac:dyDescent="0.25">
      <c r="B38" s="14">
        <v>4</v>
      </c>
      <c r="C38">
        <v>106.29999999999998</v>
      </c>
      <c r="D38">
        <v>100.69999999999995</v>
      </c>
    </row>
    <row r="39" spans="2:4" x14ac:dyDescent="0.25">
      <c r="B39" s="2">
        <v>2007</v>
      </c>
    </row>
    <row r="40" spans="2:4" x14ac:dyDescent="0.25">
      <c r="B40" s="14">
        <v>1</v>
      </c>
      <c r="C40">
        <v>146.60000000000002</v>
      </c>
      <c r="D40">
        <v>79.299999999999983</v>
      </c>
    </row>
    <row r="41" spans="2:4" x14ac:dyDescent="0.25">
      <c r="B41" s="14">
        <v>2</v>
      </c>
      <c r="C41">
        <v>214.99999999999997</v>
      </c>
      <c r="D41">
        <v>326.49999999999994</v>
      </c>
    </row>
    <row r="42" spans="2:4" x14ac:dyDescent="0.25">
      <c r="B42" s="14">
        <v>3</v>
      </c>
      <c r="C42">
        <v>361.2</v>
      </c>
      <c r="D42">
        <v>241.99999999999997</v>
      </c>
    </row>
    <row r="43" spans="2:4" x14ac:dyDescent="0.25">
      <c r="B43" s="14">
        <v>4</v>
      </c>
      <c r="C43">
        <v>103.59999999999998</v>
      </c>
      <c r="D43">
        <v>106.30000000000001</v>
      </c>
    </row>
    <row r="44" spans="2:4" x14ac:dyDescent="0.25">
      <c r="B44" s="2">
        <v>2008</v>
      </c>
    </row>
    <row r="45" spans="2:4" x14ac:dyDescent="0.25">
      <c r="B45" s="14">
        <v>1</v>
      </c>
      <c r="C45">
        <v>44.199999999999996</v>
      </c>
      <c r="D45">
        <v>146.60000000000002</v>
      </c>
    </row>
    <row r="46" spans="2:4" x14ac:dyDescent="0.25">
      <c r="B46" s="14">
        <v>2</v>
      </c>
      <c r="C46">
        <v>376.50000000000006</v>
      </c>
      <c r="D46">
        <v>214.99999999999997</v>
      </c>
    </row>
    <row r="47" spans="2:4" x14ac:dyDescent="0.25">
      <c r="B47" s="14">
        <v>3</v>
      </c>
      <c r="C47">
        <v>349.09999999999991</v>
      </c>
      <c r="D47">
        <v>361.2</v>
      </c>
    </row>
    <row r="48" spans="2:4" x14ac:dyDescent="0.25">
      <c r="B48" s="14">
        <v>4</v>
      </c>
      <c r="C48">
        <v>180.79999999999993</v>
      </c>
      <c r="D48">
        <v>103.6</v>
      </c>
    </row>
    <row r="49" spans="2:4" x14ac:dyDescent="0.25">
      <c r="B49" s="2">
        <v>2009</v>
      </c>
    </row>
    <row r="50" spans="2:4" x14ac:dyDescent="0.25">
      <c r="B50" s="14">
        <v>1</v>
      </c>
      <c r="C50">
        <v>152</v>
      </c>
      <c r="D50">
        <v>44.199999999999996</v>
      </c>
    </row>
    <row r="51" spans="2:4" x14ac:dyDescent="0.25">
      <c r="B51" s="14">
        <v>2</v>
      </c>
      <c r="C51">
        <v>374.49999999999994</v>
      </c>
      <c r="D51">
        <v>376.50000000000006</v>
      </c>
    </row>
    <row r="52" spans="2:4" x14ac:dyDescent="0.25">
      <c r="B52" s="14">
        <v>3</v>
      </c>
      <c r="C52">
        <v>531.00000000000011</v>
      </c>
      <c r="D52">
        <v>349.09999999999991</v>
      </c>
    </row>
    <row r="53" spans="2:4" x14ac:dyDescent="0.25">
      <c r="B53" s="14">
        <v>4</v>
      </c>
      <c r="C53">
        <v>146.79999999999998</v>
      </c>
      <c r="D53">
        <v>180.80000000000004</v>
      </c>
    </row>
    <row r="54" spans="2:4" x14ac:dyDescent="0.25">
      <c r="B54" s="2">
        <v>2010</v>
      </c>
    </row>
    <row r="55" spans="2:4" x14ac:dyDescent="0.25">
      <c r="B55" s="14">
        <v>1</v>
      </c>
      <c r="C55">
        <v>98.6</v>
      </c>
      <c r="D55">
        <v>152</v>
      </c>
    </row>
    <row r="56" spans="2:4" x14ac:dyDescent="0.25">
      <c r="B56" s="14">
        <v>2</v>
      </c>
      <c r="C56">
        <v>276.10000000000002</v>
      </c>
      <c r="D56">
        <v>374.49999999999983</v>
      </c>
    </row>
    <row r="57" spans="2:4" x14ac:dyDescent="0.25">
      <c r="B57" s="14">
        <v>3</v>
      </c>
      <c r="C57">
        <v>379.30000000000018</v>
      </c>
      <c r="D57">
        <v>531.00000000000011</v>
      </c>
    </row>
    <row r="58" spans="2:4" x14ac:dyDescent="0.25">
      <c r="B58" s="14">
        <v>4</v>
      </c>
      <c r="C58">
        <v>160.39999999999998</v>
      </c>
      <c r="D58">
        <v>146.79999999999998</v>
      </c>
    </row>
    <row r="59" spans="2:4" x14ac:dyDescent="0.25">
      <c r="B59" s="2">
        <v>2011</v>
      </c>
    </row>
    <row r="60" spans="2:4" x14ac:dyDescent="0.25">
      <c r="B60" s="14">
        <v>1</v>
      </c>
      <c r="C60">
        <v>42.699999999999996</v>
      </c>
      <c r="D60">
        <v>98.600000000000023</v>
      </c>
    </row>
    <row r="61" spans="2:4" x14ac:dyDescent="0.25">
      <c r="B61" s="14">
        <v>2</v>
      </c>
      <c r="C61">
        <v>198.6</v>
      </c>
      <c r="D61">
        <v>276.09999999999997</v>
      </c>
    </row>
    <row r="62" spans="2:4" x14ac:dyDescent="0.25">
      <c r="B62" s="14">
        <v>3</v>
      </c>
      <c r="C62">
        <v>135.70000000000002</v>
      </c>
      <c r="D62">
        <v>379.30000000000018</v>
      </c>
    </row>
    <row r="63" spans="2:4" x14ac:dyDescent="0.25">
      <c r="B63" s="14">
        <v>4</v>
      </c>
      <c r="C63">
        <v>81.699999999999989</v>
      </c>
      <c r="D63">
        <v>160.4</v>
      </c>
    </row>
    <row r="64" spans="2:4" x14ac:dyDescent="0.25">
      <c r="B64" s="2">
        <v>2012</v>
      </c>
    </row>
    <row r="65" spans="2:4" x14ac:dyDescent="0.25">
      <c r="B65" s="14">
        <v>1</v>
      </c>
      <c r="C65">
        <v>10</v>
      </c>
      <c r="D65">
        <v>42.7</v>
      </c>
    </row>
    <row r="66" spans="2:4" x14ac:dyDescent="0.25">
      <c r="B66" s="14">
        <v>2</v>
      </c>
      <c r="C66">
        <v>215.5</v>
      </c>
      <c r="D66">
        <v>198.6</v>
      </c>
    </row>
    <row r="67" spans="2:4" x14ac:dyDescent="0.25">
      <c r="B67" s="14">
        <v>3</v>
      </c>
      <c r="C67">
        <v>238.5</v>
      </c>
      <c r="D67">
        <v>135.70000000000002</v>
      </c>
    </row>
    <row r="68" spans="2:4" x14ac:dyDescent="0.25">
      <c r="B68" s="14">
        <v>4</v>
      </c>
      <c r="C68">
        <v>154.20000000000002</v>
      </c>
      <c r="D68">
        <v>81.699999999999989</v>
      </c>
    </row>
    <row r="69" spans="2:4" x14ac:dyDescent="0.25">
      <c r="B69" s="2">
        <v>2013</v>
      </c>
    </row>
    <row r="70" spans="2:4" x14ac:dyDescent="0.25">
      <c r="B70" s="14">
        <v>1</v>
      </c>
      <c r="C70">
        <v>127.2</v>
      </c>
      <c r="D70">
        <v>10</v>
      </c>
    </row>
    <row r="71" spans="2:4" x14ac:dyDescent="0.25">
      <c r="B71" s="14">
        <v>2</v>
      </c>
      <c r="C71">
        <v>214.79999999999998</v>
      </c>
      <c r="D71">
        <v>215.5</v>
      </c>
    </row>
    <row r="72" spans="2:4" x14ac:dyDescent="0.25">
      <c r="B72" s="14">
        <v>3</v>
      </c>
      <c r="C72">
        <v>176.3</v>
      </c>
      <c r="D72">
        <v>238.5</v>
      </c>
    </row>
    <row r="73" spans="2:4" x14ac:dyDescent="0.25">
      <c r="B73" s="14">
        <v>4</v>
      </c>
      <c r="C73">
        <v>129.5</v>
      </c>
      <c r="D73">
        <v>154.20000000000002</v>
      </c>
    </row>
    <row r="74" spans="2:4" x14ac:dyDescent="0.25">
      <c r="B74" s="2">
        <v>2014</v>
      </c>
    </row>
    <row r="75" spans="2:4" x14ac:dyDescent="0.25">
      <c r="B75" s="14">
        <v>1</v>
      </c>
      <c r="C75">
        <v>104.60000000000001</v>
      </c>
      <c r="D75">
        <v>127.19999999999996</v>
      </c>
    </row>
    <row r="76" spans="2:4" x14ac:dyDescent="0.25">
      <c r="B76" s="14">
        <v>2</v>
      </c>
      <c r="C76">
        <v>286.40000000000003</v>
      </c>
      <c r="D76">
        <v>214.79999999999995</v>
      </c>
    </row>
    <row r="77" spans="2:4" x14ac:dyDescent="0.25">
      <c r="B77" s="14">
        <v>3</v>
      </c>
      <c r="C77">
        <v>361.6</v>
      </c>
      <c r="D77">
        <v>176.30000000000004</v>
      </c>
    </row>
    <row r="78" spans="2:4" x14ac:dyDescent="0.25">
      <c r="B78" s="14">
        <v>4</v>
      </c>
      <c r="C78">
        <v>146.1</v>
      </c>
      <c r="D78">
        <v>129.49999999999997</v>
      </c>
    </row>
    <row r="79" spans="2:4" x14ac:dyDescent="0.25">
      <c r="B79" s="2">
        <v>2015</v>
      </c>
    </row>
    <row r="80" spans="2:4" x14ac:dyDescent="0.25">
      <c r="B80" s="14">
        <v>1</v>
      </c>
      <c r="C80">
        <v>37.6</v>
      </c>
      <c r="D80">
        <v>104.59999999999998</v>
      </c>
    </row>
    <row r="81" spans="2:4" x14ac:dyDescent="0.25">
      <c r="B81" s="14">
        <v>2</v>
      </c>
      <c r="C81">
        <v>206.9</v>
      </c>
      <c r="D81">
        <v>286.40000000000003</v>
      </c>
    </row>
    <row r="82" spans="2:4" x14ac:dyDescent="0.25">
      <c r="B82" s="14">
        <v>3</v>
      </c>
      <c r="C82">
        <v>297.5</v>
      </c>
      <c r="D82">
        <v>361.59999999999997</v>
      </c>
    </row>
    <row r="83" spans="2:4" x14ac:dyDescent="0.25">
      <c r="B83" s="14">
        <v>4</v>
      </c>
      <c r="C83">
        <v>214.1</v>
      </c>
      <c r="D83">
        <v>146.1</v>
      </c>
    </row>
    <row r="84" spans="2:4" x14ac:dyDescent="0.25">
      <c r="B84" s="2">
        <v>2016</v>
      </c>
    </row>
    <row r="85" spans="2:4" x14ac:dyDescent="0.25">
      <c r="B85" s="14">
        <v>1</v>
      </c>
      <c r="C85">
        <v>144.30000000000001</v>
      </c>
      <c r="D85">
        <v>37.6</v>
      </c>
    </row>
    <row r="86" spans="2:4" x14ac:dyDescent="0.25">
      <c r="B86" s="14">
        <v>2</v>
      </c>
      <c r="C86">
        <v>338.9</v>
      </c>
      <c r="D86">
        <v>206.89999999999995</v>
      </c>
    </row>
    <row r="87" spans="2:4" x14ac:dyDescent="0.25">
      <c r="B87" s="14">
        <v>3</v>
      </c>
      <c r="C87">
        <v>402.99999999999994</v>
      </c>
      <c r="D87">
        <v>297.5</v>
      </c>
    </row>
    <row r="88" spans="2:4" x14ac:dyDescent="0.25">
      <c r="B88" s="14">
        <v>4</v>
      </c>
      <c r="C88">
        <v>234.39999999999998</v>
      </c>
      <c r="D88">
        <v>214.1</v>
      </c>
    </row>
    <row r="89" spans="2:4" x14ac:dyDescent="0.25">
      <c r="B89" s="2">
        <v>2017</v>
      </c>
    </row>
    <row r="90" spans="2:4" x14ac:dyDescent="0.25">
      <c r="B90" s="14">
        <v>1</v>
      </c>
      <c r="C90">
        <v>51.199999999999989</v>
      </c>
      <c r="D90">
        <v>144.29999999999998</v>
      </c>
    </row>
    <row r="91" spans="2:4" x14ac:dyDescent="0.25">
      <c r="B91" s="14">
        <v>2</v>
      </c>
      <c r="C91">
        <v>267.60000000000002</v>
      </c>
      <c r="D91">
        <v>338.9</v>
      </c>
    </row>
    <row r="92" spans="2:4" x14ac:dyDescent="0.25">
      <c r="B92" s="14">
        <v>3</v>
      </c>
      <c r="C92">
        <v>388.90000000000009</v>
      </c>
      <c r="D92">
        <v>402.99999999999994</v>
      </c>
    </row>
    <row r="93" spans="2:4" x14ac:dyDescent="0.25">
      <c r="B93" s="14">
        <v>4</v>
      </c>
      <c r="C93">
        <v>73.2</v>
      </c>
      <c r="D93">
        <v>234.39999999999998</v>
      </c>
    </row>
    <row r="94" spans="2:4" x14ac:dyDescent="0.25">
      <c r="B94" s="2">
        <v>2018</v>
      </c>
    </row>
    <row r="95" spans="2:4" x14ac:dyDescent="0.25">
      <c r="B95" s="14">
        <v>1</v>
      </c>
      <c r="C95">
        <v>4.0999999999999996</v>
      </c>
      <c r="D95">
        <v>51.199999999999989</v>
      </c>
    </row>
    <row r="96" spans="2:4" x14ac:dyDescent="0.25">
      <c r="B96" s="14">
        <v>2</v>
      </c>
      <c r="C96">
        <v>42.9</v>
      </c>
      <c r="D96">
        <v>267.59999999999997</v>
      </c>
    </row>
    <row r="97" spans="2:4" x14ac:dyDescent="0.25">
      <c r="B97" s="14">
        <v>3</v>
      </c>
      <c r="C97">
        <v>44.999999999999993</v>
      </c>
      <c r="D97">
        <v>388.90000000000009</v>
      </c>
    </row>
    <row r="98" spans="2:4" x14ac:dyDescent="0.25">
      <c r="B98" s="14">
        <v>4</v>
      </c>
      <c r="C98">
        <v>61.7</v>
      </c>
      <c r="D98">
        <v>73.2</v>
      </c>
    </row>
    <row r="99" spans="2:4" x14ac:dyDescent="0.25">
      <c r="B99" s="2">
        <v>2019</v>
      </c>
    </row>
    <row r="100" spans="2:4" x14ac:dyDescent="0.25">
      <c r="B100" s="14">
        <v>1</v>
      </c>
      <c r="C100">
        <v>26.3</v>
      </c>
      <c r="D100">
        <v>4.0999999999999996</v>
      </c>
    </row>
    <row r="101" spans="2:4" x14ac:dyDescent="0.25">
      <c r="B101" s="14">
        <v>2</v>
      </c>
      <c r="C101">
        <v>256.8</v>
      </c>
      <c r="D101">
        <v>42.9</v>
      </c>
    </row>
    <row r="102" spans="2:4" x14ac:dyDescent="0.25">
      <c r="B102" s="14">
        <v>3</v>
      </c>
      <c r="C102">
        <v>183.00000000000003</v>
      </c>
      <c r="D102">
        <v>44.999999999999993</v>
      </c>
    </row>
    <row r="103" spans="2:4" x14ac:dyDescent="0.25">
      <c r="B103" s="14">
        <v>4</v>
      </c>
      <c r="C103">
        <v>192.70000000000005</v>
      </c>
      <c r="D103">
        <v>61.699999999999989</v>
      </c>
    </row>
    <row r="104" spans="2:4" x14ac:dyDescent="0.25">
      <c r="B104" s="2">
        <v>2020</v>
      </c>
    </row>
    <row r="105" spans="2:4" x14ac:dyDescent="0.25">
      <c r="B105" s="14">
        <v>1</v>
      </c>
      <c r="C105">
        <v>34.9</v>
      </c>
      <c r="D105">
        <v>26.300000000000004</v>
      </c>
    </row>
    <row r="106" spans="2:4" x14ac:dyDescent="0.25">
      <c r="B106" s="14">
        <v>2</v>
      </c>
      <c r="C106">
        <v>154.9</v>
      </c>
      <c r="D106">
        <v>256.8</v>
      </c>
    </row>
    <row r="107" spans="2:4" x14ac:dyDescent="0.25">
      <c r="B107" s="14">
        <v>3</v>
      </c>
      <c r="C107">
        <v>388.1</v>
      </c>
      <c r="D107">
        <v>183</v>
      </c>
    </row>
    <row r="108" spans="2:4" x14ac:dyDescent="0.25">
      <c r="B108" s="14">
        <v>4</v>
      </c>
      <c r="C108">
        <v>52.3</v>
      </c>
      <c r="D108">
        <v>154.10000000000002</v>
      </c>
    </row>
    <row r="109" spans="2:4" x14ac:dyDescent="0.25">
      <c r="B109" s="2" t="s">
        <v>1</v>
      </c>
      <c r="C109">
        <v>15985.5</v>
      </c>
      <c r="D109">
        <v>658.79999999999984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3284-7B85-4CEB-AB39-AD2E52F0F28E}">
  <sheetPr codeName="List7"/>
  <dimension ref="B3:C20"/>
  <sheetViews>
    <sheetView showGridLines="0" tabSelected="1" topLeftCell="A2" zoomScale="175" zoomScaleNormal="175" workbookViewId="0">
      <selection activeCell="F18" sqref="F18"/>
    </sheetView>
  </sheetViews>
  <sheetFormatPr defaultRowHeight="15" x14ac:dyDescent="0.25"/>
  <cols>
    <col min="2" max="2" width="49.140625" customWidth="1"/>
    <col min="3" max="3" width="13.42578125" bestFit="1" customWidth="1"/>
  </cols>
  <sheetData>
    <row r="3" spans="2:3" x14ac:dyDescent="0.25">
      <c r="B3" s="1" t="s">
        <v>0</v>
      </c>
      <c r="C3" t="s">
        <v>26</v>
      </c>
    </row>
    <row r="4" spans="2:3" x14ac:dyDescent="0.25">
      <c r="B4" s="2" t="s">
        <v>23</v>
      </c>
      <c r="C4">
        <v>51981.800000001305</v>
      </c>
    </row>
    <row r="5" spans="2:3" x14ac:dyDescent="0.25">
      <c r="B5" s="2" t="s">
        <v>24</v>
      </c>
      <c r="C5">
        <v>68183.900000000183</v>
      </c>
    </row>
    <row r="6" spans="2:3" x14ac:dyDescent="0.25">
      <c r="B6" s="2" t="s">
        <v>25</v>
      </c>
      <c r="C6">
        <v>14831.69999999995</v>
      </c>
    </row>
    <row r="7" spans="2:3" x14ac:dyDescent="0.25">
      <c r="B7" s="2" t="s">
        <v>1</v>
      </c>
      <c r="C7">
        <v>134997.3999999995</v>
      </c>
    </row>
    <row r="9" spans="2:3" x14ac:dyDescent="0.25">
      <c r="B9" s="1" t="s">
        <v>0</v>
      </c>
      <c r="C9" t="s">
        <v>27</v>
      </c>
    </row>
    <row r="10" spans="2:3" x14ac:dyDescent="0.25">
      <c r="B10" s="2" t="s">
        <v>2</v>
      </c>
      <c r="C10">
        <v>10</v>
      </c>
    </row>
    <row r="11" spans="2:3" x14ac:dyDescent="0.25">
      <c r="B11" s="2" t="s">
        <v>3</v>
      </c>
      <c r="C11">
        <v>10</v>
      </c>
    </row>
    <row r="12" spans="2:3" x14ac:dyDescent="0.25">
      <c r="B12" s="2" t="s">
        <v>4</v>
      </c>
      <c r="C12">
        <v>10</v>
      </c>
    </row>
    <row r="13" spans="2:3" x14ac:dyDescent="0.25">
      <c r="B13" s="2" t="s">
        <v>11</v>
      </c>
      <c r="C13">
        <v>10</v>
      </c>
    </row>
    <row r="14" spans="2:3" x14ac:dyDescent="0.25">
      <c r="B14" s="2" t="s">
        <v>5</v>
      </c>
      <c r="C14">
        <v>10</v>
      </c>
    </row>
    <row r="15" spans="2:3" x14ac:dyDescent="0.25">
      <c r="B15" s="2" t="s">
        <v>6</v>
      </c>
      <c r="C15">
        <v>10</v>
      </c>
    </row>
    <row r="16" spans="2:3" x14ac:dyDescent="0.25">
      <c r="B16" s="2" t="s">
        <v>7</v>
      </c>
      <c r="C16">
        <v>10</v>
      </c>
    </row>
    <row r="17" spans="2:3" x14ac:dyDescent="0.25">
      <c r="B17" s="2" t="s">
        <v>8</v>
      </c>
      <c r="C17">
        <v>10</v>
      </c>
    </row>
    <row r="18" spans="2:3" x14ac:dyDescent="0.25">
      <c r="B18" s="2" t="s">
        <v>9</v>
      </c>
      <c r="C18">
        <v>10</v>
      </c>
    </row>
    <row r="19" spans="2:3" x14ac:dyDescent="0.25">
      <c r="B19" s="2" t="s">
        <v>10</v>
      </c>
      <c r="C19">
        <v>10</v>
      </c>
    </row>
    <row r="20" spans="2:3" x14ac:dyDescent="0.25">
      <c r="B20" s="2" t="s">
        <v>1</v>
      </c>
      <c r="C20">
        <v>10</v>
      </c>
    </row>
  </sheetData>
  <pageMargins left="0.7" right="0.7" top="0.78740157499999996" bottom="0.78740157499999996" header="0.3" footer="0.3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4206-7DB6-41E6-94C8-CE9C31FDE273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A9A6-21B3-4F63-A618-4F81273E2226}">
  <sheetPr codeName="List8"/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558C-54E2-428F-96EE-515762060EFC}">
  <sheetPr codeName="List9"/>
  <dimension ref="B3:B16"/>
  <sheetViews>
    <sheetView workbookViewId="0">
      <selection activeCell="J11" sqref="J11"/>
    </sheetView>
  </sheetViews>
  <sheetFormatPr defaultRowHeight="15" x14ac:dyDescent="0.25"/>
  <cols>
    <col min="2" max="2" width="15.85546875" bestFit="1" customWidth="1"/>
  </cols>
  <sheetData>
    <row r="3" spans="2:2" x14ac:dyDescent="0.25">
      <c r="B3" s="1" t="s">
        <v>0</v>
      </c>
    </row>
    <row r="4" spans="2:2" x14ac:dyDescent="0.25">
      <c r="B4" s="2">
        <v>1</v>
      </c>
    </row>
    <row r="5" spans="2:2" x14ac:dyDescent="0.25">
      <c r="B5" s="2">
        <v>2</v>
      </c>
    </row>
    <row r="6" spans="2:2" x14ac:dyDescent="0.25">
      <c r="B6" s="2">
        <v>3</v>
      </c>
    </row>
    <row r="7" spans="2:2" x14ac:dyDescent="0.25">
      <c r="B7" s="2">
        <v>4</v>
      </c>
    </row>
    <row r="8" spans="2:2" x14ac:dyDescent="0.25">
      <c r="B8" s="2">
        <v>5</v>
      </c>
    </row>
    <row r="9" spans="2:2" x14ac:dyDescent="0.25">
      <c r="B9" s="2">
        <v>6</v>
      </c>
    </row>
    <row r="10" spans="2:2" x14ac:dyDescent="0.25">
      <c r="B10" s="2">
        <v>7</v>
      </c>
    </row>
    <row r="11" spans="2:2" x14ac:dyDescent="0.25">
      <c r="B11" s="2">
        <v>8</v>
      </c>
    </row>
    <row r="12" spans="2:2" x14ac:dyDescent="0.25">
      <c r="B12" s="2">
        <v>9</v>
      </c>
    </row>
    <row r="13" spans="2:2" x14ac:dyDescent="0.25">
      <c r="B13" s="2">
        <v>10</v>
      </c>
    </row>
    <row r="14" spans="2:2" x14ac:dyDescent="0.25">
      <c r="B14" s="2">
        <v>11</v>
      </c>
    </row>
    <row r="15" spans="2:2" x14ac:dyDescent="0.25">
      <c r="B15" s="2">
        <v>12</v>
      </c>
    </row>
    <row r="16" spans="2:2" x14ac:dyDescent="0.25">
      <c r="B16" s="2" t="s">
        <v>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33B-F8AF-44B4-91E8-038CD357B73C}">
  <sheetPr codeName="List10"/>
  <dimension ref="F3:J43"/>
  <sheetViews>
    <sheetView zoomScale="70" zoomScaleNormal="70" workbookViewId="0">
      <selection activeCell="P4" sqref="P4"/>
    </sheetView>
  </sheetViews>
  <sheetFormatPr defaultRowHeight="15" x14ac:dyDescent="0.25"/>
  <cols>
    <col min="6" max="6" width="116.7109375" customWidth="1"/>
    <col min="10" max="10" width="13" bestFit="1" customWidth="1"/>
  </cols>
  <sheetData>
    <row r="3" spans="10:10" x14ac:dyDescent="0.25">
      <c r="J3" t="s">
        <v>12</v>
      </c>
    </row>
    <row r="4" spans="10:10" ht="31.5" x14ac:dyDescent="0.5">
      <c r="J4" s="13">
        <v>645.79999999999961</v>
      </c>
    </row>
    <row r="26" spans="6:8" x14ac:dyDescent="0.25">
      <c r="F26" s="4"/>
      <c r="G26" s="5"/>
      <c r="H26" s="6"/>
    </row>
    <row r="27" spans="6:8" x14ac:dyDescent="0.25">
      <c r="F27" s="7"/>
      <c r="G27" s="8"/>
      <c r="H27" s="9"/>
    </row>
    <row r="28" spans="6:8" x14ac:dyDescent="0.25">
      <c r="F28" s="7"/>
      <c r="G28" s="8"/>
      <c r="H28" s="9"/>
    </row>
    <row r="29" spans="6:8" x14ac:dyDescent="0.25">
      <c r="F29" s="7"/>
      <c r="G29" s="8"/>
      <c r="H29" s="9"/>
    </row>
    <row r="30" spans="6:8" x14ac:dyDescent="0.25">
      <c r="F30" s="7"/>
      <c r="G30" s="8"/>
      <c r="H30" s="9"/>
    </row>
    <row r="31" spans="6:8" x14ac:dyDescent="0.25">
      <c r="F31" s="7"/>
      <c r="G31" s="8"/>
      <c r="H31" s="9"/>
    </row>
    <row r="32" spans="6:8" x14ac:dyDescent="0.25">
      <c r="F32" s="7"/>
      <c r="G32" s="8"/>
      <c r="H32" s="9"/>
    </row>
    <row r="33" spans="6:8" x14ac:dyDescent="0.25">
      <c r="F33" s="7"/>
      <c r="G33" s="8"/>
      <c r="H33" s="9"/>
    </row>
    <row r="34" spans="6:8" x14ac:dyDescent="0.25">
      <c r="F34" s="7"/>
      <c r="G34" s="8"/>
      <c r="H34" s="9"/>
    </row>
    <row r="35" spans="6:8" x14ac:dyDescent="0.25">
      <c r="F35" s="7"/>
      <c r="G35" s="8"/>
      <c r="H35" s="9"/>
    </row>
    <row r="36" spans="6:8" x14ac:dyDescent="0.25">
      <c r="F36" s="7"/>
      <c r="G36" s="8"/>
      <c r="H36" s="9"/>
    </row>
    <row r="37" spans="6:8" x14ac:dyDescent="0.25">
      <c r="F37" s="7"/>
      <c r="G37" s="8"/>
      <c r="H37" s="9"/>
    </row>
    <row r="38" spans="6:8" x14ac:dyDescent="0.25">
      <c r="F38" s="7"/>
      <c r="G38" s="8"/>
      <c r="H38" s="9"/>
    </row>
    <row r="39" spans="6:8" x14ac:dyDescent="0.25">
      <c r="F39" s="7"/>
      <c r="G39" s="8"/>
      <c r="H39" s="9"/>
    </row>
    <row r="40" spans="6:8" x14ac:dyDescent="0.25">
      <c r="F40" s="7"/>
      <c r="G40" s="8"/>
      <c r="H40" s="9"/>
    </row>
    <row r="41" spans="6:8" x14ac:dyDescent="0.25">
      <c r="F41" s="7"/>
      <c r="G41" s="8"/>
      <c r="H41" s="9"/>
    </row>
    <row r="42" spans="6:8" x14ac:dyDescent="0.25">
      <c r="F42" s="7"/>
      <c r="G42" s="8"/>
      <c r="H42" s="9"/>
    </row>
    <row r="43" spans="6:8" x14ac:dyDescent="0.25">
      <c r="F43" s="10"/>
      <c r="G43" s="11"/>
      <c r="H43" s="12"/>
    </row>
  </sheetData>
  <pageMargins left="0.7" right="0.7" top="0.78740157499999996" bottom="0.78740157499999996" header="0.3" footer="0.3"/>
  <drawing r:id="rId3"/>
  <legacy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2D7-23D0-41A2-96D0-BEB2E3C7D5E2}">
  <sheetPr codeName="List11"/>
  <dimension ref="B3:L25"/>
  <sheetViews>
    <sheetView topLeftCell="D1" zoomScale="115" zoomScaleNormal="115" workbookViewId="0">
      <selection activeCell="L23" sqref="L23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8.7109375" bestFit="1" customWidth="1"/>
    <col min="5" max="5" width="15.7109375" bestFit="1" customWidth="1"/>
    <col min="6" max="6" width="20.42578125" bestFit="1" customWidth="1"/>
    <col min="7" max="7" width="25" bestFit="1" customWidth="1"/>
    <col min="8" max="8" width="19.5703125" bestFit="1" customWidth="1"/>
    <col min="9" max="9" width="25.140625" bestFit="1" customWidth="1"/>
    <col min="10" max="10" width="16.42578125" bestFit="1" customWidth="1"/>
    <col min="11" max="11" width="25.7109375" bestFit="1" customWidth="1"/>
    <col min="12" max="12" width="23.140625" bestFit="1" customWidth="1"/>
  </cols>
  <sheetData>
    <row r="3" spans="2:12" x14ac:dyDescent="0.25">
      <c r="B3" s="1" t="s">
        <v>0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22</v>
      </c>
    </row>
    <row r="4" spans="2:12" x14ac:dyDescent="0.25">
      <c r="B4" s="2">
        <v>2000</v>
      </c>
      <c r="C4">
        <v>4799.9000000000196</v>
      </c>
      <c r="D4">
        <v>353.90000000000015</v>
      </c>
      <c r="E4">
        <v>134997.3999999995</v>
      </c>
      <c r="F4">
        <v>4799.9000000000005</v>
      </c>
      <c r="H4">
        <v>258.8</v>
      </c>
      <c r="I4" s="3">
        <v>36743</v>
      </c>
      <c r="J4">
        <v>40</v>
      </c>
      <c r="K4">
        <v>10</v>
      </c>
      <c r="L4">
        <v>22.9</v>
      </c>
    </row>
    <row r="5" spans="2:12" x14ac:dyDescent="0.25">
      <c r="B5" s="2">
        <v>2001</v>
      </c>
      <c r="C5">
        <v>5192.9000000000269</v>
      </c>
      <c r="D5">
        <v>499.30000000000075</v>
      </c>
      <c r="E5">
        <v>134997.3999999995</v>
      </c>
      <c r="F5">
        <v>4799.9000000000005</v>
      </c>
      <c r="G5">
        <v>4799.9000000000196</v>
      </c>
      <c r="H5">
        <v>316.70000000000016</v>
      </c>
      <c r="I5" s="3">
        <v>37107</v>
      </c>
      <c r="J5">
        <v>41.1</v>
      </c>
      <c r="K5">
        <v>3</v>
      </c>
      <c r="L5">
        <v>32.799999999999997</v>
      </c>
    </row>
    <row r="6" spans="2:12" x14ac:dyDescent="0.25">
      <c r="B6" s="2">
        <v>2002</v>
      </c>
      <c r="C6">
        <v>6707.3000000000347</v>
      </c>
      <c r="D6">
        <v>605.00000000000011</v>
      </c>
      <c r="E6">
        <v>134997.3999999995</v>
      </c>
      <c r="F6">
        <v>4799.9000000000005</v>
      </c>
      <c r="G6">
        <v>5192.9000000000324</v>
      </c>
      <c r="H6">
        <v>128.49999999999989</v>
      </c>
      <c r="I6" s="3">
        <v>37474</v>
      </c>
      <c r="J6">
        <v>101.5</v>
      </c>
      <c r="K6">
        <v>2</v>
      </c>
      <c r="L6">
        <v>48</v>
      </c>
    </row>
    <row r="7" spans="2:12" x14ac:dyDescent="0.25">
      <c r="B7" s="2">
        <v>2003</v>
      </c>
      <c r="C7">
        <v>4297.5000000000155</v>
      </c>
      <c r="D7">
        <v>294.80000000000018</v>
      </c>
      <c r="E7">
        <v>134997.3999999995</v>
      </c>
      <c r="F7">
        <v>4799.9000000000005</v>
      </c>
      <c r="G7">
        <v>6707.3000000000375</v>
      </c>
      <c r="H7">
        <v>304.60000000000008</v>
      </c>
      <c r="I7" s="3">
        <v>37754</v>
      </c>
      <c r="J7">
        <v>77.099999999999994</v>
      </c>
      <c r="K7">
        <v>20</v>
      </c>
      <c r="L7">
        <v>21.1</v>
      </c>
    </row>
    <row r="8" spans="2:12" x14ac:dyDescent="0.25">
      <c r="B8" s="2">
        <v>2004</v>
      </c>
      <c r="C8">
        <v>5596.1000000000313</v>
      </c>
      <c r="D8">
        <v>472.0000000000004</v>
      </c>
      <c r="E8">
        <v>134997.3999999995</v>
      </c>
      <c r="F8">
        <v>4799.9000000000005</v>
      </c>
      <c r="G8">
        <v>4297.5000000000146</v>
      </c>
      <c r="H8">
        <v>420.50000000000034</v>
      </c>
      <c r="I8" s="3">
        <v>38141</v>
      </c>
      <c r="J8">
        <v>66.2</v>
      </c>
      <c r="K8">
        <v>4</v>
      </c>
      <c r="L8">
        <v>46.5</v>
      </c>
    </row>
    <row r="9" spans="2:12" x14ac:dyDescent="0.25">
      <c r="B9" s="2">
        <v>2005</v>
      </c>
      <c r="C9">
        <v>5641.4000000000215</v>
      </c>
      <c r="D9">
        <v>482.00000000000057</v>
      </c>
      <c r="E9">
        <v>134997.3999999995</v>
      </c>
      <c r="F9">
        <v>4799.9000000000005</v>
      </c>
      <c r="G9">
        <v>5596.100000000044</v>
      </c>
      <c r="H9">
        <v>249.50000000000006</v>
      </c>
      <c r="I9" s="3">
        <v>38584</v>
      </c>
      <c r="J9">
        <v>70.099999999999994</v>
      </c>
      <c r="K9">
        <v>3</v>
      </c>
      <c r="L9">
        <v>27.7</v>
      </c>
    </row>
    <row r="10" spans="2:12" x14ac:dyDescent="0.25">
      <c r="B10" s="2">
        <v>2006</v>
      </c>
      <c r="C10">
        <v>5415.2000000000144</v>
      </c>
      <c r="D10">
        <v>484.00000000000051</v>
      </c>
      <c r="E10">
        <v>134997.3999999995</v>
      </c>
      <c r="F10">
        <v>4799.9000000000005</v>
      </c>
      <c r="G10">
        <v>5641.4000000000196</v>
      </c>
      <c r="H10">
        <v>250.60000000000005</v>
      </c>
      <c r="I10" s="3">
        <v>38978</v>
      </c>
      <c r="J10">
        <v>76.5</v>
      </c>
      <c r="K10">
        <v>18</v>
      </c>
      <c r="L10">
        <v>31.5</v>
      </c>
    </row>
    <row r="11" spans="2:12" x14ac:dyDescent="0.25">
      <c r="B11" s="2">
        <v>2007</v>
      </c>
      <c r="C11">
        <v>7079.9000000000096</v>
      </c>
      <c r="D11">
        <v>502.20000000000056</v>
      </c>
      <c r="E11">
        <v>134997.3999999995</v>
      </c>
      <c r="F11">
        <v>4799.9000000000005</v>
      </c>
      <c r="G11">
        <v>5415.2000000000116</v>
      </c>
      <c r="H11">
        <v>397.50000000000017</v>
      </c>
      <c r="I11" s="3">
        <v>39332</v>
      </c>
      <c r="J11">
        <v>77</v>
      </c>
      <c r="K11">
        <v>7</v>
      </c>
      <c r="L11">
        <v>22.6</v>
      </c>
    </row>
    <row r="12" spans="2:12" x14ac:dyDescent="0.25">
      <c r="B12" s="2">
        <v>2008</v>
      </c>
      <c r="C12">
        <v>6576.8000000000093</v>
      </c>
      <c r="D12">
        <v>486.00000000000034</v>
      </c>
      <c r="E12">
        <v>134997.3999999995</v>
      </c>
      <c r="F12">
        <v>4799.9000000000005</v>
      </c>
      <c r="G12">
        <v>7079.900000000016</v>
      </c>
      <c r="H12">
        <v>279.90000000000003</v>
      </c>
      <c r="I12" s="3">
        <v>39625</v>
      </c>
      <c r="J12">
        <v>85</v>
      </c>
      <c r="K12">
        <v>5</v>
      </c>
      <c r="L12">
        <v>33</v>
      </c>
    </row>
    <row r="13" spans="2:12" x14ac:dyDescent="0.25">
      <c r="B13" s="2">
        <v>2009</v>
      </c>
      <c r="C13">
        <v>7743.2000000000089</v>
      </c>
      <c r="D13">
        <v>475.30000000000041</v>
      </c>
      <c r="E13">
        <v>134997.3999999995</v>
      </c>
      <c r="F13">
        <v>4799.9000000000005</v>
      </c>
      <c r="G13">
        <v>6576.800000000012</v>
      </c>
      <c r="H13">
        <v>261.7000000000001</v>
      </c>
      <c r="I13" s="3">
        <v>39986</v>
      </c>
      <c r="J13">
        <v>67.5</v>
      </c>
      <c r="K13">
        <v>6</v>
      </c>
      <c r="L13">
        <v>19.100000000000001</v>
      </c>
    </row>
    <row r="14" spans="2:12" x14ac:dyDescent="0.25">
      <c r="B14" s="2">
        <v>2010</v>
      </c>
      <c r="C14">
        <v>7965.4000000000269</v>
      </c>
      <c r="D14">
        <v>642.59999999999945</v>
      </c>
      <c r="E14">
        <v>134997.3999999995</v>
      </c>
      <c r="F14">
        <v>4799.9000000000005</v>
      </c>
      <c r="G14">
        <v>7743.2000000000116</v>
      </c>
      <c r="H14">
        <v>398.80000000000007</v>
      </c>
      <c r="I14" s="3">
        <v>40383</v>
      </c>
      <c r="J14">
        <v>69.099999999999994</v>
      </c>
      <c r="K14">
        <v>7</v>
      </c>
      <c r="L14">
        <v>53.6</v>
      </c>
    </row>
    <row r="15" spans="2:12" x14ac:dyDescent="0.25">
      <c r="B15" s="2">
        <v>2011</v>
      </c>
      <c r="C15">
        <v>5562.1000000000131</v>
      </c>
      <c r="D15">
        <v>454.60000000000053</v>
      </c>
      <c r="E15">
        <v>134997.3999999995</v>
      </c>
      <c r="F15">
        <v>4799.9000000000005</v>
      </c>
      <c r="G15">
        <v>7965.4000000000424</v>
      </c>
      <c r="H15">
        <v>311.80000000000013</v>
      </c>
      <c r="I15" s="3">
        <v>40723</v>
      </c>
      <c r="J15">
        <v>68.3</v>
      </c>
      <c r="K15">
        <v>1</v>
      </c>
      <c r="L15">
        <v>34</v>
      </c>
    </row>
    <row r="16" spans="2:12" x14ac:dyDescent="0.25">
      <c r="B16" s="2">
        <v>2012</v>
      </c>
      <c r="C16">
        <v>6425.4000000000397</v>
      </c>
      <c r="D16">
        <v>523.60000000000048</v>
      </c>
      <c r="E16">
        <v>134997.3999999995</v>
      </c>
      <c r="F16">
        <v>4799.9000000000005</v>
      </c>
      <c r="G16">
        <v>5562.1000000000249</v>
      </c>
      <c r="H16">
        <v>568.89999999999975</v>
      </c>
      <c r="I16" s="3">
        <v>41051</v>
      </c>
      <c r="J16">
        <v>55.1</v>
      </c>
      <c r="K16">
        <v>9</v>
      </c>
      <c r="L16">
        <v>37.1</v>
      </c>
    </row>
    <row r="17" spans="2:12" x14ac:dyDescent="0.25">
      <c r="B17" s="2">
        <v>2013</v>
      </c>
      <c r="C17">
        <v>6825.9000000000378</v>
      </c>
      <c r="D17">
        <v>672.09999999999968</v>
      </c>
      <c r="E17">
        <v>134997.3999999995</v>
      </c>
      <c r="F17">
        <v>4799.9000000000005</v>
      </c>
      <c r="G17">
        <v>6425.4000000000451</v>
      </c>
      <c r="H17">
        <v>515.30000000000018</v>
      </c>
      <c r="I17" s="3">
        <v>41427</v>
      </c>
      <c r="J17">
        <v>126</v>
      </c>
      <c r="K17">
        <v>6</v>
      </c>
      <c r="L17">
        <v>37.1</v>
      </c>
    </row>
    <row r="18" spans="2:12" x14ac:dyDescent="0.25">
      <c r="B18" s="2">
        <v>2014</v>
      </c>
      <c r="C18">
        <v>7393.1000000000331</v>
      </c>
      <c r="D18">
        <v>625</v>
      </c>
      <c r="E18">
        <v>134997.3999999995</v>
      </c>
      <c r="F18">
        <v>4799.9000000000005</v>
      </c>
      <c r="G18">
        <v>6825.9000000000415</v>
      </c>
      <c r="H18">
        <v>232.90000000000012</v>
      </c>
      <c r="I18" s="3">
        <v>41783</v>
      </c>
      <c r="J18">
        <v>63</v>
      </c>
      <c r="K18">
        <v>7</v>
      </c>
      <c r="L18">
        <v>48.5</v>
      </c>
    </row>
    <row r="19" spans="2:12" x14ac:dyDescent="0.25">
      <c r="B19" s="2">
        <v>2015</v>
      </c>
      <c r="C19">
        <v>5484.3000000000247</v>
      </c>
      <c r="D19">
        <v>366.50000000000028</v>
      </c>
      <c r="E19">
        <v>134997.3999999995</v>
      </c>
      <c r="F19">
        <v>4799.9000000000005</v>
      </c>
      <c r="G19">
        <v>7393.1000000000404</v>
      </c>
      <c r="H19">
        <v>437.70000000000027</v>
      </c>
      <c r="I19" s="3">
        <v>42233</v>
      </c>
      <c r="J19">
        <v>113</v>
      </c>
      <c r="K19">
        <v>1</v>
      </c>
      <c r="L19">
        <v>29</v>
      </c>
    </row>
    <row r="20" spans="2:12" x14ac:dyDescent="0.25">
      <c r="B20" s="2">
        <v>2016</v>
      </c>
      <c r="C20">
        <v>8167.3000000000366</v>
      </c>
      <c r="D20">
        <v>471.60000000000048</v>
      </c>
      <c r="E20">
        <v>134997.3999999995</v>
      </c>
      <c r="F20">
        <v>4799.9000000000005</v>
      </c>
      <c r="G20">
        <v>5484.3000000000357</v>
      </c>
      <c r="H20">
        <v>462.70000000000027</v>
      </c>
      <c r="I20" s="3">
        <v>42630</v>
      </c>
      <c r="J20">
        <v>124</v>
      </c>
      <c r="L20">
        <v>23.9</v>
      </c>
    </row>
    <row r="21" spans="2:12" x14ac:dyDescent="0.25">
      <c r="B21" s="2">
        <v>2017</v>
      </c>
      <c r="C21">
        <v>9849.400000000016</v>
      </c>
      <c r="D21">
        <v>1406.8000000000002</v>
      </c>
      <c r="E21">
        <v>134997.3999999995</v>
      </c>
      <c r="F21">
        <v>4799.9000000000005</v>
      </c>
      <c r="G21">
        <v>8167.3000000000529</v>
      </c>
      <c r="H21">
        <v>1973.1999999999994</v>
      </c>
      <c r="I21" s="3">
        <v>42953</v>
      </c>
      <c r="J21">
        <v>98</v>
      </c>
      <c r="K21">
        <v>1</v>
      </c>
      <c r="L21">
        <v>80</v>
      </c>
    </row>
    <row r="22" spans="2:12" x14ac:dyDescent="0.25">
      <c r="B22" s="2">
        <v>2018</v>
      </c>
      <c r="C22">
        <v>4919.200000000018</v>
      </c>
      <c r="D22">
        <v>444.40000000000032</v>
      </c>
      <c r="E22">
        <v>134997.3999999995</v>
      </c>
      <c r="F22">
        <v>4799.9000000000005</v>
      </c>
      <c r="G22">
        <v>9849.4000000000251</v>
      </c>
      <c r="H22">
        <v>599.9</v>
      </c>
      <c r="I22" s="3">
        <v>43262</v>
      </c>
      <c r="J22">
        <v>86.1</v>
      </c>
      <c r="K22">
        <v>7</v>
      </c>
      <c r="L22">
        <v>41.4</v>
      </c>
    </row>
    <row r="23" spans="2:12" x14ac:dyDescent="0.25">
      <c r="B23" s="2">
        <v>2019</v>
      </c>
      <c r="C23">
        <v>6675.9000000000251</v>
      </c>
      <c r="D23">
        <v>668.49999999999989</v>
      </c>
      <c r="E23">
        <v>134997.3999999995</v>
      </c>
      <c r="F23">
        <v>4799.9000000000005</v>
      </c>
      <c r="G23">
        <v>4919.2000000000371</v>
      </c>
      <c r="H23">
        <v>1038.8999999999996</v>
      </c>
      <c r="I23" s="3">
        <v>43501</v>
      </c>
      <c r="J23">
        <v>140</v>
      </c>
      <c r="K23">
        <v>1</v>
      </c>
      <c r="L23">
        <v>140</v>
      </c>
    </row>
    <row r="24" spans="2:12" x14ac:dyDescent="0.25">
      <c r="B24" s="2">
        <v>2020</v>
      </c>
      <c r="C24">
        <v>6679.2000000000162</v>
      </c>
      <c r="D24">
        <v>547.10000000000036</v>
      </c>
      <c r="E24">
        <v>134997.3999999995</v>
      </c>
      <c r="F24">
        <v>4799.9000000000005</v>
      </c>
      <c r="G24">
        <v>6675.9000000000478</v>
      </c>
      <c r="H24">
        <v>868.49999999999989</v>
      </c>
      <c r="I24" s="3">
        <v>44046</v>
      </c>
      <c r="J24">
        <v>99.4</v>
      </c>
      <c r="L24">
        <v>58.2</v>
      </c>
    </row>
    <row r="25" spans="2:12" x14ac:dyDescent="0.25">
      <c r="B25" s="2" t="s">
        <v>1</v>
      </c>
      <c r="C25">
        <v>134997.3999999995</v>
      </c>
      <c r="D25">
        <v>11477.29999999999</v>
      </c>
      <c r="E25">
        <v>134997.3999999995</v>
      </c>
      <c r="F25">
        <v>4799.9000000000005</v>
      </c>
      <c r="G25">
        <v>6675.899999999996</v>
      </c>
      <c r="H25">
        <v>10276.900000000005</v>
      </c>
      <c r="I25" s="3">
        <v>43501</v>
      </c>
      <c r="J25">
        <v>140</v>
      </c>
      <c r="K25">
        <v>118</v>
      </c>
      <c r="L25">
        <v>140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67E0-467C-4DC0-8C65-92AF3110AB52}">
  <sheetPr codeName="List2"/>
  <dimension ref="B3:D20"/>
  <sheetViews>
    <sheetView workbookViewId="0">
      <selection activeCell="G32" sqref="G32"/>
    </sheetView>
  </sheetViews>
  <sheetFormatPr defaultRowHeight="15" x14ac:dyDescent="0.25"/>
  <sheetData>
    <row r="3" spans="2:4" x14ac:dyDescent="0.25">
      <c r="B3" s="4"/>
      <c r="C3" s="5"/>
      <c r="D3" s="6"/>
    </row>
    <row r="4" spans="2:4" x14ac:dyDescent="0.25">
      <c r="B4" s="7"/>
      <c r="C4" s="8"/>
      <c r="D4" s="9"/>
    </row>
    <row r="5" spans="2:4" x14ac:dyDescent="0.25">
      <c r="B5" s="7"/>
      <c r="C5" s="8"/>
      <c r="D5" s="9"/>
    </row>
    <row r="6" spans="2:4" x14ac:dyDescent="0.25">
      <c r="B6" s="7"/>
      <c r="C6" s="8"/>
      <c r="D6" s="9"/>
    </row>
    <row r="7" spans="2:4" x14ac:dyDescent="0.25">
      <c r="B7" s="7"/>
      <c r="C7" s="8"/>
      <c r="D7" s="9"/>
    </row>
    <row r="8" spans="2:4" x14ac:dyDescent="0.25">
      <c r="B8" s="7"/>
      <c r="C8" s="8"/>
      <c r="D8" s="9"/>
    </row>
    <row r="9" spans="2:4" x14ac:dyDescent="0.25">
      <c r="B9" s="7"/>
      <c r="C9" s="8"/>
      <c r="D9" s="9"/>
    </row>
    <row r="10" spans="2:4" x14ac:dyDescent="0.25">
      <c r="B10" s="7"/>
      <c r="C10" s="8"/>
      <c r="D10" s="9"/>
    </row>
    <row r="11" spans="2:4" x14ac:dyDescent="0.25">
      <c r="B11" s="7"/>
      <c r="C11" s="8"/>
      <c r="D11" s="9"/>
    </row>
    <row r="12" spans="2:4" x14ac:dyDescent="0.25">
      <c r="B12" s="7"/>
      <c r="C12" s="8"/>
      <c r="D12" s="9"/>
    </row>
    <row r="13" spans="2:4" x14ac:dyDescent="0.25">
      <c r="B13" s="7"/>
      <c r="C13" s="8"/>
      <c r="D13" s="9"/>
    </row>
    <row r="14" spans="2:4" x14ac:dyDescent="0.25">
      <c r="B14" s="7"/>
      <c r="C14" s="8"/>
      <c r="D14" s="9"/>
    </row>
    <row r="15" spans="2:4" x14ac:dyDescent="0.25">
      <c r="B15" s="7"/>
      <c r="C15" s="8"/>
      <c r="D15" s="9"/>
    </row>
    <row r="16" spans="2:4" x14ac:dyDescent="0.25">
      <c r="B16" s="7"/>
      <c r="C16" s="8"/>
      <c r="D16" s="9"/>
    </row>
    <row r="17" spans="2:4" x14ac:dyDescent="0.25">
      <c r="B17" s="7"/>
      <c r="C17" s="8"/>
      <c r="D17" s="9"/>
    </row>
    <row r="18" spans="2:4" x14ac:dyDescent="0.25">
      <c r="B18" s="7"/>
      <c r="C18" s="8"/>
      <c r="D18" s="9"/>
    </row>
    <row r="19" spans="2:4" x14ac:dyDescent="0.25">
      <c r="B19" s="7"/>
      <c r="C19" s="8"/>
      <c r="D19" s="9"/>
    </row>
    <row r="20" spans="2:4" x14ac:dyDescent="0.25">
      <c r="B20" s="10"/>
      <c r="C20" s="11"/>
      <c r="D20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6E7-9C74-41F3-8146-C55FF3BF956B}">
  <sheetPr codeName="List3"/>
  <dimension ref="L27:P41"/>
  <sheetViews>
    <sheetView topLeftCell="B13" zoomScale="145" zoomScaleNormal="145" workbookViewId="0">
      <selection activeCell="L25" sqref="L25"/>
    </sheetView>
  </sheetViews>
  <sheetFormatPr defaultRowHeight="15" x14ac:dyDescent="0.25"/>
  <cols>
    <col min="13" max="13" width="14.85546875" bestFit="1" customWidth="1"/>
  </cols>
  <sheetData>
    <row r="27" spans="12:16" x14ac:dyDescent="0.25">
      <c r="L27">
        <v>12</v>
      </c>
      <c r="M27" t="str">
        <f>IF(CUBEVALUE("ThisWorkbookDataModel","[Measures].[suma srazek]","[data].[mesic].["&amp;L27&amp;"]")&gt;10000,"😊","😒")</f>
        <v>😒</v>
      </c>
      <c r="P27" t="s">
        <v>33</v>
      </c>
    </row>
    <row r="28" spans="12:16" x14ac:dyDescent="0.25">
      <c r="L28">
        <v>2</v>
      </c>
      <c r="M28" t="str">
        <f t="shared" ref="M28:M37" si="0">IF(CUBEVALUE("ThisWorkbookDataModel","[Measures].[suma srazek]","[data].[mesic].["&amp;L28&amp;"]")&gt;10000,"😊","😒")</f>
        <v>😒</v>
      </c>
    </row>
    <row r="29" spans="12:16" x14ac:dyDescent="0.25">
      <c r="L29">
        <v>3</v>
      </c>
      <c r="M29" t="str">
        <f t="shared" si="0"/>
        <v>😒</v>
      </c>
    </row>
    <row r="30" spans="12:16" x14ac:dyDescent="0.25">
      <c r="L30">
        <v>4</v>
      </c>
      <c r="M30" t="str">
        <f t="shared" si="0"/>
        <v>😒</v>
      </c>
    </row>
    <row r="31" spans="12:16" x14ac:dyDescent="0.25">
      <c r="L31">
        <v>5</v>
      </c>
      <c r="M31" t="str">
        <f t="shared" si="0"/>
        <v>😊</v>
      </c>
    </row>
    <row r="32" spans="12:16" x14ac:dyDescent="0.25">
      <c r="L32">
        <v>6</v>
      </c>
      <c r="M32" t="str">
        <f t="shared" si="0"/>
        <v>😊</v>
      </c>
    </row>
    <row r="33" spans="12:13" x14ac:dyDescent="0.25">
      <c r="L33">
        <v>7</v>
      </c>
      <c r="M33" t="str">
        <f t="shared" si="0"/>
        <v>😊</v>
      </c>
    </row>
    <row r="34" spans="12:13" x14ac:dyDescent="0.25">
      <c r="L34">
        <v>8</v>
      </c>
      <c r="M34" t="str">
        <f t="shared" si="0"/>
        <v>😊</v>
      </c>
    </row>
    <row r="35" spans="12:13" x14ac:dyDescent="0.25">
      <c r="L35">
        <v>9</v>
      </c>
      <c r="M35" t="str">
        <f t="shared" si="0"/>
        <v>😊</v>
      </c>
    </row>
    <row r="36" spans="12:13" x14ac:dyDescent="0.25">
      <c r="L36">
        <v>10</v>
      </c>
      <c r="M36" t="str">
        <f t="shared" si="0"/>
        <v>😒</v>
      </c>
    </row>
    <row r="37" spans="12:13" x14ac:dyDescent="0.25">
      <c r="L37" t="s">
        <v>30</v>
      </c>
      <c r="M37" t="e">
        <f t="shared" si="0"/>
        <v>#N/A</v>
      </c>
    </row>
    <row r="38" spans="12:13" x14ac:dyDescent="0.25">
      <c r="L38">
        <v>11</v>
      </c>
    </row>
    <row r="39" spans="12:13" x14ac:dyDescent="0.25">
      <c r="L39">
        <v>12</v>
      </c>
    </row>
    <row r="40" spans="12:13" x14ac:dyDescent="0.25">
      <c r="L40" t="s">
        <v>31</v>
      </c>
    </row>
    <row r="41" spans="12:13" x14ac:dyDescent="0.25">
      <c r="L41" t="s">
        <v>32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4D6D-8556-4B1C-A228-897AB36C7DF9}">
  <sheetPr codeName="List4"/>
  <dimension ref="B3:C14"/>
  <sheetViews>
    <sheetView zoomScale="160" zoomScaleNormal="160" workbookViewId="0">
      <selection activeCell="C4" sqref="C4"/>
    </sheetView>
  </sheetViews>
  <sheetFormatPr defaultRowHeight="15" x14ac:dyDescent="0.25"/>
  <cols>
    <col min="2" max="2" width="20.42578125" bestFit="1" customWidth="1"/>
    <col min="3" max="3" width="11.42578125" bestFit="1" customWidth="1"/>
  </cols>
  <sheetData>
    <row r="3" spans="2:3" x14ac:dyDescent="0.25">
      <c r="B3" s="1" t="s">
        <v>0</v>
      </c>
      <c r="C3" t="s">
        <v>27</v>
      </c>
    </row>
    <row r="4" spans="2:3" x14ac:dyDescent="0.25">
      <c r="B4" s="2" t="s">
        <v>2</v>
      </c>
      <c r="C4">
        <v>10</v>
      </c>
    </row>
    <row r="5" spans="2:3" x14ac:dyDescent="0.25">
      <c r="B5" s="2" t="s">
        <v>3</v>
      </c>
      <c r="C5">
        <v>10</v>
      </c>
    </row>
    <row r="6" spans="2:3" x14ac:dyDescent="0.25">
      <c r="B6" s="2" t="s">
        <v>4</v>
      </c>
      <c r="C6">
        <v>10</v>
      </c>
    </row>
    <row r="7" spans="2:3" x14ac:dyDescent="0.25">
      <c r="B7" s="2" t="s">
        <v>11</v>
      </c>
      <c r="C7">
        <v>10</v>
      </c>
    </row>
    <row r="8" spans="2:3" x14ac:dyDescent="0.25">
      <c r="B8" s="2" t="s">
        <v>5</v>
      </c>
      <c r="C8">
        <v>10</v>
      </c>
    </row>
    <row r="9" spans="2:3" x14ac:dyDescent="0.25">
      <c r="B9" s="2" t="s">
        <v>6</v>
      </c>
      <c r="C9">
        <v>10</v>
      </c>
    </row>
    <row r="10" spans="2:3" x14ac:dyDescent="0.25">
      <c r="B10" s="2" t="s">
        <v>7</v>
      </c>
      <c r="C10">
        <v>10</v>
      </c>
    </row>
    <row r="11" spans="2:3" x14ac:dyDescent="0.25">
      <c r="B11" s="2" t="s">
        <v>8</v>
      </c>
      <c r="C11">
        <v>10</v>
      </c>
    </row>
    <row r="12" spans="2:3" x14ac:dyDescent="0.25">
      <c r="B12" s="2" t="s">
        <v>9</v>
      </c>
      <c r="C12">
        <v>10</v>
      </c>
    </row>
    <row r="13" spans="2:3" x14ac:dyDescent="0.25">
      <c r="B13" s="2" t="s">
        <v>10</v>
      </c>
      <c r="C13">
        <v>10</v>
      </c>
    </row>
    <row r="14" spans="2:3" x14ac:dyDescent="0.25">
      <c r="B14" s="2" t="s">
        <v>1</v>
      </c>
      <c r="C14"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81CA-EBD3-43F4-93E0-77FCF0E027D3}">
  <sheetPr codeName="List5">
    <tabColor theme="6" tint="0.79998168889431442"/>
  </sheetPr>
  <dimension ref="B3:C199"/>
  <sheetViews>
    <sheetView workbookViewId="0">
      <selection activeCell="C12" sqref="C12"/>
    </sheetView>
  </sheetViews>
  <sheetFormatPr defaultRowHeight="15" x14ac:dyDescent="0.25"/>
  <cols>
    <col min="2" max="2" width="23" bestFit="1" customWidth="1"/>
    <col min="3" max="3" width="22.28515625" bestFit="1" customWidth="1"/>
  </cols>
  <sheetData>
    <row r="3" spans="2:3" x14ac:dyDescent="0.25">
      <c r="B3" s="1" t="s">
        <v>0</v>
      </c>
      <c r="C3" t="s">
        <v>29</v>
      </c>
    </row>
    <row r="4" spans="2:3" x14ac:dyDescent="0.25">
      <c r="B4" s="2" t="s">
        <v>2</v>
      </c>
    </row>
    <row r="5" spans="2:3" x14ac:dyDescent="0.25">
      <c r="B5" s="14">
        <v>2000</v>
      </c>
      <c r="C5">
        <v>171.79999999999998</v>
      </c>
    </row>
    <row r="6" spans="2:3" x14ac:dyDescent="0.25">
      <c r="B6" s="14">
        <v>2001</v>
      </c>
      <c r="C6">
        <v>68.2</v>
      </c>
    </row>
    <row r="7" spans="2:3" x14ac:dyDescent="0.25">
      <c r="B7" s="14">
        <v>2002</v>
      </c>
      <c r="C7">
        <v>311.3</v>
      </c>
    </row>
    <row r="8" spans="2:3" x14ac:dyDescent="0.25">
      <c r="B8" s="14">
        <v>2003</v>
      </c>
      <c r="C8">
        <v>231.89999999999995</v>
      </c>
    </row>
    <row r="9" spans="2:3" x14ac:dyDescent="0.25">
      <c r="B9" s="14">
        <v>2004</v>
      </c>
      <c r="C9">
        <v>222.39999999999998</v>
      </c>
    </row>
    <row r="10" spans="2:3" x14ac:dyDescent="0.25">
      <c r="B10" s="14">
        <v>2005</v>
      </c>
      <c r="C10">
        <v>403.8</v>
      </c>
    </row>
    <row r="11" spans="2:3" x14ac:dyDescent="0.25">
      <c r="B11" s="14">
        <v>2006</v>
      </c>
      <c r="C11">
        <v>159.19999999999999</v>
      </c>
    </row>
    <row r="12" spans="2:3" x14ac:dyDescent="0.25">
      <c r="B12" s="14">
        <v>2007</v>
      </c>
      <c r="C12">
        <v>240.1</v>
      </c>
    </row>
    <row r="13" spans="2:3" x14ac:dyDescent="0.25">
      <c r="B13" s="14">
        <v>2008</v>
      </c>
      <c r="C13">
        <v>298.89999999999992</v>
      </c>
    </row>
    <row r="14" spans="2:3" x14ac:dyDescent="0.25">
      <c r="B14" s="14">
        <v>2009</v>
      </c>
      <c r="C14">
        <v>390.5</v>
      </c>
    </row>
    <row r="15" spans="2:3" x14ac:dyDescent="0.25">
      <c r="B15" s="14">
        <v>2010</v>
      </c>
      <c r="C15">
        <v>263.8</v>
      </c>
    </row>
    <row r="16" spans="2:3" x14ac:dyDescent="0.25">
      <c r="B16" s="14">
        <v>2011</v>
      </c>
      <c r="C16">
        <v>90.700000000000017</v>
      </c>
    </row>
    <row r="17" spans="2:3" x14ac:dyDescent="0.25">
      <c r="B17" s="14">
        <v>2012</v>
      </c>
      <c r="C17">
        <v>165.1</v>
      </c>
    </row>
    <row r="18" spans="2:3" x14ac:dyDescent="0.25">
      <c r="B18" s="14">
        <v>2013</v>
      </c>
      <c r="C18">
        <v>93.1</v>
      </c>
    </row>
    <row r="19" spans="2:3" x14ac:dyDescent="0.25">
      <c r="B19" s="14">
        <v>2014</v>
      </c>
      <c r="C19">
        <v>170.59999999999997</v>
      </c>
    </row>
    <row r="20" spans="2:3" x14ac:dyDescent="0.25">
      <c r="B20" s="14">
        <v>2015</v>
      </c>
      <c r="C20">
        <v>197.4</v>
      </c>
    </row>
    <row r="21" spans="2:3" x14ac:dyDescent="0.25">
      <c r="B21" s="14">
        <v>2016</v>
      </c>
      <c r="C21">
        <v>349.1</v>
      </c>
    </row>
    <row r="22" spans="2:3" x14ac:dyDescent="0.25">
      <c r="B22" s="14">
        <v>2017</v>
      </c>
      <c r="C22">
        <v>245.29999999999998</v>
      </c>
    </row>
    <row r="23" spans="2:3" x14ac:dyDescent="0.25">
      <c r="B23" s="14">
        <v>2018</v>
      </c>
      <c r="C23">
        <v>12.2</v>
      </c>
    </row>
    <row r="24" spans="2:3" x14ac:dyDescent="0.25">
      <c r="B24" s="14">
        <v>2019</v>
      </c>
      <c r="C24">
        <v>87.499999999999986</v>
      </c>
    </row>
    <row r="25" spans="2:3" x14ac:dyDescent="0.25">
      <c r="B25" s="14">
        <v>2020</v>
      </c>
      <c r="C25">
        <v>309.10000000000002</v>
      </c>
    </row>
    <row r="26" spans="2:3" x14ac:dyDescent="0.25">
      <c r="B26" s="2" t="s">
        <v>3</v>
      </c>
    </row>
    <row r="27" spans="2:3" x14ac:dyDescent="0.25">
      <c r="B27" s="14">
        <v>2000</v>
      </c>
      <c r="C27">
        <v>132.80000000000001</v>
      </c>
    </row>
    <row r="28" spans="2:3" x14ac:dyDescent="0.25">
      <c r="B28" s="14">
        <v>2001</v>
      </c>
      <c r="C28">
        <v>141.19999999999999</v>
      </c>
    </row>
    <row r="29" spans="2:3" x14ac:dyDescent="0.25">
      <c r="B29" s="14">
        <v>2002</v>
      </c>
      <c r="C29">
        <v>268</v>
      </c>
    </row>
    <row r="30" spans="2:3" x14ac:dyDescent="0.25">
      <c r="B30" s="14">
        <v>2003</v>
      </c>
      <c r="C30">
        <v>142.19999999999999</v>
      </c>
    </row>
    <row r="31" spans="2:3" x14ac:dyDescent="0.25">
      <c r="B31" s="14">
        <v>2004</v>
      </c>
      <c r="C31">
        <v>161.69999999999996</v>
      </c>
    </row>
    <row r="32" spans="2:3" x14ac:dyDescent="0.25">
      <c r="B32" s="14">
        <v>2005</v>
      </c>
      <c r="C32">
        <v>240.79999999999998</v>
      </c>
    </row>
    <row r="33" spans="2:3" x14ac:dyDescent="0.25">
      <c r="B33" s="14">
        <v>2006</v>
      </c>
      <c r="C33">
        <v>185.6</v>
      </c>
    </row>
    <row r="34" spans="2:3" x14ac:dyDescent="0.25">
      <c r="B34" s="14">
        <v>2007</v>
      </c>
      <c r="C34">
        <v>146</v>
      </c>
    </row>
    <row r="35" spans="2:3" x14ac:dyDescent="0.25">
      <c r="B35" s="14">
        <v>2008</v>
      </c>
      <c r="C35">
        <v>184.20000000000005</v>
      </c>
    </row>
    <row r="36" spans="2:3" x14ac:dyDescent="0.25">
      <c r="B36" s="14">
        <v>2009</v>
      </c>
      <c r="C36">
        <v>84.800000000000011</v>
      </c>
    </row>
    <row r="37" spans="2:3" x14ac:dyDescent="0.25">
      <c r="B37" s="14">
        <v>2010</v>
      </c>
      <c r="C37">
        <v>192.70000000000002</v>
      </c>
    </row>
    <row r="38" spans="2:3" x14ac:dyDescent="0.25">
      <c r="B38" s="14">
        <v>2011</v>
      </c>
      <c r="C38">
        <v>180.9</v>
      </c>
    </row>
    <row r="39" spans="2:3" x14ac:dyDescent="0.25">
      <c r="B39" s="14">
        <v>2012</v>
      </c>
      <c r="C39">
        <v>135.69999999999999</v>
      </c>
    </row>
    <row r="40" spans="2:3" x14ac:dyDescent="0.25">
      <c r="B40" s="14">
        <v>2013</v>
      </c>
      <c r="C40">
        <v>53.1</v>
      </c>
    </row>
    <row r="41" spans="2:3" x14ac:dyDescent="0.25">
      <c r="B41" s="14">
        <v>2014</v>
      </c>
      <c r="C41">
        <v>232.9</v>
      </c>
    </row>
    <row r="42" spans="2:3" x14ac:dyDescent="0.25">
      <c r="B42" s="14">
        <v>2015</v>
      </c>
      <c r="C42">
        <v>121.09999999999998</v>
      </c>
    </row>
    <row r="43" spans="2:3" x14ac:dyDescent="0.25">
      <c r="B43" s="14">
        <v>2016</v>
      </c>
      <c r="C43">
        <v>194.79999999999998</v>
      </c>
    </row>
    <row r="44" spans="2:3" x14ac:dyDescent="0.25">
      <c r="B44" s="14">
        <v>2017</v>
      </c>
      <c r="C44">
        <v>143.1</v>
      </c>
    </row>
    <row r="45" spans="2:3" x14ac:dyDescent="0.25">
      <c r="B45" s="14">
        <v>2018</v>
      </c>
      <c r="C45">
        <v>131.80000000000001</v>
      </c>
    </row>
    <row r="46" spans="2:3" x14ac:dyDescent="0.25">
      <c r="B46" s="14">
        <v>2019</v>
      </c>
      <c r="C46">
        <v>144.49999999999997</v>
      </c>
    </row>
    <row r="47" spans="2:3" x14ac:dyDescent="0.25">
      <c r="B47" s="14">
        <v>2020</v>
      </c>
      <c r="C47">
        <v>153.79999999999998</v>
      </c>
    </row>
    <row r="48" spans="2:3" x14ac:dyDescent="0.25">
      <c r="B48" s="2" t="s">
        <v>4</v>
      </c>
    </row>
    <row r="49" spans="2:3" x14ac:dyDescent="0.25">
      <c r="B49" s="14">
        <v>2000</v>
      </c>
      <c r="C49">
        <v>47.3</v>
      </c>
    </row>
    <row r="50" spans="2:3" x14ac:dyDescent="0.25">
      <c r="B50" s="14">
        <v>2001</v>
      </c>
      <c r="C50">
        <v>156.69999999999999</v>
      </c>
    </row>
    <row r="51" spans="2:3" x14ac:dyDescent="0.25">
      <c r="B51" s="14">
        <v>2002</v>
      </c>
      <c r="C51">
        <v>68.899999999999977</v>
      </c>
    </row>
    <row r="52" spans="2:3" x14ac:dyDescent="0.25">
      <c r="B52" s="14">
        <v>2003</v>
      </c>
      <c r="C52">
        <v>127.49999999999997</v>
      </c>
    </row>
    <row r="53" spans="2:3" x14ac:dyDescent="0.25">
      <c r="B53" s="14">
        <v>2004</v>
      </c>
      <c r="C53">
        <v>59.29999999999999</v>
      </c>
    </row>
    <row r="54" spans="2:3" x14ac:dyDescent="0.25">
      <c r="B54" s="14">
        <v>2005</v>
      </c>
      <c r="C54">
        <v>200.20000000000002</v>
      </c>
    </row>
    <row r="55" spans="2:3" x14ac:dyDescent="0.25">
      <c r="B55" s="14">
        <v>2006</v>
      </c>
      <c r="C55">
        <v>131.4</v>
      </c>
    </row>
    <row r="56" spans="2:3" x14ac:dyDescent="0.25">
      <c r="B56" s="14">
        <v>2007</v>
      </c>
      <c r="C56">
        <v>129.6</v>
      </c>
    </row>
    <row r="57" spans="2:3" x14ac:dyDescent="0.25">
      <c r="B57" s="14">
        <v>2008</v>
      </c>
      <c r="C57">
        <v>262.89999999999998</v>
      </c>
    </row>
    <row r="58" spans="2:3" x14ac:dyDescent="0.25">
      <c r="B58" s="14">
        <v>2009</v>
      </c>
      <c r="C58">
        <v>156.30000000000001</v>
      </c>
    </row>
    <row r="59" spans="2:3" x14ac:dyDescent="0.25">
      <c r="B59" s="14">
        <v>2010</v>
      </c>
      <c r="C59">
        <v>194.40000000000003</v>
      </c>
    </row>
    <row r="60" spans="2:3" x14ac:dyDescent="0.25">
      <c r="B60" s="14">
        <v>2011</v>
      </c>
      <c r="C60">
        <v>279.10000000000002</v>
      </c>
    </row>
    <row r="61" spans="2:3" x14ac:dyDescent="0.25">
      <c r="B61" s="14">
        <v>2012</v>
      </c>
      <c r="C61">
        <v>118.59999999999995</v>
      </c>
    </row>
    <row r="62" spans="2:3" x14ac:dyDescent="0.25">
      <c r="B62" s="14">
        <v>2013</v>
      </c>
      <c r="C62">
        <v>102.69999999999999</v>
      </c>
    </row>
    <row r="63" spans="2:3" x14ac:dyDescent="0.25">
      <c r="B63" s="14">
        <v>2014</v>
      </c>
      <c r="C63">
        <v>259.90000000000003</v>
      </c>
    </row>
    <row r="64" spans="2:3" x14ac:dyDescent="0.25">
      <c r="B64" s="14">
        <v>2015</v>
      </c>
      <c r="C64">
        <v>62</v>
      </c>
    </row>
    <row r="65" spans="2:3" x14ac:dyDescent="0.25">
      <c r="B65" s="14">
        <v>2016</v>
      </c>
      <c r="C65">
        <v>192.9</v>
      </c>
    </row>
    <row r="66" spans="2:3" x14ac:dyDescent="0.25">
      <c r="B66" s="14">
        <v>2017</v>
      </c>
      <c r="C66">
        <v>159.1</v>
      </c>
    </row>
    <row r="67" spans="2:3" x14ac:dyDescent="0.25">
      <c r="B67" s="14">
        <v>2018</v>
      </c>
      <c r="C67">
        <v>104.8</v>
      </c>
    </row>
    <row r="68" spans="2:3" x14ac:dyDescent="0.25">
      <c r="B68" s="14">
        <v>2019</v>
      </c>
      <c r="C68">
        <v>134.70000000000005</v>
      </c>
    </row>
    <row r="69" spans="2:3" x14ac:dyDescent="0.25">
      <c r="B69" s="14">
        <v>2020</v>
      </c>
      <c r="C69">
        <v>169.10000000000002</v>
      </c>
    </row>
    <row r="70" spans="2:3" x14ac:dyDescent="0.25">
      <c r="B70" s="2" t="s">
        <v>11</v>
      </c>
    </row>
    <row r="71" spans="2:3" x14ac:dyDescent="0.25">
      <c r="B71" s="14">
        <v>2007</v>
      </c>
      <c r="C71">
        <v>287.20000000000005</v>
      </c>
    </row>
    <row r="72" spans="2:3" x14ac:dyDescent="0.25">
      <c r="B72" s="14">
        <v>2008</v>
      </c>
      <c r="C72">
        <v>299.49999999999994</v>
      </c>
    </row>
    <row r="73" spans="2:3" x14ac:dyDescent="0.25">
      <c r="B73" s="14">
        <v>2009</v>
      </c>
      <c r="C73">
        <v>337.90000000000003</v>
      </c>
    </row>
    <row r="74" spans="2:3" x14ac:dyDescent="0.25">
      <c r="B74" s="14">
        <v>2010</v>
      </c>
      <c r="C74">
        <v>327.90000000000003</v>
      </c>
    </row>
    <row r="75" spans="2:3" x14ac:dyDescent="0.25">
      <c r="B75" s="14">
        <v>2011</v>
      </c>
      <c r="C75">
        <v>222.69999999999993</v>
      </c>
    </row>
    <row r="76" spans="2:3" x14ac:dyDescent="0.25">
      <c r="B76" s="14">
        <v>2012</v>
      </c>
      <c r="C76">
        <v>290.90000000000003</v>
      </c>
    </row>
    <row r="77" spans="2:3" x14ac:dyDescent="0.25">
      <c r="B77" s="14">
        <v>2013</v>
      </c>
      <c r="C77">
        <v>163.4</v>
      </c>
    </row>
    <row r="78" spans="2:3" x14ac:dyDescent="0.25">
      <c r="B78" s="14">
        <v>2014</v>
      </c>
      <c r="C78">
        <v>363.4</v>
      </c>
    </row>
    <row r="79" spans="2:3" x14ac:dyDescent="0.25">
      <c r="B79" s="14">
        <v>2015</v>
      </c>
      <c r="C79">
        <v>127.50000000000001</v>
      </c>
    </row>
    <row r="80" spans="2:3" x14ac:dyDescent="0.25">
      <c r="B80" s="14">
        <v>2016</v>
      </c>
      <c r="C80">
        <v>280.29999999999995</v>
      </c>
    </row>
    <row r="81" spans="2:3" x14ac:dyDescent="0.25">
      <c r="B81" s="14">
        <v>2017</v>
      </c>
      <c r="C81">
        <v>347.39999999999992</v>
      </c>
    </row>
    <row r="82" spans="2:3" x14ac:dyDescent="0.25">
      <c r="B82" s="14">
        <v>2018</v>
      </c>
      <c r="C82">
        <v>233.70000000000005</v>
      </c>
    </row>
    <row r="83" spans="2:3" x14ac:dyDescent="0.25">
      <c r="B83" s="14">
        <v>2019</v>
      </c>
      <c r="C83">
        <v>319.39999999999998</v>
      </c>
    </row>
    <row r="84" spans="2:3" x14ac:dyDescent="0.25">
      <c r="B84" s="14">
        <v>2020</v>
      </c>
      <c r="C84">
        <v>433.29999999999995</v>
      </c>
    </row>
    <row r="85" spans="2:3" x14ac:dyDescent="0.25">
      <c r="B85" s="2" t="s">
        <v>5</v>
      </c>
    </row>
    <row r="86" spans="2:3" x14ac:dyDescent="0.25">
      <c r="B86" s="14">
        <v>2000</v>
      </c>
      <c r="C86">
        <v>83.199999999999989</v>
      </c>
    </row>
    <row r="87" spans="2:3" x14ac:dyDescent="0.25">
      <c r="B87" s="14">
        <v>2001</v>
      </c>
      <c r="C87">
        <v>160.6</v>
      </c>
    </row>
    <row r="88" spans="2:3" x14ac:dyDescent="0.25">
      <c r="B88" s="14">
        <v>2002</v>
      </c>
      <c r="C88">
        <v>217.6</v>
      </c>
    </row>
    <row r="89" spans="2:3" x14ac:dyDescent="0.25">
      <c r="B89" s="14">
        <v>2003</v>
      </c>
      <c r="C89">
        <v>70.099999999999994</v>
      </c>
    </row>
    <row r="90" spans="2:3" x14ac:dyDescent="0.25">
      <c r="B90" s="14">
        <v>2004</v>
      </c>
      <c r="C90">
        <v>84.4</v>
      </c>
    </row>
    <row r="91" spans="2:3" x14ac:dyDescent="0.25">
      <c r="B91" s="2" t="s">
        <v>6</v>
      </c>
    </row>
    <row r="92" spans="2:3" x14ac:dyDescent="0.25">
      <c r="B92" s="14">
        <v>2000</v>
      </c>
      <c r="C92">
        <v>24.500000000000004</v>
      </c>
    </row>
    <row r="93" spans="2:3" x14ac:dyDescent="0.25">
      <c r="B93" s="14">
        <v>2001</v>
      </c>
      <c r="C93">
        <v>48.399999999999991</v>
      </c>
    </row>
    <row r="94" spans="2:3" x14ac:dyDescent="0.25">
      <c r="B94" s="14">
        <v>2002</v>
      </c>
      <c r="C94">
        <v>234.99999999999997</v>
      </c>
    </row>
    <row r="95" spans="2:3" x14ac:dyDescent="0.25">
      <c r="B95" s="14">
        <v>2003</v>
      </c>
      <c r="C95">
        <v>86.59999999999998</v>
      </c>
    </row>
    <row r="96" spans="2:3" x14ac:dyDescent="0.25">
      <c r="B96" s="14">
        <v>2004</v>
      </c>
      <c r="C96">
        <v>80.099999999999994</v>
      </c>
    </row>
    <row r="97" spans="2:3" x14ac:dyDescent="0.25">
      <c r="B97" s="14">
        <v>2005</v>
      </c>
      <c r="C97">
        <v>213.29999999999998</v>
      </c>
    </row>
    <row r="98" spans="2:3" x14ac:dyDescent="0.25">
      <c r="B98" s="14">
        <v>2006</v>
      </c>
      <c r="C98">
        <v>126</v>
      </c>
    </row>
    <row r="99" spans="2:3" x14ac:dyDescent="0.25">
      <c r="B99" s="14">
        <v>2007</v>
      </c>
      <c r="C99">
        <v>157.5</v>
      </c>
    </row>
    <row r="100" spans="2:3" x14ac:dyDescent="0.25">
      <c r="B100" s="14">
        <v>2008</v>
      </c>
      <c r="C100">
        <v>148.09999999999997</v>
      </c>
    </row>
    <row r="101" spans="2:3" x14ac:dyDescent="0.25">
      <c r="B101" s="14">
        <v>2009</v>
      </c>
      <c r="C101">
        <v>103.79999999999997</v>
      </c>
    </row>
    <row r="102" spans="2:3" x14ac:dyDescent="0.25">
      <c r="B102" s="14">
        <v>2010</v>
      </c>
      <c r="C102">
        <v>365.10000000000014</v>
      </c>
    </row>
    <row r="103" spans="2:3" x14ac:dyDescent="0.25">
      <c r="B103" s="14">
        <v>2011</v>
      </c>
      <c r="C103">
        <v>202.49999999999997</v>
      </c>
    </row>
    <row r="104" spans="2:3" x14ac:dyDescent="0.25">
      <c r="B104" s="14">
        <v>2012</v>
      </c>
      <c r="C104">
        <v>329.7000000000001</v>
      </c>
    </row>
    <row r="105" spans="2:3" x14ac:dyDescent="0.25">
      <c r="B105" s="14">
        <v>2013</v>
      </c>
      <c r="C105">
        <v>151.09999999999997</v>
      </c>
    </row>
    <row r="106" spans="2:3" x14ac:dyDescent="0.25">
      <c r="B106" s="14">
        <v>2014</v>
      </c>
      <c r="C106">
        <v>258.60000000000002</v>
      </c>
    </row>
    <row r="107" spans="2:3" x14ac:dyDescent="0.25">
      <c r="B107" s="14">
        <v>2015</v>
      </c>
      <c r="C107">
        <v>88.999999999999986</v>
      </c>
    </row>
    <row r="108" spans="2:3" x14ac:dyDescent="0.25">
      <c r="B108" s="14">
        <v>2016</v>
      </c>
      <c r="C108">
        <v>139.1</v>
      </c>
    </row>
    <row r="109" spans="2:3" x14ac:dyDescent="0.25">
      <c r="B109" s="14">
        <v>2017</v>
      </c>
      <c r="C109">
        <v>137.9</v>
      </c>
    </row>
    <row r="110" spans="2:3" x14ac:dyDescent="0.25">
      <c r="B110" s="14">
        <v>2018</v>
      </c>
      <c r="C110">
        <v>53.399999999999991</v>
      </c>
    </row>
    <row r="111" spans="2:3" x14ac:dyDescent="0.25">
      <c r="B111" s="14">
        <v>2019</v>
      </c>
      <c r="C111">
        <v>106.99999999999997</v>
      </c>
    </row>
    <row r="112" spans="2:3" x14ac:dyDescent="0.25">
      <c r="B112" s="14">
        <v>2020</v>
      </c>
      <c r="C112">
        <v>150.89999999999998</v>
      </c>
    </row>
    <row r="113" spans="2:3" x14ac:dyDescent="0.25">
      <c r="B113" s="2" t="s">
        <v>7</v>
      </c>
    </row>
    <row r="114" spans="2:3" x14ac:dyDescent="0.25">
      <c r="B114" s="14">
        <v>2000</v>
      </c>
      <c r="C114">
        <v>73.3</v>
      </c>
    </row>
    <row r="115" spans="2:3" x14ac:dyDescent="0.25">
      <c r="B115" s="14">
        <v>2001</v>
      </c>
      <c r="C115">
        <v>121.49999999999997</v>
      </c>
    </row>
    <row r="116" spans="2:3" x14ac:dyDescent="0.25">
      <c r="B116" s="14">
        <v>2002</v>
      </c>
      <c r="C116">
        <v>199.29999999999998</v>
      </c>
    </row>
    <row r="117" spans="2:3" x14ac:dyDescent="0.25">
      <c r="B117" s="14">
        <v>2003</v>
      </c>
      <c r="C117">
        <v>85.4</v>
      </c>
    </row>
    <row r="118" spans="2:3" x14ac:dyDescent="0.25">
      <c r="B118" s="14">
        <v>2004</v>
      </c>
      <c r="C118">
        <v>96.399999999999991</v>
      </c>
    </row>
    <row r="119" spans="2:3" x14ac:dyDescent="0.25">
      <c r="B119" s="14">
        <v>2005</v>
      </c>
      <c r="C119">
        <v>197.3</v>
      </c>
    </row>
    <row r="120" spans="2:3" x14ac:dyDescent="0.25">
      <c r="B120" s="14">
        <v>2006</v>
      </c>
      <c r="C120">
        <v>130.29999999999995</v>
      </c>
    </row>
    <row r="121" spans="2:3" x14ac:dyDescent="0.25">
      <c r="B121" s="14">
        <v>2007</v>
      </c>
      <c r="C121">
        <v>154.70000000000002</v>
      </c>
    </row>
    <row r="122" spans="2:3" x14ac:dyDescent="0.25">
      <c r="B122" s="14">
        <v>2008</v>
      </c>
      <c r="C122">
        <v>141.90000000000003</v>
      </c>
    </row>
    <row r="123" spans="2:3" x14ac:dyDescent="0.25">
      <c r="B123" s="14">
        <v>2009</v>
      </c>
      <c r="C123">
        <v>92.09999999999998</v>
      </c>
    </row>
    <row r="124" spans="2:3" x14ac:dyDescent="0.25">
      <c r="B124" s="14">
        <v>2010</v>
      </c>
      <c r="C124">
        <v>248.09999999999997</v>
      </c>
    </row>
    <row r="125" spans="2:3" x14ac:dyDescent="0.25">
      <c r="B125" s="14">
        <v>2011</v>
      </c>
      <c r="C125">
        <v>197.20000000000005</v>
      </c>
    </row>
    <row r="126" spans="2:3" x14ac:dyDescent="0.25">
      <c r="B126" s="14">
        <v>2012</v>
      </c>
      <c r="C126">
        <v>173</v>
      </c>
    </row>
    <row r="127" spans="2:3" x14ac:dyDescent="0.25">
      <c r="B127" s="14">
        <v>2013</v>
      </c>
      <c r="C127">
        <v>188.7</v>
      </c>
    </row>
    <row r="128" spans="2:3" x14ac:dyDescent="0.25">
      <c r="B128" s="14">
        <v>2014</v>
      </c>
      <c r="C128">
        <v>214.80000000000004</v>
      </c>
    </row>
    <row r="129" spans="2:3" x14ac:dyDescent="0.25">
      <c r="B129" s="14">
        <v>2015</v>
      </c>
      <c r="C129">
        <v>110.89999999999999</v>
      </c>
    </row>
    <row r="130" spans="2:3" x14ac:dyDescent="0.25">
      <c r="B130" s="14">
        <v>2016</v>
      </c>
      <c r="C130">
        <v>100.59999999999998</v>
      </c>
    </row>
    <row r="131" spans="2:3" x14ac:dyDescent="0.25">
      <c r="B131" s="14">
        <v>2017</v>
      </c>
      <c r="C131">
        <v>131.69999999999999</v>
      </c>
    </row>
    <row r="132" spans="2:3" x14ac:dyDescent="0.25">
      <c r="B132" s="14">
        <v>2018</v>
      </c>
      <c r="C132">
        <v>62.499999999999993</v>
      </c>
    </row>
    <row r="133" spans="2:3" x14ac:dyDescent="0.25">
      <c r="B133" s="14">
        <v>2019</v>
      </c>
      <c r="C133">
        <v>119.99999999999999</v>
      </c>
    </row>
    <row r="134" spans="2:3" x14ac:dyDescent="0.25">
      <c r="B134" s="14">
        <v>2020</v>
      </c>
      <c r="C134">
        <v>172.5</v>
      </c>
    </row>
    <row r="135" spans="2:3" x14ac:dyDescent="0.25">
      <c r="B135" s="2" t="s">
        <v>8</v>
      </c>
    </row>
    <row r="136" spans="2:3" x14ac:dyDescent="0.25">
      <c r="B136" s="14">
        <v>2000</v>
      </c>
      <c r="C136">
        <v>308.29999999999995</v>
      </c>
    </row>
    <row r="137" spans="2:3" x14ac:dyDescent="0.25">
      <c r="B137" s="14">
        <v>2001</v>
      </c>
      <c r="C137">
        <v>193.8</v>
      </c>
    </row>
    <row r="138" spans="2:3" x14ac:dyDescent="0.25">
      <c r="B138" s="14">
        <v>2002</v>
      </c>
      <c r="C138">
        <v>414.9</v>
      </c>
    </row>
    <row r="139" spans="2:3" x14ac:dyDescent="0.25">
      <c r="B139" s="14">
        <v>2003</v>
      </c>
      <c r="C139">
        <v>222.7</v>
      </c>
    </row>
    <row r="140" spans="2:3" x14ac:dyDescent="0.25">
      <c r="B140" s="14">
        <v>2004</v>
      </c>
      <c r="C140">
        <v>264.40000000000003</v>
      </c>
    </row>
    <row r="141" spans="2:3" x14ac:dyDescent="0.25">
      <c r="B141" s="14">
        <v>2005</v>
      </c>
      <c r="C141">
        <v>397.09999999999997</v>
      </c>
    </row>
    <row r="142" spans="2:3" x14ac:dyDescent="0.25">
      <c r="B142" s="14">
        <v>2006</v>
      </c>
      <c r="C142">
        <v>296.8</v>
      </c>
    </row>
    <row r="143" spans="2:3" x14ac:dyDescent="0.25">
      <c r="B143" s="14">
        <v>2007</v>
      </c>
      <c r="C143">
        <v>294.50000000000006</v>
      </c>
    </row>
    <row r="144" spans="2:3" x14ac:dyDescent="0.25">
      <c r="B144" s="14">
        <v>2008</v>
      </c>
      <c r="C144">
        <v>341.9</v>
      </c>
    </row>
    <row r="145" spans="2:3" x14ac:dyDescent="0.25">
      <c r="B145" s="14">
        <v>2009</v>
      </c>
      <c r="C145">
        <v>384.10000000000008</v>
      </c>
    </row>
    <row r="146" spans="2:3" x14ac:dyDescent="0.25">
      <c r="B146" s="14">
        <v>2010</v>
      </c>
      <c r="C146">
        <v>371.39999999999992</v>
      </c>
    </row>
    <row r="147" spans="2:3" x14ac:dyDescent="0.25">
      <c r="B147" s="14">
        <v>2011</v>
      </c>
      <c r="C147">
        <v>192.09999999999997</v>
      </c>
    </row>
    <row r="148" spans="2:3" x14ac:dyDescent="0.25">
      <c r="B148" s="14">
        <v>2012</v>
      </c>
      <c r="C148">
        <v>198.4</v>
      </c>
    </row>
    <row r="149" spans="2:3" x14ac:dyDescent="0.25">
      <c r="B149" s="14">
        <v>2013</v>
      </c>
      <c r="C149">
        <v>122</v>
      </c>
    </row>
    <row r="150" spans="2:3" x14ac:dyDescent="0.25">
      <c r="B150" s="14">
        <v>2014</v>
      </c>
      <c r="C150">
        <v>417.2</v>
      </c>
    </row>
    <row r="151" spans="2:3" x14ac:dyDescent="0.25">
      <c r="B151" s="14">
        <v>2015</v>
      </c>
      <c r="C151">
        <v>148.19999999999999</v>
      </c>
    </row>
    <row r="152" spans="2:3" x14ac:dyDescent="0.25">
      <c r="B152" s="14">
        <v>2016</v>
      </c>
      <c r="C152">
        <v>442.3</v>
      </c>
    </row>
    <row r="153" spans="2:3" x14ac:dyDescent="0.25">
      <c r="B153" s="14">
        <v>2017</v>
      </c>
      <c r="C153">
        <v>540.10000000000014</v>
      </c>
    </row>
    <row r="154" spans="2:3" x14ac:dyDescent="0.25">
      <c r="B154" s="14">
        <v>2018</v>
      </c>
      <c r="C154">
        <v>96.199999999999989</v>
      </c>
    </row>
    <row r="155" spans="2:3" x14ac:dyDescent="0.25">
      <c r="B155" s="2" t="s">
        <v>9</v>
      </c>
    </row>
    <row r="156" spans="2:3" x14ac:dyDescent="0.25">
      <c r="B156" s="14">
        <v>2000</v>
      </c>
      <c r="C156">
        <v>140</v>
      </c>
    </row>
    <row r="157" spans="2:3" x14ac:dyDescent="0.25">
      <c r="B157" s="14">
        <v>2001</v>
      </c>
      <c r="C157">
        <v>129.20000000000002</v>
      </c>
    </row>
    <row r="158" spans="2:3" x14ac:dyDescent="0.25">
      <c r="B158" s="14">
        <v>2002</v>
      </c>
      <c r="C158">
        <v>92.899999999999977</v>
      </c>
    </row>
    <row r="159" spans="2:3" x14ac:dyDescent="0.25">
      <c r="B159" s="14">
        <v>2003</v>
      </c>
      <c r="C159">
        <v>96.8</v>
      </c>
    </row>
    <row r="160" spans="2:3" x14ac:dyDescent="0.25">
      <c r="B160" s="14">
        <v>2004</v>
      </c>
      <c r="C160">
        <v>52.3</v>
      </c>
    </row>
    <row r="161" spans="2:3" x14ac:dyDescent="0.25">
      <c r="B161" s="14">
        <v>2005</v>
      </c>
      <c r="C161">
        <v>190.59999999999997</v>
      </c>
    </row>
    <row r="162" spans="2:3" x14ac:dyDescent="0.25">
      <c r="B162" s="14">
        <v>2006</v>
      </c>
      <c r="C162">
        <v>220.00000000000009</v>
      </c>
    </row>
    <row r="163" spans="2:3" x14ac:dyDescent="0.25">
      <c r="B163" s="14">
        <v>2007</v>
      </c>
      <c r="C163">
        <v>71.299999999999983</v>
      </c>
    </row>
    <row r="164" spans="2:3" x14ac:dyDescent="0.25">
      <c r="B164" s="14">
        <v>2008</v>
      </c>
      <c r="C164">
        <v>108.29999999999997</v>
      </c>
    </row>
    <row r="165" spans="2:3" x14ac:dyDescent="0.25">
      <c r="B165" s="14">
        <v>2009</v>
      </c>
      <c r="C165">
        <v>145</v>
      </c>
    </row>
    <row r="166" spans="2:3" x14ac:dyDescent="0.25">
      <c r="B166" s="14">
        <v>2010</v>
      </c>
      <c r="C166">
        <v>210.40000000000006</v>
      </c>
    </row>
    <row r="167" spans="2:3" x14ac:dyDescent="0.25">
      <c r="B167" s="14">
        <v>2011</v>
      </c>
      <c r="C167">
        <v>129.20000000000002</v>
      </c>
    </row>
    <row r="168" spans="2:3" x14ac:dyDescent="0.25">
      <c r="B168" s="14">
        <v>2012</v>
      </c>
      <c r="C168">
        <v>91.2</v>
      </c>
    </row>
    <row r="169" spans="2:3" x14ac:dyDescent="0.25">
      <c r="B169" s="14">
        <v>2013</v>
      </c>
      <c r="C169">
        <v>93.899999999999991</v>
      </c>
    </row>
    <row r="170" spans="2:3" x14ac:dyDescent="0.25">
      <c r="B170" s="14">
        <v>2014</v>
      </c>
      <c r="C170">
        <v>214.9</v>
      </c>
    </row>
    <row r="171" spans="2:3" x14ac:dyDescent="0.25">
      <c r="B171" s="14">
        <v>2015</v>
      </c>
      <c r="C171">
        <v>123.2</v>
      </c>
    </row>
    <row r="172" spans="2:3" x14ac:dyDescent="0.25">
      <c r="B172" s="14">
        <v>2016</v>
      </c>
      <c r="C172">
        <v>164.90000000000003</v>
      </c>
    </row>
    <row r="173" spans="2:3" x14ac:dyDescent="0.25">
      <c r="B173" s="14">
        <v>2017</v>
      </c>
      <c r="C173">
        <v>104.1</v>
      </c>
    </row>
    <row r="174" spans="2:3" x14ac:dyDescent="0.25">
      <c r="B174" s="14">
        <v>2018</v>
      </c>
      <c r="C174">
        <v>85.699999999999989</v>
      </c>
    </row>
    <row r="175" spans="2:3" x14ac:dyDescent="0.25">
      <c r="B175" s="14">
        <v>2019</v>
      </c>
      <c r="C175">
        <v>135.19999999999999</v>
      </c>
    </row>
    <row r="176" spans="2:3" x14ac:dyDescent="0.25">
      <c r="B176" s="14">
        <v>2020</v>
      </c>
      <c r="C176">
        <v>159.80000000000001</v>
      </c>
    </row>
    <row r="177" spans="2:3" x14ac:dyDescent="0.25">
      <c r="B177" s="2" t="s">
        <v>10</v>
      </c>
    </row>
    <row r="178" spans="2:3" x14ac:dyDescent="0.25">
      <c r="B178" s="14">
        <v>2000</v>
      </c>
      <c r="C178">
        <v>119.4</v>
      </c>
    </row>
    <row r="179" spans="2:3" x14ac:dyDescent="0.25">
      <c r="B179" s="14">
        <v>2001</v>
      </c>
      <c r="C179">
        <v>90.500000000000014</v>
      </c>
    </row>
    <row r="180" spans="2:3" x14ac:dyDescent="0.25">
      <c r="B180" s="14">
        <v>2002</v>
      </c>
      <c r="C180">
        <v>258.79999999999995</v>
      </c>
    </row>
    <row r="181" spans="2:3" x14ac:dyDescent="0.25">
      <c r="B181" s="14">
        <v>2003</v>
      </c>
      <c r="C181">
        <v>55.79999999999999</v>
      </c>
    </row>
    <row r="182" spans="2:3" x14ac:dyDescent="0.25">
      <c r="B182" s="14">
        <v>2004</v>
      </c>
      <c r="C182">
        <v>72.5</v>
      </c>
    </row>
    <row r="183" spans="2:3" x14ac:dyDescent="0.25">
      <c r="B183" s="14">
        <v>2005</v>
      </c>
      <c r="C183">
        <v>166.8</v>
      </c>
    </row>
    <row r="184" spans="2:3" x14ac:dyDescent="0.25">
      <c r="B184" s="14">
        <v>2006</v>
      </c>
      <c r="C184">
        <v>244.3</v>
      </c>
    </row>
    <row r="185" spans="2:3" x14ac:dyDescent="0.25">
      <c r="B185" s="14">
        <v>2007</v>
      </c>
      <c r="C185">
        <v>114</v>
      </c>
    </row>
    <row r="186" spans="2:3" x14ac:dyDescent="0.25">
      <c r="B186" s="14">
        <v>2008</v>
      </c>
      <c r="C186">
        <v>139.4</v>
      </c>
    </row>
    <row r="187" spans="2:3" x14ac:dyDescent="0.25">
      <c r="B187" s="14">
        <v>2009</v>
      </c>
      <c r="C187">
        <v>232.00000000000003</v>
      </c>
    </row>
    <row r="188" spans="2:3" x14ac:dyDescent="0.25">
      <c r="B188" s="14">
        <v>2010</v>
      </c>
      <c r="C188">
        <v>206.5</v>
      </c>
    </row>
    <row r="189" spans="2:3" x14ac:dyDescent="0.25">
      <c r="B189" s="14">
        <v>2011</v>
      </c>
      <c r="C189">
        <v>81.599999999999994</v>
      </c>
    </row>
    <row r="190" spans="2:3" x14ac:dyDescent="0.25">
      <c r="B190" s="14">
        <v>2012</v>
      </c>
      <c r="C190">
        <v>96.2</v>
      </c>
    </row>
    <row r="191" spans="2:3" x14ac:dyDescent="0.25">
      <c r="B191" s="14">
        <v>2013</v>
      </c>
      <c r="C191">
        <v>29</v>
      </c>
    </row>
    <row r="192" spans="2:3" x14ac:dyDescent="0.25">
      <c r="B192" s="14">
        <v>2014</v>
      </c>
      <c r="C192">
        <v>159.99999999999997</v>
      </c>
    </row>
    <row r="193" spans="2:3" x14ac:dyDescent="0.25">
      <c r="B193" s="14">
        <v>2015</v>
      </c>
      <c r="C193">
        <v>73.7</v>
      </c>
    </row>
    <row r="194" spans="2:3" x14ac:dyDescent="0.25">
      <c r="B194" s="14">
        <v>2016</v>
      </c>
      <c r="C194">
        <v>92.5</v>
      </c>
    </row>
    <row r="195" spans="2:3" x14ac:dyDescent="0.25">
      <c r="B195" s="14">
        <v>2017</v>
      </c>
      <c r="C195">
        <v>71.2</v>
      </c>
    </row>
    <row r="196" spans="2:3" x14ac:dyDescent="0.25">
      <c r="B196" s="14">
        <v>2018</v>
      </c>
      <c r="C196">
        <v>77.300000000000011</v>
      </c>
    </row>
    <row r="197" spans="2:3" x14ac:dyDescent="0.25">
      <c r="B197" s="14">
        <v>2019</v>
      </c>
      <c r="C197">
        <v>39.9</v>
      </c>
    </row>
    <row r="198" spans="2:3" x14ac:dyDescent="0.25">
      <c r="B198" s="14">
        <v>2020</v>
      </c>
      <c r="C198">
        <v>60.599999999999994</v>
      </c>
    </row>
    <row r="199" spans="2:3" x14ac:dyDescent="0.25">
      <c r="B199" s="2" t="s">
        <v>1</v>
      </c>
      <c r="C199">
        <v>32728.60000000002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C9FC-60D7-4EB5-B569-C3C0EA66BEBB}">
  <dimension ref="B3:D13"/>
  <sheetViews>
    <sheetView workbookViewId="0">
      <selection activeCell="D8" sqref="D8"/>
    </sheetView>
  </sheetViews>
  <sheetFormatPr defaultRowHeight="15" x14ac:dyDescent="0.25"/>
  <cols>
    <col min="2" max="2" width="19.85546875" bestFit="1" customWidth="1"/>
    <col min="3" max="3" width="18" bestFit="1" customWidth="1"/>
    <col min="4" max="5" width="15" bestFit="1" customWidth="1"/>
  </cols>
  <sheetData>
    <row r="3" spans="2:4" x14ac:dyDescent="0.25">
      <c r="B3" s="1" t="s">
        <v>37</v>
      </c>
      <c r="C3" s="1" t="s">
        <v>38</v>
      </c>
    </row>
    <row r="4" spans="2:4" x14ac:dyDescent="0.25">
      <c r="B4" s="1" t="s">
        <v>0</v>
      </c>
      <c r="C4" t="s">
        <v>35</v>
      </c>
      <c r="D4" t="s">
        <v>1</v>
      </c>
    </row>
    <row r="5" spans="2:4" x14ac:dyDescent="0.25">
      <c r="B5" s="2" t="s">
        <v>2</v>
      </c>
      <c r="C5" s="17">
        <v>10.14687144482366</v>
      </c>
      <c r="D5" s="17">
        <v>10.14687144482366</v>
      </c>
    </row>
    <row r="6" spans="2:4" x14ac:dyDescent="0.25">
      <c r="B6" s="2" t="s">
        <v>3</v>
      </c>
      <c r="C6" s="17">
        <v>10.527464032639031</v>
      </c>
      <c r="D6" s="17">
        <v>10.527464032639031</v>
      </c>
    </row>
    <row r="7" spans="2:4" x14ac:dyDescent="0.25">
      <c r="B7" s="2" t="s">
        <v>4</v>
      </c>
      <c r="C7" s="17">
        <v>10.005021367521374</v>
      </c>
      <c r="D7" s="17">
        <v>10.005021367521374</v>
      </c>
    </row>
    <row r="8" spans="2:4" x14ac:dyDescent="0.25">
      <c r="B8" s="2" t="s">
        <v>6</v>
      </c>
      <c r="C8" s="17">
        <v>10.429797326433816</v>
      </c>
      <c r="D8" s="17">
        <v>10.429797326433816</v>
      </c>
    </row>
    <row r="9" spans="2:4" x14ac:dyDescent="0.25">
      <c r="B9" s="2" t="s">
        <v>7</v>
      </c>
      <c r="C9" s="17">
        <v>9.5593617920540801</v>
      </c>
      <c r="D9" s="17">
        <v>9.5593617920540801</v>
      </c>
    </row>
    <row r="10" spans="2:4" x14ac:dyDescent="0.25">
      <c r="B10" s="2" t="s">
        <v>8</v>
      </c>
      <c r="C10" s="17">
        <v>10.241109654871122</v>
      </c>
      <c r="D10" s="17">
        <v>10.241109654871122</v>
      </c>
    </row>
    <row r="11" spans="2:4" x14ac:dyDescent="0.25">
      <c r="B11" s="2" t="s">
        <v>9</v>
      </c>
      <c r="C11" s="17">
        <v>10.650768297614244</v>
      </c>
      <c r="D11" s="17">
        <v>10.650768297614244</v>
      </c>
    </row>
    <row r="12" spans="2:4" x14ac:dyDescent="0.25">
      <c r="B12" s="2" t="s">
        <v>10</v>
      </c>
      <c r="C12" s="17">
        <v>12.025895036615134</v>
      </c>
      <c r="D12" s="17">
        <v>12.025895036615134</v>
      </c>
    </row>
    <row r="13" spans="2:4" x14ac:dyDescent="0.25">
      <c r="B13" s="2" t="s">
        <v>1</v>
      </c>
      <c r="C13" s="17">
        <v>10.454038156216704</v>
      </c>
      <c r="D13" s="17">
        <v>10.454038156216704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D6EA-3AAB-47F0-99E0-6E87B746DEE2}">
  <dimension ref="A2:E11"/>
  <sheetViews>
    <sheetView zoomScale="145" zoomScaleNormal="145" workbookViewId="0">
      <selection activeCell="D8" sqref="D8"/>
    </sheetView>
  </sheetViews>
  <sheetFormatPr defaultRowHeight="15" x14ac:dyDescent="0.25"/>
  <cols>
    <col min="2" max="3" width="14.85546875" bestFit="1" customWidth="1"/>
  </cols>
  <sheetData>
    <row r="2" spans="1:5" x14ac:dyDescent="0.25">
      <c r="A2">
        <v>2000</v>
      </c>
      <c r="B2" vm="1">
        <f>CUBEVALUE("ThisWorkbookDataModel","[Measures].[suma srazek]","[data].[rok].["&amp;A2&amp;"]")</f>
        <v>4799.9000000000005</v>
      </c>
    </row>
    <row r="4" spans="1:5" x14ac:dyDescent="0.25">
      <c r="C4">
        <v>1</v>
      </c>
      <c r="D4">
        <v>2</v>
      </c>
      <c r="E4">
        <v>3</v>
      </c>
    </row>
    <row r="5" spans="1:5" x14ac:dyDescent="0.25">
      <c r="B5">
        <v>2000</v>
      </c>
      <c r="C5" vm="2">
        <f>CUBEVALUE("ThisWorkbookDataModel","[Measures].[suma srazek]","[data].[rok].["&amp;$B5&amp;"]","[data].[mesic].["&amp;C$4&amp;"]")</f>
        <v>258.79999999999995</v>
      </c>
      <c r="D5" vm="3">
        <f t="shared" ref="D5:E6" si="0">CUBEVALUE("ThisWorkbookDataModel","[Measures].[suma srazek]","[data].[rok].["&amp;$B5&amp;"]","[data].[mesic].["&amp;D$4&amp;"]")</f>
        <v>242.40000000000009</v>
      </c>
      <c r="E5" vm="4">
        <f t="shared" si="0"/>
        <v>552.70000000000016</v>
      </c>
    </row>
    <row r="6" spans="1:5" x14ac:dyDescent="0.25">
      <c r="B6">
        <v>2001</v>
      </c>
      <c r="C6" vm="5">
        <f>CUBEVALUE("ThisWorkbookDataModel","[Measures].[suma srazek]","[data].[rok].["&amp;$B6&amp;"]","[data].[mesic].["&amp;C$4&amp;"]")</f>
        <v>316.7000000000001</v>
      </c>
      <c r="D6" vm="6">
        <f t="shared" si="0"/>
        <v>220.50000000000006</v>
      </c>
      <c r="E6" vm="7">
        <f t="shared" si="0"/>
        <v>514.60000000000036</v>
      </c>
    </row>
    <row r="10" spans="1:5" x14ac:dyDescent="0.25">
      <c r="B10" t="s">
        <v>39</v>
      </c>
    </row>
    <row r="11" spans="1:5" x14ac:dyDescent="0.25">
      <c r="B11" s="16">
        <v>2000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061B-2DDC-47B3-BDC4-74FC4611960D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9161-5130-467A-8A89-87EE79251FE5}">
  <dimension ref="A1:A3"/>
  <sheetViews>
    <sheetView zoomScale="295" zoomScaleNormal="295" workbookViewId="0">
      <selection sqref="A1:A3"/>
    </sheetView>
  </sheetViews>
  <sheetFormatPr defaultRowHeight="15" x14ac:dyDescent="0.25"/>
  <cols>
    <col min="1" max="1" width="10.28515625" customWidth="1"/>
  </cols>
  <sheetData>
    <row r="1" spans="1:1" x14ac:dyDescent="0.25">
      <c r="A1" t="s">
        <v>36</v>
      </c>
    </row>
    <row r="2" spans="1:1" x14ac:dyDescent="0.25">
      <c r="A2" t="s">
        <v>34</v>
      </c>
    </row>
    <row r="3" spans="1:1" x14ac:dyDescent="0.25">
      <c r="A3" t="s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 d i m _ d a t u m y 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 d i m _ d a t u m y 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 r o k < / K e y > < / D i a g r a m O b j e c t K e y > < D i a g r a m O b j e c t K e y > < K e y > M e a s u r e s \ S o u e t   r o k \ T a g I n f o \ V z o r e c < / K e y > < / D i a g r a m O b j e c t K e y > < D i a g r a m O b j e c t K e y > < K e y > M e a s u r e s \ S o u e t   r o k \ T a g I n f o \ H o d n o t a < / K e y > < / D i a g r a m O b j e c t K e y > < D i a g r a m O b j e c t K e y > < K e y > M e a s u r e s \ S o u e t   c t v r t l e t i < / K e y > < / D i a g r a m O b j e c t K e y > < D i a g r a m O b j e c t K e y > < K e y > M e a s u r e s \ S o u e t   c t v r t l e t i \ T a g I n f o \ V z o r e c < / K e y > < / D i a g r a m O b j e c t K e y > < D i a g r a m O b j e c t K e y > < K e y > M e a s u r e s \ S o u e t   c t v r t l e t i \ T a g I n f o \ H o d n o t a < / K e y > < / D i a g r a m O b j e c t K e y > < D i a g r a m O b j e c t K e y > < K e y > C o l u m n s \ d a t u m < / K e y > < / D i a g r a m O b j e c t K e y > < D i a g r a m O b j e c t K e y > < K e y > C o l u m n s \ r o k < / K e y > < / D i a g r a m O b j e c t K e y > < D i a g r a m O b j e c t K e y > < K e y > C o l u m n s \ c t v r t l e t i < / K e y > < / D i a g r a m O b j e c t K e y > < D i a g r a m O b j e c t K e y > < K e y > C o l u m n s \ m e s i c < / K e y > < / D i a g r a m O b j e c t K e y > < D i a g r a m O b j e c t K e y > < K e y > L i n k s \ & l t ; C o l u m n s \ S o u e t   r o k & g t ; - & l t ; M e a s u r e s \ r o k & g t ; < / K e y > < / D i a g r a m O b j e c t K e y > < D i a g r a m O b j e c t K e y > < K e y > L i n k s \ & l t ; C o l u m n s \ S o u e t   r o k & g t ; - & l t ; M e a s u r e s \ r o k & g t ; \ C O L U M N < / K e y > < / D i a g r a m O b j e c t K e y > < D i a g r a m O b j e c t K e y > < K e y > L i n k s \ & l t ; C o l u m n s \ S o u e t   r o k & g t ; - & l t ; M e a s u r e s \ r o k & g t ; \ M E A S U R E < / K e y > < / D i a g r a m O b j e c t K e y > < D i a g r a m O b j e c t K e y > < K e y > L i n k s \ & l t ; C o l u m n s \ S o u e t   c t v r t l e t i & g t ; - & l t ; M e a s u r e s \ c t v r t l e t i & g t ; < / K e y > < / D i a g r a m O b j e c t K e y > < D i a g r a m O b j e c t K e y > < K e y > L i n k s \ & l t ; C o l u m n s \ S o u e t   c t v r t l e t i & g t ; - & l t ; M e a s u r e s \ c t v r t l e t i & g t ; \ C O L U M N < / K e y > < / D i a g r a m O b j e c t K e y > < D i a g r a m O b j e c t K e y > < K e y > L i n k s \ & l t ; C o l u m n s \ S o u e t   c t v r t l e t i & g t ; - & l t ; M e a s u r e s \ c t v r t l e t i & g t ; \ M E A S U R E 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 r o k 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 c t v r t l e t i 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 c t v r t l e t i \ T a g I n f o \ V z o r e c 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 c t v r t l e t i \ T a g I n f o \ H o d n o t a 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 c t v r t l e t i & g t ; - & l t ; M e a s u r e s \ c t v r t l e t i & g t ; 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 c t v r t l e t i & g t ; - & l t ; M e a s u r e s \ c t v r t l e t i & g t ; \ C O L U M N 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 c t v r t l e t i & g t ; - & l t ; M e a s u r e s \ c t v r t l e t i & g t ; \ M E A S U R E 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 t y p _ p o c a s i 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 t y p _ p o c a s i 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 M e a s u r e s \ p o c e t   d n u   t y p   p o c a s i < / K e y > < / D i a g r a m O b j e c t K e y > < D i a g r a m O b j e c t K e y > < K e y > M e a s u r e s \ p o c e t   d n u   t y p   p o c a s i \ T a g I n f o \ V z o r e c < / K e y > < / D i a g r a m O b j e c t K e y > < D i a g r a m O b j e c t K e y > < K e y > M e a s u r e s \ p o c e t   d n u   t y p   p o c a s i \ T a g I n f o \ H o d n o t a < / K e y > < / D i a g r a m O b j e c t K e y > < D i a g r a m O b j e c t K e y > < K e y > C o l u m n s \ t y p _ p o c a s i 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 M e a s u r e s \ p o c e t   d n u   t y p   p o c a s i 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 M e a s u r e s \ p o c e t   d n u   t y p   p o c a s i \ T a g I n f o \ V z o r e c 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 d n u   t y p   p o c a s i \ T a g I n f o \ H o d n o t a 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 T a g s \ T a b l e s \ & l t ; T a b l e s \ d i m _ d a t u m y & g t ; < / K e y > < / D i a g r a m O b j e c t K e y > < D i a g r a m O b j e c t K e y > < K e y > D y n a m i c   T a g s \ T a b l e s \ & l t ; T a b l e s \ t y p _ p o c a s i & g t ; 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 T a b l e s \ d a t a \ C o l u m n s \ d a t u m   ( r o k ) < / K e y > < / D i a g r a m O b j e c t K e y > < D i a g r a m O b j e c t K e y > < K e y > T a b l e s \ d a t a \ C o l u m n s \ d a t u m   ( t v r t l e t � ) < / K e y > < / D i a g r a m O b j e c t K e y > < D i a g r a m O b j e c t K e y > < K e y > T a b l e s \ d a t a \ C o l u m n s \ d a t u m   ( i n d i k � t o r   m s � c e ) < / K e y > < / D i a g r a m O b j e c t K e y > < D i a g r a m O b j e c t K e y > < K e y > T a b l e s \ d a t a \ C o l u m n s \ d a t u m   ( m s � c ) < / K e y > < / D i a g r a m O b j e c t K e y > < D i a g r a m O b j e c t K e y > < K e y > T a b l e s \ d a t a \ C o l u m n s \ t y p _ p o c a s i 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 T a b l e s \ d a t a \ M e a s u r e s \ P r om r   s r a z k y < / K e y > < / D i a g r a m O b j e c t K e y > < D i a g r a m O b j e c t K e y > < K e y > T a b l e s \ d a t a \ P r om r   s r a z k y \ A d d i t i o n a l   I n f o \ I m p l i c i t n �   m � r a < / K e y > < / D i a g r a m O b j e c t K e y > < D i a g r a m O b j e c t K e y > < K e y > T a b l e s \ d a t a \ M e a s u r e s \ S o u e t   s n i h < / K e y > < / D i a g r a m O b j e c t K e y > < D i a g r a m O b j e c t K e y > < K e y > T a b l e s \ d a t a \ S o u e t   s n i h \ A d d i t i o n a l   I n f o \ I m p l i c i t n �   m � r a < / K e y > < / D i a g r a m O b j e c t K e y > < D i a g r a m O b j e c t K e y > < K e y > T a b l e s \ d a t a \ M e a s u r e s \ P o e t   d a t u m < / K e y > < / D i a g r a m O b j e c t K e y > < D i a g r a m O b j e c t K e y > < K e y > T a b l e s \ d a t a \ P o e t   d a t u m \ A d d i t i o n a l   I n f o \ I m p l i c i t n �   m � r a < / K e y > < / D i a g r a m O b j e c t K e y > < D i a g r a m O b j e c t K e y > < K e y > T a b l e s \ d a t a \ M e a s u r e s \ s u m a   s r a z e k < / K e y > < / D i a g r a m O b j e c t K e y > < D i a g r a m O b j e c t K e y > < K e y > T a b l e s \ d a t a \ M e a s u r e s \ s u m a   s r a z e k   r u z y n e < / K e y > < / D i a g r a m O b j e c t K e y > < D i a g r a m O b j e c t K e y > < K e y > T a b l e s \ d a t a \ M e a s u r e s \ s u m a   s r a z e k   v s e < / K e y > < / D i a g r a m O b j e c t K e y > < D i a g r a m O b j e c t K e y > < K e y > T a b l e s \ d a t a \ M e a s u r e s \ s u m a   s r a z e k   r o k   2 0 0 0 < / K e y > < / D i a g r a m O b j e c t K e y > < D i a g r a m O b j e c t K e y > < K e y > T a b l e s \ d a t a \ M e a s u r e s \ s u m a   s r a z e k   p r e d c h o z i   r o k < / K e y > < / D i a g r a m O b j e c t K e y > < D i a g r a m O b j e c t K e y > < K e y > T a b l e s \ d a t a \ M e a s u r e s \ s u m a   s r a z e k   m e s i c   1 < / K e y > < / D i a g r a m O b j e c t K e y > < D i a g r a m O b j e c t K e y > < K e y > T a b l e s \ d a t a \ M e a s u r e s \ d a t u m   m a x i m a l n i c h   s r a z e k < / K e y > < / D i a g r a m O b j e c t K e y > < D i a g r a m O b j e c t K e y > < K e y > T a b l e s \ d a t a \ M e a s u r e s \ f o o < / K e y > < / D i a g r a m O b j e c t K e y > < D i a g r a m O b j e c t K e y > < K e y > T a b l e s \ d a t a \ M e a s u r e s \ m a x i m a l n i   s r a z k y < / K e y > < / D i a g r a m O b j e c t K e y > < D i a g r a m O b j e c t K e y > < K e y > T a b l e s \ d a t a \ M e a s u r e s \ m a x i m a l n i   s r a z k y   r u z y n e < / K e y > < / D i a g r a m O b j e c t K e y > < D i a g r a m O b j e c t K e y > < K e y > T a b l e s \ d a t a \ M e a s u r e s \ s u m a   s r a z e k   r u z y n e   m e s i c   7 < / K e y > < / D i a g r a m O b j e c t K e y > < D i a g r a m O b j e c t K e y > < K e y > T a b l e s \ d a t a \ M e a s u r e s \ m a x i m a l n i   t e p l o t a   m e s i c e   7   8 < / K e y > < / D i a g r a m O b j e c t K e y > < D i a g r a m O b j e c t K e y > < K e y > T a b l e s \ d a t a \ M e a s u r e s \ p o d i l   r u z y n e   n a   s r a z k a c h < / K e y > < / D i a g r a m O b j e c t K e y > < D i a g r a m O b j e c t K e y > < K e y > T a b l e s \ d a t a \ M e a s u r e s \ m a x i m a l n i   t e p l o t a < / K e y > < / D i a g r a m O b j e c t K e y > < D i a g r a m O b j e c t K e y > < K e y > T a b l e s \ d a t a \ M e a s u r e s \ p o c e t   t r o p i c k y c   d n u   r u z y n e < / K e y > < / D i a g r a m O b j e c t K e y > < D i a g r a m O b j e c t K e y > < K e y > T a b l e s \ d a t a \ M e a s u r e s \ p r u m e r n e   s r a z k y < / K e y > < / D i a g r a m O b j e c t K e y > < D i a g r a m O b j e c t K e y > < K e y > T a b l e s \ d a t a \ M e a s u r e s \ m a x i m a l n i   s r a z k y   m e s i c   1 2 < / K e y > < / D i a g r a m O b j e c t K e y > < D i a g r a m O b j e c t K e y > < K e y > T a b l e s \ d a t a \ M e a s u r e s \ m a x i m a l n i   d a t u m < / K e y > < / D i a g r a m O b j e c t K e y > < D i a g r a m O b j e c t K e y > < K e y > T a b l e s \ d a t a \ M e a s u r e s \ p o d i l   l o k a l i t y   n a   c e l k o v y c h   s r a z k a c h < / K e y > < / D i a g r a m O b j e c t K e y > < D i a g r a m O b j e c t K e y > < K e y > T a b l e s \ d a t a \ M e a s u r e s \ p o c e t   t r o p i c k y c h   d n u < / K e y > < / D i a g r a m O b j e c t K e y > < D i a g r a m O b j e c t K e y > < K e y > T a b l e s \ d a t a \ M e a s u r e s \ p o c e t   d a t u m u   n e p r s e l o < / K e y > < / D i a g r a m O b j e c t K e y > < D i a g r a m O b j e c t K e y > < K e y > T a b l e s \ d a t a \ M e a s u r e s \ n e j d e s t i v e j s i   l o k a l i t a < / K e y > < / D i a g r a m O b j e c t K e y > < D i a g r a m O b j e c t K e y > < K e y > T a b l e s \ d a t a \ M e a s u r e s \ m e l a   l o k a l i t a   t e p l o t u   n a d   4 0 < / K e y > < / D i a g r a m O b j e c t K e y > < D i a g r a m O b j e c t K e y > < K e y > T a b l e s \ d a t a \ M e a s u r e s \ s u m a   s r a z e k   p r e d c h o z i   r o k   l o k a l i t a < / K e y > < / D i a g r a m O b j e c t K e y > < D i a g r a m O b j e c t K e y > < K e y > T a b l e s \ d a t a \ M e a s u r e s \ s u m a   s r a z e k   k u m u l a t i v n e < / K e y > < / D i a g r a m O b j e c t K e y > < D i a g r a m O b j e c t K e y > < K e y > T a b l e s \ d a t a \ M e a s u r e s \ m a x i m a l n i   s r a z k y   m e s i c < / K e y > < / D i a g r a m O b j e c t K e y > < D i a g r a m O b j e c t K e y > < K e y > T a b l e s \ d a t a \ M e a s u r e s \ m a x i m a l n i   s r a z k y   r u z y n e   m e s i c < / K e y > < / D i a g r a m O b j e c t K e y > < D i a g r a m O b j e c t K e y > < K e y > T a b l e s \ d a t a \ M e a s u r e s \ m a x i m a l n i   s r a z k y   r u z y n e   r o k   2 0 0 0 < / K e y > < / D i a g r a m O b j e c t K e y > < D i a g r a m O b j e c t K e y > < K e y > T a b l e s \ d a t a \ M e a s u r e s \ m a x i m a l n i   s r a z k y   r o k   2 0 0 0   m e s i c < / K e y > < / D i a g r a m O b j e c t K e y > < D i a g r a m O b j e c t K e y > < K e y > T a b l e s \ d a t a \ M e a s u r e s \ p o d i l   s r a z e k   m e s i c < / K e y > < / D i a g r a m O b j e c t K e y > < D i a g r a m O b j e c t K e y > < K e y > T a b l e s \ d a t a \ M e a s u r e s \ m a x i m a l n i   d a t u m   m a x i m a l n i c h   s r a z e k   m e s i c < / K e y > < / D i a g r a m O b j e c t K e y > < D i a g r a m O b j e c t K e y > < K e y > T a b l e s \ d a t a \ M e a s u r e s \ m a x i m a l n i   d a t u m   m a x i m a l n i c h   s r a z e k   r u z y n e < / K e y > < / D i a g r a m O b j e c t K e y > < D i a g r a m O b j e c t K e y > < K e y > T a b l e s \ d a t a \ M e a s u r e s \ s u m a   s r a z k   r u z y n e   v y b r a n y   r o k < / K e y > < / D i a g r a m O b j e c t K e y > < D i a g r a m O b j e c t K e y > < K e y > T a b l e s \ d a t a \ M e a s u r e s \ s u m a   s r a z e k   p r e d c h o z i   r o k 1 < / K e y > < / D i a g r a m O b j e c t K e y > < D i a g r a m O b j e c t K e y > < K e y > T a b l e s \ d a t a \ M e a s u r e s \ s u m a   s r a z e k   m e s i c e   7   8 < / K e y > < / D i a g r a m O b j e c t K e y > < D i a g r a m O b j e c t K e y > < K e y > T a b l e s \ d a t a \ M e a s u r e s \ p o c e t   d n u   n e p r s e l o < / K e y > < / D i a g r a m O b j e c t K e y > < D i a g r a m O b j e c t K e y > < K e y > T a b l e s \ d a t a \ M e a s u r e s \ f o o o < / K e y > < / D i a g r a m O b j e c t K e y > < D i a g r a m O b j e c t K e y > < K e y > T a b l e s \ d a t a \ T a b l e s \ d a t a \ M e a s u r e s \ f o o o \ A d d i t i o n a l   I n f o \ C h y b a < / K e y > < / D i a g r a m O b j e c t K e y > < D i a g r a m O b j e c t K e y > < K e y > T a b l e s \ d a t a \ C o l u m n s \ s u m a   s r a z e k 2 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 T a b l e s \ d i m _ d a t u m y < / K e y > < / D i a g r a m O b j e c t K e y > < D i a g r a m O b j e c t K e y > < K e y > T a b l e s \ d i m _ d a t u m y \ C o l u m n s \ d a t u m < / K e y > < / D i a g r a m O b j e c t K e y > < D i a g r a m O b j e c t K e y > < K e y > T a b l e s \ d i m _ d a t u m y \ C o l u m n s \ r o k < / K e y > < / D i a g r a m O b j e c t K e y > < D i a g r a m O b j e c t K e y > < K e y > T a b l e s \ d i m _ d a t u m y \ C o l u m n s \ c t v r t l e t i < / K e y > < / D i a g r a m O b j e c t K e y > < D i a g r a m O b j e c t K e y > < K e y > T a b l e s \ d i m _ d a t u m y \ C o l u m n s \ m e s i c < / K e y > < / D i a g r a m O b j e c t K e y > < D i a g r a m O b j e c t K e y > < K e y > T a b l e s \ d i m _ d a t u m y \ M e a s u r e s \ S o u e t   r o k < / K e y > < / D i a g r a m O b j e c t K e y > < D i a g r a m O b j e c t K e y > < K e y > T a b l e s \ d i m _ d a t u m y \ S o u e t   r o k \ A d d i t i o n a l   I n f o \ I m p l i c i t n �   m � r a < / K e y > < / D i a g r a m O b j e c t K e y > < D i a g r a m O b j e c t K e y > < K e y > T a b l e s \ d i m _ d a t u m y \ M e a s u r e s \ S o u e t   c t v r t l e t i < / K e y > < / D i a g r a m O b j e c t K e y > < D i a g r a m O b j e c t K e y > < K e y > T a b l e s \ d i m _ d a t u m y \ S o u e t   c t v r t l e t i \ A d d i t i o n a l   I n f o \ I m p l i c i t n �   m � r a < / K e y > < / D i a g r a m O b j e c t K e y > < D i a g r a m O b j e c t K e y > < K e y > T a b l e s \ t y p _ p o c a s i < / K e y > < / D i a g r a m O b j e c t K e y > < D i a g r a m O b j e c t K e y > < K e y > T a b l e s \ t y p _ p o c a s i \ C o l u m n s \ t y p _ p o c a s i < / K e y > < / D i a g r a m O b j e c t K e y > < D i a g r a m O b j e c t K e y > < K e y > T a b l e s \ t y p _ p o c a s i \ M e a s u r e s \ p o c e t   d n u   t y p   p o c a s i 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 R e l a t i o n s h i p s \ & l t ; T a b l e s \ d a t a \ C o l u m n s \ d a t u m & g t ; - & l t ; T a b l e s \ d i m _ d a t u m y \ C o l u m n s \ d a t u m & g t ; < / K e y > < / D i a g r a m O b j e c t K e y > < D i a g r a m O b j e c t K e y > < K e y > R e l a t i o n s h i p s \ & l t ; T a b l e s \ d a t a \ C o l u m n s \ d a t u m & g t ; - & l t ; T a b l e s \ d i m _ d a t u m y \ C o l u m n s \ d a t u m & g t ; \ F K < / K e y > < / D i a g r a m O b j e c t K e y > < D i a g r a m O b j e c t K e y > < K e y > R e l a t i o n s h i p s \ & l t ; T a b l e s \ d a t a \ C o l u m n s \ d a t u m & g t ; - & l t ; T a b l e s \ d i m _ d a t u m y \ C o l u m n s \ d a t u m & g t ; \ P K < / K e y > < / D i a g r a m O b j e c t K e y > < D i a g r a m O b j e c t K e y > < K e y > R e l a t i o n s h i p s \ & l t ; T a b l e s \ d a t a \ C o l u m n s \ d a t u m & g t ; - & l t ; T a b l e s \ d i m _ d a t u m y \ C o l u m n s \ d a t u m & g t ; \ C r o s s F i l t e r < / K e y > < / D i a g r a m O b j e c t K e y > < / A l l K e y s > < S e l e c t e d K e y s > < D i a g r a m O b j e c t K e y > < K e y > T a b l e s \ t y p _ p o c a s i 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 1 2 1 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 T a g s \ T a b l e s \ & l t ; T a b l e s \ d i m _ d a t u m y & g t ; 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 T a g s \ T a b l e s \ & l t ; T a b l e s \ t y p _ p o c a s i & g t ; 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 2 4 1 < / H e i g h t > < I s E x p a n d e d > t r u e < / I s E x p a n d e d > < L a y e d O u t > t r u e < / L a y e d O u t > < S c r o l l V e r t i c a l O f f s e t > 4 2 < / S c r o l l V e r t i c a l O f f s e t > < T o p > 5 0 < / T o p > < W i d t h > 2 8 9 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  ( r o k ) 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  ( t v r t l e t � ) 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  ( i n d i k � t o r   m s � c e ) 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  ( m s � c ) 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 T a b l e s \ d a t a \ C o l u m n s \ t y p _ p o c a s i 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 T a b l e s \ d a t a \ M e a s u r e s \ P r om r 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 T a b l e s \ d a t a \ P r om r 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 s n i h \ A d d i t i o n a l 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 T a b l e s \ d a t a \ M e a s u r e s \ P o e t  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 T a b l e s \ d a t a \ P o e t   d a t u m \ A d d i t i o n a l 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 v s e 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 r o k   2 0 0 0 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 m e s i c 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 T a b l e s \ d a t a \ M e a s u r e s \ d a t u m   m a x i m a l n i c h 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 T a b l e s \ d a t a \ M e a s u r e s \ f o o 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 r u z y n e   m e s i c 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 t e p l o t a   m e s i c e   7 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 T a b l e s \ d a t a \ M e a s u r e s \ p o d i l   r u z y n e   n a   s r a z k a c h 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 T a b l e s \ d a t a \ M e a s u r e s \ p o c e t   t r o p i c k y c   d n u 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 T a b l e s \ d a t a \ M e a s u r e s \ p r u m e r n e 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 m e s i c  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 T a b l e s \ d a t a \ M e a s u r e s \ p o d i l   l o k a l i t y   n a   c e l k o v y c h   s r a z k a c h 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 T a b l e s \ d a t a \ M e a s u r e s \ p o c e t   t r o p i c k y c h   d n u 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 T a b l e s \ d a t a \ M e a s u r e s \ p o c e t   d a t u m u   n e p r s e l o 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 T a b l e s \ d a t a \ M e a s u r e s \ n e j d e s t i v e j s i  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 T a b l e s \ d a t a \ M e a s u r e s \ m e l a   l o k a l i t a   t e p l o t u   n a d  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 p r e d c h o z i   r o k  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 r u z y n e 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 r u z y n e   r o k   2 0 0 0 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 s r a z k y   r o k   2 0 0 0 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 T a b l e s \ d a t a \ M e a s u r e s \ p o d i l   s r a z e k 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 d a t u m   m a x i m a l n i c h   s r a z e k 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 T a b l e s \ d a t a \ M e a s u r e s \ m a x i m a l n i   d a t u m   m a x i m a l n i c h 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 s r a z k   r u z y n e   v y b r a n y 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 p r e d c h o z i   r o k 1 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 m e s i c e   7 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 T a b l e s \ d a t a \ M e a s u r e s \ p o c e t   d n u   n e p r s e l o 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 T a b l e s \ d a t a \ M e a s u r e s \ f o o o 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 T a b l e s \ d a t a \ T a b l e s \ d a t a \ M e a s u r e s \ f o o o \ A d d i t i o n a l   I n f o \ C h y b a 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 T a b l e s \ d a t a \ C o l u m n s \ s u m a   s r a z e k 2 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 1 5 0 . 8 2 6 4 4 6 2 8 0 9 9 1 6 9 < / H e i g h t > < I s E x p a n d e d > t r u e < / I s E x p a n d e d > < L a y e d O u t > t r u e < / L a y e d O u t > < L e f t > 6 8 8 . 4 2 4 4 7 1 7 2 4 6 9 0 7 6 < / L e f t > < T a b I n d e x > 3 < / T a b I n d e x > < T o p > 1 6 9 . 2 5 6 1 9 8 3 4 7 1 0 7 4 4 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 T a b l e s \ d i m _ d a t u m y 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 T a b l e s \ d i m _ d a t u m y \ C o l u m n s \ c t v r t l e t i 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 T a b l e s \ d i m _ d a t u m y \ M e a s u r e s \ S o u e t 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 T a b l e s \ d i m _ d a t u m y \ S o u e t   r o k \ A d d i t i o n a l 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 T a b l e s \ d i m _ d a t u m y \ M e a s u r e s \ S o u e t   c t v r t l e t i 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 T a b l e s \ d i m _ d a t u m y \ S o u e t   c t v r t l e t i \ A d d i t i o n a l 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 T a b l e s \ t y p _ p o c a s i 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 8 3 6 . 1 1 5 7 0 2 4 7 9 3 3 8 7 8 < / L e f t > < T a b I n d e x > 2 < / T a b I n d e x > < T o p > 8 . 9 9 5 8 6 7 7 6 8 5 9 4 7 9 1 9 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 T a b l e s \ t y p _ p o c a s i \ C o l u m n s \ t y p _ p o c a s i 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 T a b l e s \ t y p _ p o c a s i \ M e a s u r e s \ p o c e t   d n u   t y p   p o c a s i 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 ( 3 0 5 , 1 8 0 , 5 ) .   K o n c o v �   b o d   2 :   ( 6 7 2 , 4 2 4 4 7 1 7 2 4 6 9 1 , 2 4 4 , 6 6 9 4 2 1 ) 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 3 0 5 < / b : _ x > < b : _ y > 1 8 0 . 5 < / b : _ y > < / b : P o i n t > < b : P o i n t > < b : _ x > 4 8 6 . 7 1 2 2 3 6 < / b : _ x > < b : _ y > 1 8 0 . 5 < / b : _ y > < / b : P o i n t > < b : P o i n t > < b : _ x > 4 8 8 . 7 1 2 2 3 6 < / b : _ x > < b : _ y > 1 8 2 . 5 < / b : _ y > < / b : P o i n t > < b : P o i n t > < b : _ x > 4 8 8 . 7 1 2 2 3 6 < / b : _ x > < b : _ y > 2 4 2 . 6 6 9 4 2 1 < / b : _ y > < / b : P o i n t > < b : P o i n t > < b : _ x > 4 9 0 . 7 1 2 2 3 6 < / b : _ x > < b : _ y > 2 4 4 . 6 6 9 4 2 1 < / b : _ y > < / b : P o i n t > < b : P o i n t > < b : _ x > 6 7 2 . 4 2 4 4 7 1 7 2 4 6 9 0 6 5 < / b : _ x > < b : _ y > 2 4 4 . 6 6 9 4 2 1 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< / b : _ x > < b : _ y > 1 7 2 . 5 < / b : _ y > < / L a b e l L o c a t i o n > < L o c a t i o n   x m l n s : b = " h t t p : / / s c h e m a s . d a t a c o n t r a c t . o r g / 2 0 0 4 / 0 7 / S y s t e m . W i n d o w s " > < b : _ x > 2 8 9 < / b : _ x > < b : _ y > 1 8 0 . 5 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 6 7 2 . 4 2 4 4 7 1 7 2 4 6 9 0 6 5 < / b : _ x > < b : _ y > 2 3 6 . 6 6 9 4 2 1 < / b : _ y > < / L a b e l L o c a t i o n > < L o c a t i o n   x m l n s : b = " h t t p : / / s c h e m a s . d a t a c o n t r a c t . o r g / 2 0 0 4 / 0 7 / S y s t e m . W i n d o w s " > < b : _ x > 6 8 8 . 4 2 4 4 7 1 7 2 4 6 9 0 6 5 < / b : _ x > < b : _ y > 2 4 4 . 6 6 9 4 2 1 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< / b : _ x > < b : _ y > 1 8 0 . 5 < / b : _ y > < / b : P o i n t > < b : P o i n t > < b : _ x > 4 8 6 . 7 1 2 2 3 6 < / b : _ x > < b : _ y > 1 8 0 . 5 < / b : _ y > < / b : P o i n t > < b : P o i n t > < b : _ x > 4 8 8 . 7 1 2 2 3 6 < / b : _ x > < b : _ y > 1 8 2 . 5 < / b : _ y > < / b : P o i n t > < b : P o i n t > < b : _ x > 4 8 8 . 7 1 2 2 3 6 < / b : _ x > < b : _ y > 2 4 2 . 6 6 9 4 2 1 < / b : _ y > < / b : P o i n t > < b : P o i n t > < b : _ x > 4 9 0 . 7 1 2 2 3 6 < / b : _ x > < b : _ y > 2 4 4 . 6 6 9 4 2 1 < / b : _ y > < / b : P o i n t > < b : P o i n t > < b : _ x > 6 7 2 . 4 2 4 4 7 1 7 2 4 6 9 0 6 5 < / b : _ x > < b : _ y > 2 4 4 . 6 6 9 4 2 1 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< / K e y > < / a : K e y > < a : V a l u e   i : t y p e = " D i a g r a m D i s p l a y L i n k V i e w S t a t e " > < A u t o m a t i o n P r o p e r t y H e l p e r T e x t > K o n c o v �   b o d   1 :   ( 3 0 5 , 1 6 0 , 5 ) .   K o n c o v �   b o d   2 :   ( 5 7 6 , 7 5 ) 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 3 0 5 < / b : _ x > < b : _ y > 1 6 0 . 4 9 9 9 9 9 9 9 9 9 9 9 9 7 < / b : _ y > < / b : P o i n t > < b : P o i n t > < b : _ x > 4 3 8 . 5 < / b : _ x > < b : _ y > 1 6 0 . 5 < / b : _ y > < / b : P o i n t > < b : P o i n t > < b : _ x > 4 4 0 . 5 < / b : _ x > < b : _ y > 1 5 8 . 5 < / b : _ y > < / b : P o i n t > < b : P o i n t > < b : _ x > 4 4 0 . 5 < / b : _ x > < b : _ y > 7 7 < / b : _ y > < / b : P o i n t > < b : P o i n t > < b : _ x > 4 4 2 . 5 < / b : _ x > < b : _ y > 7 5 < / b : _ y > < / b : P o i n t > < b : P o i n t > < b : _ x > 5 7 6 . 0 0 0 0 0 0 0 0 0 0 0 0 1 1 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< / b : _ x > < b : _ y > 1 5 2 . 4 9 9 9 9 9 9 9 9 9 9 9 9 7 < / b : _ y > < / L a b e l L o c a t i o n > < L o c a t i o n   x m l n s : b = " h t t p : / / s c h e m a s . d a t a c o n t r a c t . o r g / 2 0 0 4 / 0 7 / S y s t e m . W i n d o w s " > < b : _ x > 2 8 9 < / b : _ x > < b : _ y > 1 6 0 . 5 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 5 7 6 . 0 0 0 0 0 0 0 0 0 0 0 0 1 1 < / b : _ x > < b : _ y > 6 7 < / b : _ y > < / L a b e l L o c a t i o n > < L o c a t i o n   x m l n s : b = " h t t p : / / s c h e m a s . d a t a c o n t r a c t . o r g / 2 0 0 4 / 0 7 / S y s t e m . W i n d o w s " > < b : _ x > 5 9 2 . 0 0 0 0 0 0 0 0 0 0 0 0 1 1 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< / b : _ x > < b : _ y > 1 6 0 . 4 9 9 9 9 9 9 9 9 9 9 9 9 7 < / b : _ y > < / b : P o i n t > < b : P o i n t > < b : _ x > 4 3 8 . 5 < / b : _ x > < b : _ y > 1 6 0 . 5 < / b : _ y > < / b : P o i n t > < b : P o i n t > < b : _ x > 4 4 0 . 5 < / b : _ x > < b : _ y > 1 5 8 . 5 < / b : _ y > < / b : P o i n t > < b : P o i n t > < b : _ x > 4 4 0 . 5 < / b : _ x > < b : _ y > 7 7 < / b : _ y > < / b : P o i n t > < b : P o i n t > < b : _ x > 4 4 2 . 5 < / b : _ x > < b : _ y > 7 5 < / b : _ y > < / b : P o i n t > < b : P o i n t > < b : _ x > 5 7 6 . 0 0 0 0 0 0 0 0 0 0 0 0 1 1 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 M e a s u r e s \ P r om r   s r a z k y < / K e y > < / D i a g r a m O b j e c t K e y > < D i a g r a m O b j e c t K e y > < K e y > M e a s u r e s \ P r om r   s r a z k y \ T a g I n f o \ V z o r e c < / K e y > < / D i a g r a m O b j e c t K e y > < D i a g r a m O b j e c t K e y > < K e y > M e a s u r e s \ P r om r   s r a z k y \ T a g I n f o \ H o d n o t a < / K e y > < / D i a g r a m O b j e c t K e y > < D i a g r a m O b j e c t K e y > < K e y > M e a s u r e s \ S o u e t   s n i h < / K e y > < / D i a g r a m O b j e c t K e y > < D i a g r a m O b j e c t K e y > < K e y > M e a s u r e s \ S o u e t   s n i h \ T a g I n f o \ V z o r e c < / K e y > < / D i a g r a m O b j e c t K e y > < D i a g r a m O b j e c t K e y > < K e y > M e a s u r e s \ S o u e t   s n i h \ T a g I n f o \ H o d n o t a < / K e y > < / D i a g r a m O b j e c t K e y > < D i a g r a m O b j e c t K e y > < K e y > M e a s u r e s \ P o e t   d a t u m < / K e y > < / D i a g r a m O b j e c t K e y > < D i a g r a m O b j e c t K e y > < K e y > M e a s u r e s \ P o e t   d a t u m \ T a g I n f o \ V z o r e c < / K e y > < / D i a g r a m O b j e c t K e y > < D i a g r a m O b j e c t K e y > < K e y > M e a s u r e s \ P o e t   d a t u m \ T a g I n f o \ H o d n o t a < / K e y > < / D i a g r a m O b j e c t K e y > < D i a g r a m O b j e c t K e y > < K e y > M e a s u r e s \ s u m a   s r a z e k < / K e y > < / D i a g r a m O b j e c t K e y > < D i a g r a m O b j e c t K e y > < K e y > M e a s u r e s \ s u m a   s r a z e k \ T a g I n f o \ V z o r e c < / K e y > < / D i a g r a m O b j e c t K e y > < D i a g r a m O b j e c t K e y > < K e y > M e a s u r e s \ s u m a   s r a z e k \ T a g I n f o \ H o d n o t a < / K e y > < / D i a g r a m O b j e c t K e y > < D i a g r a m O b j e c t K e y > < K e y > M e a s u r e s \ s u m a   s r a z e k   r u z y n e < / K e y > < / D i a g r a m O b j e c t K e y > < D i a g r a m O b j e c t K e y > < K e y > M e a s u r e s \ s u m a   s r a z e k   r u z y n e \ T a g I n f o \ V z o r e c < / K e y > < / D i a g r a m O b j e c t K e y > < D i a g r a m O b j e c t K e y > < K e y > M e a s u r e s \ s u m a   s r a z e k   r u z y n e \ T a g I n f o \ H o d n o t a < / K e y > < / D i a g r a m O b j e c t K e y > < D i a g r a m O b j e c t K e y > < K e y > M e a s u r e s \ s u m a   s r a z e k   v s e < / K e y > < / D i a g r a m O b j e c t K e y > < D i a g r a m O b j e c t K e y > < K e y > M e a s u r e s \ s u m a   s r a z e k   v s e \ T a g I n f o \ V z o r e c < / K e y > < / D i a g r a m O b j e c t K e y > < D i a g r a m O b j e c t K e y > < K e y > M e a s u r e s \ s u m a   s r a z e k   v s e \ T a g I n f o \ H o d n o t a < / K e y > < / D i a g r a m O b j e c t K e y > < D i a g r a m O b j e c t K e y > < K e y > M e a s u r e s \ s u m a   s r a z e k   r o k   2 0 0 0 < / K e y > < / D i a g r a m O b j e c t K e y > < D i a g r a m O b j e c t K e y > < K e y > M e a s u r e s \ s u m a   s r a z e k   r o k   2 0 0 0 \ T a g I n f o \ V z o r e c < / K e y > < / D i a g r a m O b j e c t K e y > < D i a g r a m O b j e c t K e y > < K e y > M e a s u r e s \ s u m a   s r a z e k   r o k   2 0 0 0 \ T a g I n f o \ H o d n o t a < / K e y > < / D i a g r a m O b j e c t K e y > < D i a g r a m O b j e c t K e y > < K e y > M e a s u r e s \ s u m a   s r a z e k   p r e d c h o z i   r o k < / K e y > < / D i a g r a m O b j e c t K e y > < D i a g r a m O b j e c t K e y > < K e y > M e a s u r e s \ s u m a   s r a z e k   p r e d c h o z i   r o k \ T a g I n f o \ V z o r e c < / K e y > < / D i a g r a m O b j e c t K e y > < D i a g r a m O b j e c t K e y > < K e y > M e a s u r e s \ s u m a   s r a z e k   p r e d c h o z i   r o k \ T a g I n f o \ H o d n o t a < / K e y > < / D i a g r a m O b j e c t K e y > < D i a g r a m O b j e c t K e y > < K e y > M e a s u r e s \ s u m a   s r a z e k   m e s i c   1 < / K e y > < / D i a g r a m O b j e c t K e y > < D i a g r a m O b j e c t K e y > < K e y > M e a s u r e s \ s u m a   s r a z e k   m e s i c   1 \ T a g I n f o \ V z o r e c < / K e y > < / D i a g r a m O b j e c t K e y > < D i a g r a m O b j e c t K e y > < K e y > M e a s u r e s \ s u m a   s r a z e k   m e s i c   1 \ T a g I n f o \ H o d n o t a < / K e y > < / D i a g r a m O b j e c t K e y > < D i a g r a m O b j e c t K e y > < K e y > M e a s u r e s \ d a t u m   m a x i m a l n i c h   s r a z e k < / K e y > < / D i a g r a m O b j e c t K e y > < D i a g r a m O b j e c t K e y > < K e y > M e a s u r e s \ d a t u m   m a x i m a l n i c h   s r a z e k \ T a g I n f o \ V z o r e c < / K e y > < / D i a g r a m O b j e c t K e y > < D i a g r a m O b j e c t K e y > < K e y > M e a s u r e s \ d a t u m   m a x i m a l n i c h   s r a z e k \ T a g I n f o \ H o d n o t a < / K e y > < / D i a g r a m O b j e c t K e y > < D i a g r a m O b j e c t K e y > < K e y > M e a s u r e s \ f o o < / K e y > < / D i a g r a m O b j e c t K e y > < D i a g r a m O b j e c t K e y > < K e y > M e a s u r e s \ f o o \ T a g I n f o \ V z o r e c < / K e y > < / D i a g r a m O b j e c t K e y > < D i a g r a m O b j e c t K e y > < K e y > M e a s u r e s \ f o o \ T a g I n f o \ H o d n o t a < / K e y > < / D i a g r a m O b j e c t K e y > < D i a g r a m O b j e c t K e y > < K e y > M e a s u r e s \ m a x i m a l n i   s r a z k y < / K e y > < / D i a g r a m O b j e c t K e y > < D i a g r a m O b j e c t K e y > < K e y > M e a s u r e s \ m a x i m a l n i   s r a z k y \ T a g I n f o \ V z o r e c < / K e y > < / D i a g r a m O b j e c t K e y > < D i a g r a m O b j e c t K e y > < K e y > M e a s u r e s \ m a x i m a l n i   s r a z k y \ T a g I n f o \ H o d n o t a < / K e y > < / D i a g r a m O b j e c t K e y > < D i a g r a m O b j e c t K e y > < K e y > M e a s u r e s \ m a x i m a l n i   s r a z k y   r u z y n e < / K e y > < / D i a g r a m O b j e c t K e y > < D i a g r a m O b j e c t K e y > < K e y > M e a s u r e s \ m a x i m a l n i   s r a z k y   r u z y n e \ T a g I n f o \ V z o r e c < / K e y > < / D i a g r a m O b j e c t K e y > < D i a g r a m O b j e c t K e y > < K e y > M e a s u r e s \ m a x i m a l n i   s r a z k y   r u z y n e \ T a g I n f o \ H o d n o t a < / K e y > < / D i a g r a m O b j e c t K e y > < D i a g r a m O b j e c t K e y > < K e y > M e a s u r e s \ s u m a   s r a z e k   r u z y n e   m e s i c   7 < / K e y > < / D i a g r a m O b j e c t K e y > < D i a g r a m O b j e c t K e y > < K e y > M e a s u r e s \ s u m a   s r a z e k   r u z y n e   m e s i c   7 \ T a g I n f o \ V z o r e c < / K e y > < / D i a g r a m O b j e c t K e y > < D i a g r a m O b j e c t K e y > < K e y > M e a s u r e s \ s u m a   s r a z e k   r u z y n e   m e s i c   7 \ T a g I n f o \ H o d n o t a < / K e y > < / D i a g r a m O b j e c t K e y > < D i a g r a m O b j e c t K e y > < K e y > M e a s u r e s \ m a x i m a l n i   t e p l o t a   m e s i c e   7   8 < / K e y > < / D i a g r a m O b j e c t K e y > < D i a g r a m O b j e c t K e y > < K e y > M e a s u r e s \ m a x i m a l n i   t e p l o t a   m e s i c e   7   8 \ T a g I n f o \ V z o r e c < / K e y > < / D i a g r a m O b j e c t K e y > < D i a g r a m O b j e c t K e y > < K e y > M e a s u r e s \ m a x i m a l n i   t e p l o t a   m e s i c e   7   8 \ T a g I n f o \ H o d n o t a < / K e y > < / D i a g r a m O b j e c t K e y > < D i a g r a m O b j e c t K e y > < K e y > M e a s u r e s \ p o d i l   r u z y n e   n a   s r a z k a c h < / K e y > < / D i a g r a m O b j e c t K e y > < D i a g r a m O b j e c t K e y > < K e y > M e a s u r e s \ p o d i l   r u z y n e   n a   s r a z k a c h \ T a g I n f o \ V z o r e c < / K e y > < / D i a g r a m O b j e c t K e y > < D i a g r a m O b j e c t K e y > < K e y > M e a s u r e s \ p o d i l   r u z y n e   n a   s r a z k a c h \ T a g I n f o \ H o d n o t a < / K e y > < / D i a g r a m O b j e c t K e y > < D i a g r a m O b j e c t K e y > < K e y > M e a s u r e s \ m a x i m a l n i   t e p l o t a < / K e y > < / D i a g r a m O b j e c t K e y > < D i a g r a m O b j e c t K e y > < K e y > M e a s u r e s \ m a x i m a l n i   t e p l o t a \ T a g I n f o \ V z o r e c < / K e y > < / D i a g r a m O b j e c t K e y > < D i a g r a m O b j e c t K e y > < K e y > M e a s u r e s \ m a x i m a l n i   t e p l o t a \ T a g I n f o \ H o d n o t a < / K e y > < / D i a g r a m O b j e c t K e y > < D i a g r a m O b j e c t K e y > < K e y > M e a s u r e s \ p o c e t   t r o p i c k y c   d n u   r u z y n e < / K e y > < / D i a g r a m O b j e c t K e y > < D i a g r a m O b j e c t K e y > < K e y > M e a s u r e s \ p o c e t   t r o p i c k y c   d n u   r u z y n e \ T a g I n f o \ V z o r e c < / K e y > < / D i a g r a m O b j e c t K e y > < D i a g r a m O b j e c t K e y > < K e y > M e a s u r e s \ p o c e t   t r o p i c k y c   d n u   r u z y n e \ T a g I n f o \ H o d n o t a < / K e y > < / D i a g r a m O b j e c t K e y > < D i a g r a m O b j e c t K e y > < K e y > M e a s u r e s \ p r u m e r n e   s r a z k y < / K e y > < / D i a g r a m O b j e c t K e y > < D i a g r a m O b j e c t K e y > < K e y > M e a s u r e s \ p r u m e r n e   s r a z k y \ T a g I n f o \ V z o r e c < / K e y > < / D i a g r a m O b j e c t K e y > < D i a g r a m O b j e c t K e y > < K e y > M e a s u r e s \ p r u m e r n e   s r a z k y \ T a g I n f o \ H o d n o t a < / K e y > < / D i a g r a m O b j e c t K e y > < D i a g r a m O b j e c t K e y > < K e y > M e a s u r e s \ m a x i m a l n i   s r a z k y   m e s i c   1 2 < / K e y > < / D i a g r a m O b j e c t K e y > < D i a g r a m O b j e c t K e y > < K e y > M e a s u r e s \ m a x i m a l n i   s r a z k y   m e s i c   1 2 \ T a g I n f o \ V z o r e c < / K e y > < / D i a g r a m O b j e c t K e y > < D i a g r a m O b j e c t K e y > < K e y > M e a s u r e s \ m a x i m a l n i   s r a z k y   m e s i c   1 2 \ T a g I n f o \ H o d n o t a < / K e y > < / D i a g r a m O b j e c t K e y > < D i a g r a m O b j e c t K e y > < K e y > M e a s u r e s \ m a x i m a l n i   d a t u m < / K e y > < / D i a g r a m O b j e c t K e y > < D i a g r a m O b j e c t K e y > < K e y > M e a s u r e s \ m a x i m a l n i   d a t u m \ T a g I n f o \ V z o r e c < / K e y > < / D i a g r a m O b j e c t K e y > < D i a g r a m O b j e c t K e y > < K e y > M e a s u r e s \ m a x i m a l n i   d a t u m \ T a g I n f o \ H o d n o t a < / K e y > < / D i a g r a m O b j e c t K e y > < D i a g r a m O b j e c t K e y > < K e y > M e a s u r e s \ p o d i l   l o k a l i t y   n a   c e l k o v y c h   s r a z k a c h < / K e y > < / D i a g r a m O b j e c t K e y > < D i a g r a m O b j e c t K e y > < K e y > M e a s u r e s \ p o d i l   l o k a l i t y   n a   c e l k o v y c h   s r a z k a c h \ T a g I n f o \ V z o r e c < / K e y > < / D i a g r a m O b j e c t K e y > < D i a g r a m O b j e c t K e y > < K e y > M e a s u r e s \ p o d i l   l o k a l i t y   n a   c e l k o v y c h   s r a z k a c h \ T a g I n f o \ H o d n o t a < / K e y > < / D i a g r a m O b j e c t K e y > < D i a g r a m O b j e c t K e y > < K e y > M e a s u r e s \ p o c e t   t r o p i c k y c h   d n u < / K e y > < / D i a g r a m O b j e c t K e y > < D i a g r a m O b j e c t K e y > < K e y > M e a s u r e s \ p o c e t   t r o p i c k y c h   d n u \ T a g I n f o \ V z o r e c < / K e y > < / D i a g r a m O b j e c t K e y > < D i a g r a m O b j e c t K e y > < K e y > M e a s u r e s \ p o c e t   t r o p i c k y c h   d n u \ T a g I n f o \ H o d n o t a < / K e y > < / D i a g r a m O b j e c t K e y > < D i a g r a m O b j e c t K e y > < K e y > M e a s u r e s \ p o c e t   d a t u m u   n e p r s e l o < / K e y > < / D i a g r a m O b j e c t K e y > < D i a g r a m O b j e c t K e y > < K e y > M e a s u r e s \ p o c e t   d a t u m u   n e p r s e l o \ T a g I n f o \ V z o r e c < / K e y > < / D i a g r a m O b j e c t K e y > < D i a g r a m O b j e c t K e y > < K e y > M e a s u r e s \ p o c e t   d a t u m u   n e p r s e l o \ T a g I n f o \ H o d n o t a < / K e y > < / D i a g r a m O b j e c t K e y > < D i a g r a m O b j e c t K e y > < K e y > M e a s u r e s \ n e j d e s t i v e j s i   l o k a l i t a < / K e y > < / D i a g r a m O b j e c t K e y > < D i a g r a m O b j e c t K e y > < K e y > M e a s u r e s \ n e j d e s t i v e j s i   l o k a l i t a \ T a g I n f o \ V z o r e c < / K e y > < / D i a g r a m O b j e c t K e y > < D i a g r a m O b j e c t K e y > < K e y > M e a s u r e s \ n e j d e s t i v e j s i   l o k a l i t a \ T a g I n f o \ H o d n o t a < / K e y > < / D i a g r a m O b j e c t K e y > < D i a g r a m O b j e c t K e y > < K e y > M e a s u r e s \ m e l a   l o k a l i t a   t e p l o t u   n a d   4 0 < / K e y > < / D i a g r a m O b j e c t K e y > < D i a g r a m O b j e c t K e y > < K e y > M e a s u r e s \ m e l a   l o k a l i t a   t e p l o t u   n a d   4 0 \ T a g I n f o \ V z o r e c < / K e y > < / D i a g r a m O b j e c t K e y > < D i a g r a m O b j e c t K e y > < K e y > M e a s u r e s \ m e l a   l o k a l i t a   t e p l o t u   n a d   4 0 \ T a g I n f o \ H o d n o t a < / K e y > < / D i a g r a m O b j e c t K e y > < D i a g r a m O b j e c t K e y > < K e y > M e a s u r e s \ s u m a   s r a z e k   p r e d c h o z i   r o k   l o k a l i t a < / K e y > < / D i a g r a m O b j e c t K e y > < D i a g r a m O b j e c t K e y > < K e y > M e a s u r e s \ s u m a   s r a z e k   p r e d c h o z i   r o k   l o k a l i t a \ T a g I n f o \ V z o r e c < / K e y > < / D i a g r a m O b j e c t K e y > < D i a g r a m O b j e c t K e y > < K e y > M e a s u r e s \ s u m a   s r a z e k   p r e d c h o z i   r o k   l o k a l i t a \ T a g I n f o \ H o d n o t a < / K e y > < / D i a g r a m O b j e c t K e y > < D i a g r a m O b j e c t K e y > < K e y > M e a s u r e s \ s u m a   s r a z e k   k u m u l a t i v n e < / K e y > < / D i a g r a m O b j e c t K e y > < D i a g r a m O b j e c t K e y > < K e y > M e a s u r e s \ s u m a   s r a z e k   k u m u l a t i v n e \ T a g I n f o \ V z o r e c < / K e y > < / D i a g r a m O b j e c t K e y > < D i a g r a m O b j e c t K e y > < K e y > M e a s u r e s \ s u m a   s r a z e k   k u m u l a t i v n e \ T a g I n f o \ H o d n o t a < / K e y > < / D i a g r a m O b j e c t K e y > < D i a g r a m O b j e c t K e y > < K e y > M e a s u r e s \ m a x i m a l n i   s r a z k y   m e s i c < / K e y > < / D i a g r a m O b j e c t K e y > < D i a g r a m O b j e c t K e y > < K e y > M e a s u r e s \ m a x i m a l n i   s r a z k y   m e s i c \ T a g I n f o \ V z o r e c < / K e y > < / D i a g r a m O b j e c t K e y > < D i a g r a m O b j e c t K e y > < K e y > M e a s u r e s \ m a x i m a l n i   s r a z k y   m e s i c \ T a g I n f o \ H o d n o t a < / K e y > < / D i a g r a m O b j e c t K e y > < D i a g r a m O b j e c t K e y > < K e y > M e a s u r e s \ m a x i m a l n i   s r a z k y   r u z y n e   m e s i c < / K e y > < / D i a g r a m O b j e c t K e y > < D i a g r a m O b j e c t K e y > < K e y > M e a s u r e s \ m a x i m a l n i   s r a z k y   r u z y n e   m e s i c \ T a g I n f o \ V z o r e c < / K e y > < / D i a g r a m O b j e c t K e y > < D i a g r a m O b j e c t K e y > < K e y > M e a s u r e s \ m a x i m a l n i   s r a z k y   r u z y n e   m e s i c \ T a g I n f o \ H o d n o t a < / K e y > < / D i a g r a m O b j e c t K e y > < D i a g r a m O b j e c t K e y > < K e y > M e a s u r e s \ m a x i m a l n i   s r a z k y   r u z y n e   r o k   2 0 0 0 < / K e y > < / D i a g r a m O b j e c t K e y > < D i a g r a m O b j e c t K e y > < K e y > M e a s u r e s \ m a x i m a l n i   s r a z k y   r u z y n e   r o k   2 0 0 0 \ T a g I n f o \ V z o r e c < / K e y > < / D i a g r a m O b j e c t K e y > < D i a g r a m O b j e c t K e y > < K e y > M e a s u r e s \ m a x i m a l n i   s r a z k y   r u z y n e   r o k   2 0 0 0 \ T a g I n f o \ H o d n o t a < / K e y > < / D i a g r a m O b j e c t K e y > < D i a g r a m O b j e c t K e y > < K e y > M e a s u r e s \ m a x i m a l n i   s r a z k y   r o k   2 0 0 0   m e s i c < / K e y > < / D i a g r a m O b j e c t K e y > < D i a g r a m O b j e c t K e y > < K e y > M e a s u r e s \ m a x i m a l n i   s r a z k y   r o k   2 0 0 0   m e s i c \ T a g I n f o \ V z o r e c < / K e y > < / D i a g r a m O b j e c t K e y > < D i a g r a m O b j e c t K e y > < K e y > M e a s u r e s \ m a x i m a l n i   s r a z k y   r o k   2 0 0 0   m e s i c \ T a g I n f o \ H o d n o t a < / K e y > < / D i a g r a m O b j e c t K e y > < D i a g r a m O b j e c t K e y > < K e y > M e a s u r e s \ p o d i l   s r a z e k   m e s i c < / K e y > < / D i a g r a m O b j e c t K e y > < D i a g r a m O b j e c t K e y > < K e y > M e a s u r e s \ p o d i l   s r a z e k   m e s i c \ T a g I n f o \ V z o r e c < / K e y > < / D i a g r a m O b j e c t K e y > < D i a g r a m O b j e c t K e y > < K e y > M e a s u r e s \ p o d i l   s r a z e k   m e s i c \ T a g I n f o \ H o d n o t a < / K e y > < / D i a g r a m O b j e c t K e y > < D i a g r a m O b j e c t K e y > < K e y > M e a s u r e s \ m a x i m a l n i   d a t u m   m a x i m a l n i c h   s r a z e k   m e s i c < / K e y > < / D i a g r a m O b j e c t K e y > < D i a g r a m O b j e c t K e y > < K e y > M e a s u r e s \ m a x i m a l n i   d a t u m   m a x i m a l n i c h   s r a z e k   m e s i c \ T a g I n f o \ V z o r e c < / K e y > < / D i a g r a m O b j e c t K e y > < D i a g r a m O b j e c t K e y > < K e y > M e a s u r e s \ m a x i m a l n i   d a t u m   m a x i m a l n i c h   s r a z e k   m e s i c \ T a g I n f o \ H o d n o t a < / K e y > < / D i a g r a m O b j e c t K e y > < D i a g r a m O b j e c t K e y > < K e y > M e a s u r e s \ m a x i m a l n i   d a t u m   m a x i m a l n i c h   s r a z e k   r u z y n e < / K e y > < / D i a g r a m O b j e c t K e y > < D i a g r a m O b j e c t K e y > < K e y > M e a s u r e s \ m a x i m a l n i   d a t u m   m a x i m a l n i c h   s r a z e k   r u z y n e \ T a g I n f o \ V z o r e c < / K e y > < / D i a g r a m O b j e c t K e y > < D i a g r a m O b j e c t K e y > < K e y > M e a s u r e s \ m a x i m a l n i   d a t u m   m a x i m a l n i c h   s r a z e k   r u z y n e \ T a g I n f o \ H o d n o t a < / K e y > < / D i a g r a m O b j e c t K e y > < D i a g r a m O b j e c t K e y > < K e y > M e a s u r e s \ s u m a   s r a z k   r u z y n e   v y b r a n y   r o k < / K e y > < / D i a g r a m O b j e c t K e y > < D i a g r a m O b j e c t K e y > < K e y > M e a s u r e s \ s u m a   s r a z k   r u z y n e   v y b r a n y   r o k \ T a g I n f o \ V z o r e c < / K e y > < / D i a g r a m O b j e c t K e y > < D i a g r a m O b j e c t K e y > < K e y > M e a s u r e s \ s u m a   s r a z k   r u z y n e   v y b r a n y   r o k \ T a g I n f o \ H o d n o t a < / K e y > < / D i a g r a m O b j e c t K e y > < D i a g r a m O b j e c t K e y > < K e y > M e a s u r e s \ s u m a   s r a z e k   p r e d c h o z i   r o k 1 < / K e y > < / D i a g r a m O b j e c t K e y > < D i a g r a m O b j e c t K e y > < K e y > M e a s u r e s \ s u m a   s r a z e k   p r e d c h o z i   r o k 1 \ T a g I n f o \ V z o r e c < / K e y > < / D i a g r a m O b j e c t K e y > < D i a g r a m O b j e c t K e y > < K e y > M e a s u r e s \ s u m a   s r a z e k   p r e d c h o z i   r o k 1 \ T a g I n f o \ H o d n o t a < / K e y > < / D i a g r a m O b j e c t K e y > < D i a g r a m O b j e c t K e y > < K e y > M e a s u r e s \ s u m a   s r a z e k   m e s i c e   7   8 < / K e y > < / D i a g r a m O b j e c t K e y > < D i a g r a m O b j e c t K e y > < K e y > M e a s u r e s \ s u m a   s r a z e k   m e s i c e   7   8 \ T a g I n f o \ V z o r e c < / K e y > < / D i a g r a m O b j e c t K e y > < D i a g r a m O b j e c t K e y > < K e y > M e a s u r e s \ s u m a   s r a z e k   m e s i c e   7   8 \ T a g I n f o \ H o d n o t a < / K e y > < / D i a g r a m O b j e c t K e y > < D i a g r a m O b j e c t K e y > < K e y > M e a s u r e s \ p o c e t   d n u   n e p r s e l o < / K e y > < / D i a g r a m O b j e c t K e y > < D i a g r a m O b j e c t K e y > < K e y > M e a s u r e s \ p o c e t   d n u   n e p r s e l o \ T a g I n f o \ V z o r e c < / K e y > < / D i a g r a m O b j e c t K e y > < D i a g r a m O b j e c t K e y > < K e y > M e a s u r e s \ p o c e t   d n u   n e p r s e l o \ T a g I n f o \ H o d n o t a < / K e y > < / D i a g r a m O b j e c t K e y > < D i a g r a m O b j e c t K e y > < K e y > M e a s u r e s \ f o o o < / K e y > < / D i a g r a m O b j e c t K e y > < D i a g r a m O b j e c t K e y > < K e y > M e a s u r e s \ f o o o \ T a g I n f o \ V z o r e c < / K e y > < / D i a g r a m O b j e c t K e y > < D i a g r a m O b j e c t K e y > < K e y > M e a s u r e s \ f o o o \ T a g I n f o \ S � m a n t i c k �   c h y b a 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 C o l u m n s \ d a t u m   ( r o k ) < / K e y > < / D i a g r a m O b j e c t K e y > < D i a g r a m O b j e c t K e y > < K e y > C o l u m n s \ d a t u m   ( t v r t l e t � ) < / K e y > < / D i a g r a m O b j e c t K e y > < D i a g r a m O b j e c t K e y > < K e y > C o l u m n s \ d a t u m   ( i n d i k � t o r   m s � c e ) < / K e y > < / D i a g r a m O b j e c t K e y > < D i a g r a m O b j e c t K e y > < K e y > C o l u m n s \ d a t u m   ( m s � c ) < / K e y > < / D i a g r a m O b j e c t K e y > < D i a g r a m O b j e c t K e y > < K e y > C o l u m n s \ t y p _ p o c a s i < / K e y > < / D i a g r a m O b j e c t K e y > < D i a g r a m O b j e c t K e y > < K e y > C o l u m n s \ s u m a   s r a z e k 2 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 L i n k s \ & l t ; C o l u m n s \ P r om r   s r a z k y & g t ; - & l t ; M e a s u r e s \ s r a z k y & g t ; < / K e y > < / D i a g r a m O b j e c t K e y > < D i a g r a m O b j e c t K e y > < K e y > L i n k s \ & l t ; C o l u m n s \ P r om r   s r a z k y & g t ; - & l t ; M e a s u r e s \ s r a z k y & g t ; \ C O L U M N < / K e y > < / D i a g r a m O b j e c t K e y > < D i a g r a m O b j e c t K e y > < K e y > L i n k s \ & l t ; C o l u m n s \ P r om r   s r a z k y & g t ; - & l t ; M e a s u r e s \ s r a z k y & g t ; \ M E A S U R E < / K e y > < / D i a g r a m O b j e c t K e y > < D i a g r a m O b j e c t K e y > < K e y > L i n k s \ & l t ; C o l u m n s \ S o u e t   s n i h & g t ; - & l t ; M e a s u r e s \ s n i h & g t ; < / K e y > < / D i a g r a m O b j e c t K e y > < D i a g r a m O b j e c t K e y > < K e y > L i n k s \ & l t ; C o l u m n s \ S o u e t   s n i h & g t ; - & l t ; M e a s u r e s \ s n i h & g t ; \ C O L U M N < / K e y > < / D i a g r a m O b j e c t K e y > < D i a g r a m O b j e c t K e y > < K e y > L i n k s \ & l t ; C o l u m n s \ S o u e t   s n i h & g t ; - & l t ; M e a s u r e s \ s n i h & g t ; \ M E A S U R E < / K e y > < / D i a g r a m O b j e c t K e y > < D i a g r a m O b j e c t K e y > < K e y > L i n k s \ & l t ; C o l u m n s \ P o e t   d a t u m & g t ; - & l t ; M e a s u r e s \ d a t u m & g t ; < / K e y > < / D i a g r a m O b j e c t K e y > < D i a g r a m O b j e c t K e y > < K e y > L i n k s \ & l t ; C o l u m n s \ P o e t   d a t u m & g t ; - & l t ; M e a s u r e s \ d a t u m & g t ; \ C O L U M N < / K e y > < / D i a g r a m O b j e c t K e y > < D i a g r a m O b j e c t K e y > < K e y > L i n k s \ & l t ; C o l u m n s \ P o e t   d a t u m & g t ; - & l t ; M e a s u r e s \ d a t u m & g t ; \ M E A S U R E 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 2 < / C o l u m n > < L a y e d O u t > t r u e < / L a y e d O u t > < R o w > 1 0 < / R o w > < T e x t > d e n 2 < / T e x t > < / M e a s u r e G r i d T e x t > < M e a s u r e G r i d T e x t > < C o l u m n > 5 < / C o l u m n > < L a y e d O u t > t r u e < / L a y e d O u t > < R o w > 1 8 < / R o w > < T e x t > h r a 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 M e a s u r e s \ P r om r 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 s n i h 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 s n i h \ T a g I n f o \ V z o r e c 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 s n i h \ T a g I n f o \ H o d n o t a 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 d a t u m \ T a g I n f o \ V z o r e c 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 v s e 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 v s e \ T a g I n f o \ V z o r e c 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 v s e \ T a g I n f o \ H o d n o t a 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 r o k   2 0 0 0 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< / K e y > < / a : K e y > < a : V a l u e   i : t y p e = " M e a s u r e G r i d N o d e V i e w S t a t e " > < C o l u m n > 5 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  1 < / K e y > < / a : K e y > < a : V a l u e   i : t y p e = " M e a s u r e G r i d N o d e V i e w S t a t e " > < C o l u m n > 5 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 m e s i c  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 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 M e a s u r e s \ d a t u m   m a x i m a l n i c h   s r a z e k < / K e y > < / a : K e y > < a : V a l u e   i : t y p e = " M e a s u r e G r i d N o d e V i e w S t a t e " > < C o l u m n > 5 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 M e a s u r e s \ d a t u m   m a x i m a l n i c h 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 M e a s u r e s \ d a t u m   m a x i m a l n i c h 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 M e a s u r e s \ f o o \ T a g I n f o \ V z o r e c 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< / K e y > < / a : K e y > < a : V a l u e   i : t y p e = " M e a s u r e G r i d N o d e V i e w S t a t e " > < C o l u m n > 5 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< / K e y > < / a : K e y > < a : V a l u e   i : t y p e = " M e a s u r e G r i d N o d e V i e w S t a t e " > < C o l u m n > 5 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  m e s i c   7 < / K e y > < / a : K e y > < a : V a l u e   i : t y p e = " M e a s u r e G r i d N o d e V i e w S t a t e " > < C o l u m n > 5 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 r u z y n e   m e s i c  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  m e s i c  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 t e p l o t a   m e s i c e   7   8 < / K e y > < / a : K e y > < a : V a l u e   i : t y p e = " M e a s u r e G r i d N o d e V i e w S t a t e " > < C o l u m n > 5 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 M e a s u r e s \ m a x i m a l n i   t e p l o t a   m e s i c e   7   8 \ T a g I n f o \ V z o r e c 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 t e p l o t a   m e s i c e   7   8 \ T a g I n f o \ H o d n o t a 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 r u z y n e   n a   s r a z k a c h < / K e y > < / a : K e y > < a : V a l u e   i : t y p e = " M e a s u r e G r i d N o d e V i e w S t a t e " > < C o l u m n > 5 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 M e a s u r e s \ p o d i l   r u z y n e   n a   s r a z k a c h \ T a g I n f o \ V z o r e c 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 r u z y n e   n a   s r a z k a c h \ T a g I n f o \ H o d n o t a 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 t e p l o t a < / K e y > < / a : K e y > < a : V a l u e   i : t y p e = " M e a s u r e G r i d N o d e V i e w S t a t e " > < C o l u m n > 5 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 M e a s u r e s \ m a x i m a l n i  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 t r o p i c k y c   d n u   r u z y n e < / K e y > < / a : K e y > < a : V a l u e   i : t y p e = " M e a s u r e G r i d N o d e V i e w S t a t e " > < C o l u m n > 5 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 M e a s u r e s \ p o c e t   t r o p i c k y c   d n u 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 t r o p i c k y c   d n u 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 M e a s u r e s \ p r u m e r n e   s r a z k y < / K e y > < / a : K e y > < a : V a l u e   i : t y p e = " M e a s u r e G r i d N o d e V i e w S t a t e " > < C o l u m n > 7 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 M e a s u r e s \ p r u m e r n e 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 M e a s u r e s \ p r u m e r n e 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 m e s i c   1 2 < / K e y > < / a : K e y > < a : V a l u e   i : t y p e = " M e a s u r e G r i d N o d e V i e w S t a t e " > < C o l u m n > 7 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 m e s i c   1 2 \ T a g I n f o \ V z o r e c 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 m e s i c   1 2 \ T a g I n f o \ H o d n o t a 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< / K e y > < / a : K e y > < a : V a l u e   i : t y p e = " M e a s u r e G r i d N o d e V i e w S t a t e " > < C o l u m n > 7 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 M e a s u r e s \ m a x i m a l n i   d a t u m \ T a g I n f o \ V z o r e c 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 l o k a l i t y   n a   c e l k o v y c h   s r a z k a c h < / K e y > < / a : K e y > < a : V a l u e   i : t y p e = " M e a s u r e G r i d N o d e V i e w S t a t e " > < C o l u m n > 7 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 M e a s u r e s \ p o d i l   l o k a l i t y   n a   c e l k o v y c h   s r a z k a c h \ T a g I n f o \ V z o r e c 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 l o k a l i t y   n a   c e l k o v y c h   s r a z k a c h \ T a g I n f o \ H o d n o t a 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 t r o p i c k y c h   d n u < / K e y > < / a : K e y > < a : V a l u e   i : t y p e = " M e a s u r e G r i d N o d e V i e w S t a t e " > < C o l u m n > 7 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 M e a s u r e s \ p o c e t   t r o p i c k y c h   d n u \ T a g I n f o \ V z o r e c 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 t r o p i c k y c h   d n u \ T a g I n f o \ H o d n o t a 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 d a t u m u   n e p r s e l o < / K e y > < / a : K e y > < a : V a l u e   i : t y p e = " M e a s u r e G r i d N o d e V i e w S t a t e " > < C o l u m n > 7 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 M e a s u r e s \ p o c e t   d a t u m u 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 d a t u m u 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 M e a s u r e s \ n e j d e s t i v e j s i   l o k a l i t a < / K e y > < / a : K e y > < a : V a l u e   i : t y p e = " M e a s u r e G r i d N o d e V i e w S t a t e " > < C o l u m n > 7 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 M e a s u r e s \ n e j d e s t i v e j s i   l o k a l i t a \ T a g I n f o \ V z o r e c 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 M e a s u r e s \ n e j d e s t i v e j s i   l o k a l i t a \ T a g I n f o \ H o d n o t a 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 M e a s u r e s \ m e l a   l o k a l i t a   t e p l o t u   n a d   4 0 < / K e y > < / a : K e y > < a : V a l u e   i : t y p e = " M e a s u r e G r i d N o d e V i e w S t a t e " > < C o l u m n > 7 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 M e a s u r e s \ m e l a   l o k a l i t a   t e p l o t u   n a d   4 0 \ T a g I n f o \ V z o r e c 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 M e a s u r e s \ m e l a   l o k a l i t a   t e p l o t u   n a d   4 0 \ T a g I n f o \ H o d n o t a 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  l o k a l i t a 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  l o k a l i t a \ T a g I n f o \ V z o r e c 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  l o k a l i t a \ T a g I n f o \ H o d n o t a 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< / K e y > < / a : K e y > < a : V a l u e   i : t y p e = " M e a s u r e G r i d N o d e V i e w S t a t e " > < C o l u m n > 2 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 m e s i c < / K e y > < / a : K e y > < a : V a l u e   i : t y p e = " M e a s u r e G r i d N o d e V i e w S t a t e " > < C o l u m n > 2 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  m e s i c < / K e y > < / a : K e y > < a : V a l u e   i : t y p e = " M e a s u r e G r i d N o d e V i e w S t a t e " > < C o l u m n > 2 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 r u z y n e 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  r o k   2 0 0 0 < / K e y > < / a : K e y > < a : V a l u e   i : t y p e = " M e a s u r e G r i d N o d e V i e w S t a t e " > < C o l u m n > 2 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 r u z y n e 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 r u z y n e 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 r o k   2 0 0 0   m e s i c < / K e y > < / a : K e y > < a : V a l u e   i : t y p e = " M e a s u r e G r i d N o d e V i e w S t a t e " > < C o l u m n > 2 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  r o k   2 0 0 0 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  r o k   2 0 0 0 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  m e s i c < / K e y > < / a : K e y > < a : V a l u e   i : t y p e = " M e a s u r e G r i d N o d e V i e w S t a t e " > < C o l u m n > 2 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 M e a s u r e s \ p o d i l   s r a z e k 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 m e s i c < / K e y > < / a : K e y > < a : V a l u e   i : t y p e = " M e a s u r e G r i d N o d e V i e w S t a t e " > < C o l u m n > 2 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 r u z y n e < / K e y > < / a : K e y > < a : V a l u e   i : t y p e = " M e a s u r e G r i d N o d e V i e w S t a t e " > < C o l u m n > 2 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 d a t u m   m a x i m a l n i c h 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 s r a z k   r u z y n e   v y b r a n y   r o k < / K e y > < / a : K e y > < a : V a l u e   i : t y p e = " M e a s u r e G r i d N o d e V i e w S t a t e " > < C o l u m n > 2 < / C o l u m n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 M e a s u r e s \ s u m a   s r a z k   r u z y n e   v y b r a n y 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 s r a z k   r u z y n e   v y b r a n y 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 r o k 1 < / K e y > < / a : K e y > < a : V a l u e   i : t y p e = " M e a s u r e G r i d N o d e V i e w S t a t e " > < C o l u m n > 2 < / C o l u m n > < L a y e d O u t > t r u e < / L a y e d O u t > < R o w > 2 5 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 m e s i c e   7   8 < / K e y > < / a : K e y > < a : V a l u e   i : t y p e = " M e a s u r e G r i d N o d e V i e w S t a t e " > < C o l u m n > 5 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 m e s i c e   7   8 \ T a g I n f o \ V z o r e c 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 m e s i c e   7   8 \ T a g I n f o \ H o d n o t a 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 d n u   n e p r s e l o < / K e y > < / a : K e y > < a : V a l u e   i : t y p e = " M e a s u r e G r i d N o d e V i e w S t a t e " > < C o l u m n > 5 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 M e a s u r e s \ p o c e t   d n u 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 d n u 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 M e a s u r e s \ f o o o 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 M e a s u r e s \ f o o o \ T a g I n f o \ V z o r e c 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 M e a s u r e s \ f o o o \ T a g I n f o \ S � m a n t i c k �   c h y b a 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 ( r o k ) 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t v r t l e t � ) 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 ( i n d i k � t o r   m s � c e ) 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 ( m s � c ) 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 C o l u m n s \ s u m a   s r a z e k 2 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 s n i h & g t ; - & l t ; M e a s u r e s \ s n i h & g t ; 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 s n i h & g t ; - & l t ; M e a s u r e s \ s n i h & g t ; \ C O L U M N 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 s n i h & g t ; - & l t ; M e a s u r e s \ s n i h & g t ; \ M E A S U R E 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a _ b 2 0 8 d d 7 4 - 4 8 7 3 - 4 0 1 2 - b 8 4 5 - 6 6 f a 6 0 f 1 2 2 1 8 , d i m _ o b l a s t i _ 4 1 0 a a 1 6 a - 6 6 9 4 - 4 f 4 a - b 8 7 9 - b 5 0 5 b c b 1 f 6 c 7 , d i m _ d a t u m y _ 5 1 5 9 2 b 1 b - 1 5 9 f - 4 4 d e - 9 f e 7 - 7 9 0 6 8 0 8 5 d 9 c c , t y p _ p o c a s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 t y p _ p o c a s i 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 t y p _ p o c a s i 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 d i m _ d a t u m y 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 d i m _ d a t u m y 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 ( r o k ) 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t v r t l e t � ) 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 ( i n d i k � t o r   m s � c e ) 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 ( m s � c ) 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 C o l u m n s \ s u m a   s r a z e k 2 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d a 8 a b a e - 1 6 d 4 - 4 e c 5 - 9 2 4 5 - d 2 1 7 4 2 3 4 7 e e e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a _ b 2 0 8 d d 7 4 - 4 8 7 3 - 4 0 1 2 - b 8 4 5 - 6 6 f a 6 0 f 1 2 2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 l o k a l i t a < / s t r i n g > < / k e y > < v a l u e > < i n t > 8 1 < / i n t > < / v a l u e > < / i t e m > < i t e m > < k e y > < s t r i n g > d a t u m < / s t r i n g > < / k e y > < v a l u e > < i n t > 6 1 9 < / i n t > < / v a l u e > < / i t e m > < i t e m > < k e y > < s t r i n g > s r a z k y < / s t r i n g > < / k e y > < v a l u e > < i n t > 7 9 < / i n t > < / v a l u e > < / i t e m > < i t e m > < k e y > < s t r i n g > s n i h < / s t r i n g > < / k e y > < v a l u e > < i n t > 1 1 8 < / i n t > < / v a l u e > < / i t e m > < i t e m > < k e y > < s t r i n g > p r u m e r n a _ t e p l o t a < / s t r i n g > < / k e y > < v a l u e > < i n t > 3 1 9 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 2 7 4 < / i n t > < / v a l u e > < / i t e m > < i t e m > < k e y > < s t r i n g > r o k < / s t r i n g > < / k e y > < v a l u e > < i n t > 5 7 < / i n t > < / v a l u e > < / i t e m > < i t e m > < k e y > < s t r i n g > m e s i c < / s t r i n g > < / k e y > < v a l u e > < i n t > 7 5 < / i n t > < / v a l u e > < / i t e m > < i t e m > < k e y > < s t r i n g > d a t u m   ( r o k ) < / s t r i n g > < / k e y > < v a l u e > < i n t > 1 1 2 < / i n t > < / v a l u e > < / i t e m > < i t e m > < k e y > < s t r i n g > d a t u m   ( t v r t l e t � ) < / s t r i n g > < / k e y > < v a l u e > < i n t > 1 3 6 < / i n t > < / v a l u e > < / i t e m > < i t e m > < k e y > < s t r i n g > d a t u m   ( i n d i k � t o r   m s � c e ) < / s t r i n g > < / k e y > < v a l u e > < i n t > 1 9 8 < / i n t > < / v a l u e > < / i t e m > < i t e m > < k e y > < s t r i n g > d a t u m   ( m s � c ) < / s t r i n g > < / k e y > < v a l u e > < i n t > 1 3 0 < / i n t > < / v a l u e > < / i t e m > < i t e m > < k e y > < s t r i n g > t y p _ p o c a s i < / s t r i n g > < / k e y > < v a l u e > < i n t > 1 0 6 < / i n t > < / v a l u e > < / i t e m > < i t e m > < k e y > < s t r i n g > s u m a   s r a z e k 2 < / s t r i n g > < / k e y > < v a l u e > < i n t > 1 2 9 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 r o k < / s t r i n g > < / k e y > < v a l u e > < i n t > 8 < / i n t > < / v a l u e > < / i t e m > < i t e m > < k e y > < s t r i n g > m e s i c < / s t r i n g > < / k e y > < v a l u e > < i n t > 9 < / i n t > < / v a l u e > < / i t e m > < i t e m > < k e y > < s t r i n g > d a t u m   ( r o k ) < / s t r i n g > < / k e y > < v a l u e > < i n t > 1 0 < / i n t > < / v a l u e > < / i t e m > < i t e m > < k e y > < s t r i n g > d a t u m   ( t v r t l e t � ) < / s t r i n g > < / k e y > < v a l u e > < i n t > 1 1 < / i n t > < / v a l u e > < / i t e m > < i t e m > < k e y > < s t r i n g > d a t u m   ( i n d i k � t o r   m s � c e ) < / s t r i n g > < / k e y > < v a l u e > < i n t > 1 2 < / i n t > < / v a l u e > < / i t e m > < i t e m > < k e y > < s t r i n g > d a t u m   ( m s � c ) < / s t r i n g > < / k e y > < v a l u e > < i n t > 1 3 < / i n t > < / v a l u e > < / i t e m > < i t e m > < k e y > < s t r i n g > t y p _ p o c a s i < / s t r i n g > < / k e y > < v a l u e > < i n t > 1 4 < / i n t > < / v a l u e > < / i t e m > < i t e m > < k e y > < s t r i n g > s u m a   s r a z e k 2 < / s t r i n g > < / k e y > < v a l u e > < i n t > 1 5 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i t e m > < k e y > < s t r i n g > l o k a l i t a < / s t r i n g > < / k e y > < v a l u e > < F i l t e r E x p r e s s i o n   x s i : n i l = " t r u e "   / > < / v a l u e > < / i t e m > < i t e m > < k e y > < s t r i n g > s r a z k y < / s t r i n g > < / k e y > < v a l u e > < F i l t e r E x p r e s s i o n   x s i : n i l = " t r u e "   / > < / v a l u e > < / i t e m > < i t e m > < k e y > < s t r i n g > d a t u m 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i t e m > < k e y > < s t r i n g > l o k a l i t a < / s t r i n g > < / k e y > < v a l u e > < S e l e c t i o n F i l t e r   x s i : n i l = " t r u e "   / > < / v a l u e > < / i t e m > < i t e m > < k e y > < s t r i n g > s r a z k y < / s t r i n g > < / k e y > < v a l u e > < S e l e c t i o n F i l t e r   x s i : n i l = " t r u e "   / > < / v a l u e > < / i t e m > < i t e m > < k e y > < s t r i n g > d a t u m 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i t e m > < k e y > < s t r i n g > l o k a l i t a < / s t r i n g > < / k e y > < v a l u e > < C o m m a n d P a r a m e t e r s   / > < / v a l u e > < / i t e m > < i t e m > < k e y > < s t r i n g > s r a z k y < / s t r i n g > < / k e y > < v a l u e > < C o m m a n d P a r a m e t e r s   / > < / v a l u e > < / i t e m > < i t e m > < k e y > < s t r i n g > d a t u m < / s t r i n g > < / k e y > < v a l u e > < C o m m a n d P a r a m e t e r s   / > < / v a l u e > < / i t e m > < / F i l t e r P a r a m e t e r s > < S o r t B y C o l u m n > s u m a   s r a z e k 2 < / S o r t B y C o l u m n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9 9 8 b 6 d c - 7 c 5 9 - 4 a 9 8 - a d 5 0 - 4 1 1 1 7 5 d 1 d 5 4 4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4 e 5 6 8 e 0 - e 1 b a - 4 7 c 2 - 8 6 8 5 - a 1 f 6 9 d e c 3 c a 0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9 0 3 b e d c - 2 8 d b - 4 a 4 8 - 9 c e c - 9 1 4 1 9 d a e 2 4 8 8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 d a t a _ b 2 0 8 d d 7 4 - 4 8 7 3 - 4 0 1 2 - b 8 4 5 - 6 6 f a 6 0 f 1 2 2 1 8 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 d i m _ o b l a s t i _ 4 1 0 a a 1 6 a - 6 6 9 4 - 4 f 4 a - b 8 7 9 - b 5 0 5 b c b 1 f 6 c 7 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 d i m _ d a t u m y _ 5 1 5 9 2 b 1 b - 1 5 9 f - 4 4 d e - 9 f e 7 - 7 9 0 6 8 0 8 5 d 9 c c 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 t y p _ p o c a s i 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2 d 8 3 a d 8 - c c f 1 - 4 b 2 e - a b 8 0 - 3 0 6 1 8 7 d a 1 7 9 9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o b l a s t i _ 4 1 0 a a 1 6 a - 6 6 9 4 - 4 f 4 a - b 8 7 9 - b 5 0 5 b c b 1 f 6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 z e m 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3 6 d 9 3 6 5 - a 9 3 c - 4 6 d 3 - b e 8 f - f 2 9 8 5 f 9 4 f c 6 6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d 6 8 a 5 3 c - 0 5 d 8 - 4 9 2 2 - 8 5 d 8 - 7 5 a 8 4 0 d 5 e c a b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9 d 3 0 a 4 8 - a 5 9 e - 4 3 a 1 - b c 1 0 - 5 f 1 e 8 c 9 c 6 3 5 1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7 0 4 a b 1 3 - 4 f 9 9 - 4 0 b e - b 9 4 d - 3 d f c f c b e 3 3 8 9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D a t a M a s h u p   s q m i d = " b 3 2 d d 0 4 a - b 0 8 3 - 4 a 4 d - 8 8 3 a - 1 b 1 c 1 2 4 d f e 2 4 "   x m l n s = " h t t p : / / s c h e m a s . m i c r o s o f t . c o m / D a t a M a s h u p " > A A A A A H 0 H A A B Q S w M E F A A C A A g A v Y J X W Q y C 9 C 2 k A A A A 9 Q A A A B I A H A B D b 2 5 m a W c v U G F j a 2 F n Z S 5 4 b W w g o h g A K K A U A A A A A A A A A A A A A A A A A A A A A A A A A A A A h Y 8 x D o I w G I W v Q r r T l h K j I T 9 l Y J X E x M Q Y t 6 Z U a I R i a L H c z c E j e Q U x i r o 5 v u 9 9 w 3 v 3 6 w 2 y s W 2 C i + q t 7 k y K I k x R o I z s S m 2 q F A 3 u G K 5 Q x m E j 5 E l U K p h k Y 5 P R l i m q n T s n h H j v s Y 9 x 1 1 e E U R q R f b H e y l q 1 A n 1 k / V 8 O t b F O G K k Q h 9 1 r D G c 4 i m O 8 W G I K Z G Z Q a P P t 2 T T 3 2 f 5 A y I f G D b 3 i 0 o b 5 A c g c g b w v 8 A d Q S w M E F A A C A A g A v Y J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C V 1 l N L m j 3 d w Q A A I 8 S A A A T A B w A R m 9 y b X V s Y X M v U 2 V j d G l v b j E u b S C i G A A o o B Q A A A A A A A A A A A A A A A A A A A A A A A A A A A D l V 8 t u G z c U 3 R v w P x D T j Q x M l b o N s k j g R S G 7 Q N o m T m 3 X R W M b B j V z X d H i k A O S 4 + o B A / 2 A e t V V 0 F W W W R j 9 g n Q j + U f 6 J b 2 c k W Y 4 L z l q g w R F / Y B H Q / K e w / s 4 9 1 p D Y J g U 5 D D 7 u / 1 k c 2 N z Q w + o g p C E 1 N B z I a 8 o 2 S E c z O Y G w a + X o Z K X + G J v F A D v / i D V s C / l s P M V 4 9 D t S W F A G N 3 x e o 9 P v 9 e g 9 G k M R i k 5 G U o t x q e 7 8 m f B J Q 3 1 a a T h 0 a f W f n f E 9 c j b 8 o l I O P e J U Q l s + R l S D n 9 + R P s c E D P F n p 4 8 N R D t e P m y 5 3 / D R L j j p b u 8 s + u T X V w 5 W x j 5 x H s Z z X 8 X + D N 7 S 8 w 4 9 t B M u r F 7 p K j Q F 1 J F P c m T S B y N Y 9 C d C q Y / n X r a U M E C 8 H x 7 H I i B k b n 2 y d T j c k g 5 M 7 S 2 g D a S a P k W P 0 D 6 V i s 6 G Y 5 r m 7 V g g 9 r L W C U R K E H P D c R c F h B U j N P 1 i I 5 Y R L l g 1 Q 2 5 h Y i J F T u u t z Y 3 m G h x U C 0 D 0 A H q Y 6 Z A i r 8 i B 9 L 1 9 5 4 E D u r / P g t Y d C 7 7 n G r D P l I a F A R a 8 q D Y 8 F 4 T o Y q 7 K h M m g K Y r D s 5 h j 8 c x T 2 H f k F D y u z 8 K Y H Q X t 9 7 o 1 L j 5 S 5 v l Q N V M u a G K m R 7 K K 6 Y N u J F 6 8 C C t J I L U J y A o m Z C f m B k k / f + o o r + 4 e 8 V i e Q n W U S F m 9 a T w Z k 9 G f S a g M 6 0 K u S M l T l j 2 Q + h j 4 N G V E p e M m N 0 S z W U S Y 3 h z k 4 f A s T d m a a E 7 T e h + S Q b y y l 8 W u 4 P 3 n A 6 U D c H s N R n I U N i K z H E O s E R p A M e U J 9 B Z S c 3 3 u v i L 3 4 s j a n n 2 C L P O n z b g r p X 1 j T T T z C + J l 0 i i P q g V W t c o j W 5 N c H n 3 J 4 K 8 e U w O 5 L A g 9 W U Y Z n Q a S o J 4 C r f 6 B G g w I J g V 0 P 0 R q O q c p A z O M O m e C v P o Y d d e p A B 6 I c N o d r s w k z o R A n I J J M Z I h u j i t 8 3 Y F X 6 I j R R I L A O q 2 Z I C u y A n m V v O 0 M Z n x A x A E E 9 A r D R w 6 R H g G o i 3 + O T 4 Y Q 1 y 2 8 3 s 7 r 9 U i f D n z Y x t j e a k J 5 d W O M S S 9 l p 3 2 y p V p y W A b j u 2 0 o m Z + w 9 v s F 2 + w h c f 7 A q 7 S c x Z w I q i g 6 C 4 Q r a I q V d c p O H G r g 6 k D + S v X 3 4 j Q x k z 8 E p t Q c 5 v T K o l Q y n w / p j v e n b r 6 k + l R m 1 9 N v G z B V o F 8 r M S 2 R P h / s U z V P K B W 6 K l 7 j S / Y X e v z a L Q M D 9 X w q 9 g b V m U q s R K U r f H g Y o W F T h E / v M b y N o Z q u m 4 g H 4 O G M v w a 8 n S a q x z L I k M S o 7 T r t O h a t G o r 2 0 I 3 A G B W J O 2 w 3 S / h Q u z n x h Q B Z 8 D O e l T n v F x D u W k 9 k Y x F W H 6 n C d A / Q 4 1 y L y X O 4 + l t t 6 C W 5 3 G m w a w t t b X 0 v T e u Q m l 9 t + x 2 d h 2 l w 2 x T X N r 4 6 z a M J 5 + u J b l T t z O 6 7 a Z 2 9 n S O n a 7 e 9 o G 7 8 W e t U b v t K r H T Y G 3 4 f 0 X s 0 w W 3 2 X 7 b h y L Q k d p Y m k b 4 t A p 0 F 0 U W y Y C s 3 p c W a / j 3 4 O N a X O w / g T g A M 9 / N V f K o C v b 2 l K 9 7 b t H X O D v E q p Q O / Y v 1 m P w L B P L e 9 H L s N 7 y m M s g F f X 7 p p + 7 V 3 A Z g R U E 6 9 V a T h z g f w Q R O O p e Z 2 o r a e E L O 3 6 l K V 5 h F y w + s W y 1 I O t F o F n g V V K + h d S T v w F Q S w E C L Q A U A A I A C A C 9 g l d Z D I L 0 L a Q A A A D 1 A A A A E g A A A A A A A A A A A A A A A A A A A A A A Q 2 9 u Z m l n L 1 B h Y 2 t h Z 2 U u e G 1 s U E s B A i 0 A F A A C A A g A v Y J X W Q / K 6 a u k A A A A 6 Q A A A B M A A A A A A A A A A A A A A A A A 8 A A A A F t D b 2 5 0 Z W 5 0 X 1 R 5 c G V z X S 5 4 b W x Q S w E C L Q A U A A I A C A C 9 g l d Z T S 5 o 9 3 c E A A C P E g A A E w A A A A A A A A A A A A A A A A D h A Q A A R m 9 y b X V s Y X M v U 2 V j d G l v b j E u b V B L B Q Y A A A A A A w A D A M I A A A C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N w A A A A A A A P 0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5 v d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U 5 O W Y 1 N S 0 5 M z B h L T Q 4 Z T Q t O T U z O C 1 m M W Z l N G Z m Y m M 2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N U M D c 6 M T c 6 M D A u N T A 0 N z c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m M z Z T g 1 Z S 0 0 M D M w L T Q 1 Z j c t Y T Q w N y 0 z O D U w O T g y Z j R k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N U M D c 6 M T c 6 M D A u N T A 3 N z c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4 N G Q x Y T A t N j Z h N S 0 0 O W V l L W I w N T M t Z T A 1 Y T d l N T E x Y z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3 N 0 Y W 5 p Y 2 U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1 J l b G F 0 a W 9 u c 2 h p c E l u Z m 8 m c X V v d D s 6 W 1 1 9 I i A v P j x F b n R y e S B U e X B l P S J G a W x s T G F z d F V w Z G F 0 Z W Q i I F Z h b H V l P S J k M j A y N C 0 x M C 0 y M 1 Q x M D o z O D o x O S 4 y O T k 3 N z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T m F 2 a W d h d G l v b l N 0 Z X B O Y W 1 l I i B W Y W x 1 Z T 0 i c 0 5 h d m l n Y W N l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m O D g 0 N j Q t O D A x N y 0 0 Y T Z k L W F i M j Y t Y j N i O T Q 4 N D V j Y z Y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C 0 y M 1 Q w N z o x N z o w M C 4 1 M D c 3 N z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a X N r b 3 Z p c 3 R l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n l w b y V D N C U 4 R H R l b i V D M y V C R C U y M G t v b m V j J T I w b S V D N C U 5 Q n M l Q z M l Q U R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Q y Y j h m M y 1 j N z A x L T R m N D Y t O T g z Z C 1 k Z D h j M W E z O T J l Y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N z o x N z o w M C 4 w N D k 3 N j Y 4 W i I g L z 4 8 R W 5 0 c n k g V H l w Z T 0 i R m l s b E N v b H V t b l R 5 c G V z I i B W Y W x 1 Z T 0 i c 0 J n W U p C U V V G Q l F V P S I g L z 4 8 R W 5 0 c n k g V H l w Z T 0 i R m l s b E N v b H V t b k 5 h b W V z I i B W Y W x 1 Z T 0 i c 1 s m c X V v d D t z d G F u a W N l J n F 1 b 3 Q 7 L C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p k c m 9 q L n t z d G F u a W N l L D B 9 J n F 1 b 3 Q 7 L C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z f S Z x d W 9 0 O y w m c X V v d D t T Z W N 0 a W 9 u M S 9 k Y X R h L 1 p t x J t u x J t u w 7 0 g d H l w L n t z b m l o L D R 9 J n F 1 b 3 Q 7 L C Z x d W 9 0 O 1 N l Y 3 R p b 2 4 x L 2 R h d G E v W m 3 E m 2 7 E m 2 7 D v S B 0 e X A u e 3 B y d W 1 l c m 5 h X 3 R l c G x v d G E s N X 0 m c X V v d D s s J n F 1 b 3 Q 7 U 2 V j d G l v b j E v Z G F 0 Y S 9 a b c S b b s S b b s O 9 I H R 5 c C 5 7 b W F 4 a W 1 h b G 5 p X 3 R l c G x v d G E s N n 0 m c X V v d D s s J n F 1 b 3 Q 7 U 2 V j d G l v b j E v Z G F 0 Y S 9 a b c S b b s S b b s O 9 I H R 5 c C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a Z H J v a i 5 7 c 3 R h b m l j Z S w w f S Z x d W 9 0 O y w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P C 9 J d G V t U G F 0 a D 4 8 L 0 l 0 Z W 1 M b 2 N h d G l v b j 4 8 U 3 R h Y m x l R W 5 0 c m l l c z 4 8 R W 5 0 c n k g V H l w Z T 0 i U X V l c n l J R C I g V m F s d W U 9 I n M 1 N j F j M m Y 3 Z i 1 i Y T c 2 L T Q 2 M D k t O D U 5 Z i 1 h Y T Z h Z m I y N T I 5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T o y N T o x O S 4 5 N T I 3 M j I y W i I g L z 4 8 R W 5 0 c n k g V H l w Z T 0 i R m l s b E N v b H V t b l R 5 c G V z I i B W Y W x 1 Z T 0 i c 0 N R T U R B d z 0 9 I i A v P j x F b n R y e S B U e X B l P S J G a W x s Q 2 9 s d W 1 u T m F t Z X M i I F Z h b H V l P S J z W y Z x d W 9 0 O 2 R h d H V t J n F 1 b 3 Q 7 L C Z x d W 9 0 O 3 J v a y Z x d W 9 0 O y w m c X V v d D t j d H Z y d G x l d G k m c X V v d D s s J n F 1 b 3 Q 7 b W V z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k Y X R 1 b S Z x d W 9 0 O 1 0 s J n F 1 b 3 Q 7 c X V l c n l S Z W x h d G l v b n N o a X B z J n F 1 b 3 Q 7 O l t d L C Z x d W 9 0 O 2 N v b H V t b k l k Z W 5 0 a X R p Z X M m c X V v d D s 6 W y Z x d W 9 0 O 1 N l Y 3 R p b 2 4 x L 2 R h d G E v W m R y b 2 o u e 2 R h d H V t L D J 9 J n F 1 b 3 Q 7 L C Z x d W 9 0 O 1 N l Y 3 R p b 2 4 x L 2 R p b V 9 k Y X R 1 b X k v V m x v x b 5 l b s O p O i B S b 2 s u e 1 J v a y w x f S Z x d W 9 0 O y w m c X V v d D t T Z W N 0 a W 9 u M S 9 k a W 1 f Z G F 0 d W 1 5 L 1 Z s b 8 W + Z W 7 D q T o g x I x 0 d n J 0 b G V 0 w 6 0 u e 8 S M d H Z y d G x l d M O t L D J 9 J n F 1 b 3 Q 7 L C Z x d W 9 0 O 1 N l Y 3 R p b 2 4 x L 2 R p b V 9 k Y X R 1 b X k v V m x v x b 5 l b s O p O i B N x J t z w 6 1 j L n t N x J t z w 6 1 j L D N 9 J n F 1 b 3 Q 7 X S w m c X V v d D t D b 2 x 1 b W 5 D b 3 V u d C Z x d W 9 0 O z o 0 L C Z x d W 9 0 O 0 t l e U N v b H V t b k 5 h b W V z J n F 1 b 3 Q 7 O l s m c X V v d D t k Y X R 1 b S Z x d W 9 0 O 1 0 s J n F 1 b 3 Q 7 Q 2 9 s d W 1 u S W R l b n R p d G l l c y Z x d W 9 0 O z p b J n F 1 b 3 Q 7 U 2 V j d G l v b j E v Z G F 0 Y S 9 a Z H J v a i 5 7 Z G F 0 d W 0 s M n 0 m c X V v d D s s J n F 1 b 3 Q 7 U 2 V j d G l v b j E v Z G l t X 2 R h d H V t e S 9 W b G / F v m V u w 6 k 6 I F J v a y 5 7 U m 9 r L D F 9 J n F 1 b 3 Q 7 L C Z x d W 9 0 O 1 N l Y 3 R p b 2 4 x L 2 R p b V 9 k Y X R 1 b X k v V m x v x b 5 l b s O p O i D E j H R 2 c n R s Z X T D r S 5 7 x I x 0 d n J 0 b G V 0 w 6 0 s M n 0 m c X V v d D s s J n F 1 b 3 Q 7 U 2 V j d G l v b j E v Z G l t X 2 R h d H V t e S 9 W b G / F v m V u w 6 k 6 I E 3 E m 3 P D r W M u e 0 3 E m 3 P D r W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k Y X R 1 b X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P Z G V i c m F u J U M z J U E 5 J T I w Z H V w b G l j a X R u J U M z J U F E J T I w c G 9 s b y V D N S V C R W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V m x v J U M 1 J U J F Z W 4 l Q z M l Q T k l M 0 E l M j A l Q z Q l O E N 0 d n J 0 b G V 0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U C V D N S U 5 O W V q b W V u b 3 Z h b i V D M y V B O S U y M H N s b 3 V w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R B G y y J U G E i k 6 d G 5 K n a 2 1 A A A A A A C A A A A A A A Q Z g A A A A E A A C A A A A A f 4 z t g j Q E h 1 f F F p Y d h V N I C 1 e J v O w X W C J o C O y 7 7 X 6 R T b w A A A A A O g A A A A A I A A C A A A A B A r M E Y M H P S x l a p Z w 9 c J M W Y R T F l Q n p 9 L E c e d z M j V F D f y V A A A A D y 5 e R V P I r 5 o g B D Z K q D + z X w S 5 r 0 q o h a r Z z R 9 n X g b D m q 5 J i L 5 1 1 T d u m g q x C u n V 1 6 z C 6 3 m E m d 3 w B B 6 U N L 9 f o j w Z X O z / W j u 2 / b c q m l S o p E 6 d f F L E A A A A B U t g / b 4 N 4 7 K k + E 2 P r X 0 l U B J A x e s 2 Y B l a a f q y G J I n n w L W Z Q E q b M y J Q Q X w U L 2 j X + q i 8 m a l + d l B 2 8 I 3 a i c B m 8 S C Z n < / D a t a M a s h u p > 
</file>

<file path=customXml/item27.xml>��< ? x m l   v e r s i o n = " 1 . 0 "   e n c o d i n g = " U T F - 1 6 " ? > < G e m i n i   x m l n s = " h t t p : / / g e m i n i / p i v o t c u s t o m i z a t i o n / 2 6 6 9 7 b 6 a - 8 9 3 6 - 4 c 1 8 - 9 a 0 9 - d 8 1 a 1 a a a 5 4 6 1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 M e a s u r e d a t a [ f o o o ] < / a : K e y > < a : V a l u e > < D e s c r i p t i o n > N � z e v   s e l e c t e d v a l u e   s e   n e p o v e d l o   p Ye l o ~i t .   N e j d e   o   p l a t n �   n � z e v   t a b u l k y ,   p r o m n n �   n e b o   f u n k c e . < / D e s c r i p t i o n > < R o w N u m b e r > - 1 < / R o w N u m b e r > < S o u r c e > < N a m e > f o o o < / N a m e > < T a b l e > d a t a < / T a b l e > < / S o u r c e > < / a : V a l u e > < / a : K e y V a l u e O f s t r i n g S a n d b o x E r r o r V S n 7 U v A O > < / E r r o r C a c h e D i c t i o n a r y > < L a s t P r o c e s s e d T i m e > 2 0 2 4 - 1 0 - 2 3 T 1 6 : 4 0 : 4 5 . 7 3 6 2 9 4 2 + 0 2 : 0 0 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y p _ p o c a s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 t y p _ p o c a s i < / s t r i n g > < / k e y > < v a l u e > < i n t > 1 0 6 < / i n t > < / v a l u e > < / i t e m > < / C o l u m n W i d t h s > < C o l u m n D i s p l a y I n d e x > < i t e m > < k e y > < s t r i n g > t y p _ p o c a s i 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d a t a _ b 2 0 8 d d 7 4 - 4 8 7 3 - 4 0 1 2 - b 8 4 5 - 6 6 f a 6 0 f 1 2 2 1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6 a 7 c d 1 e - 6 7 6 3 - 4 5 e f - b 8 9 8 - e e 2 3 b f 7 1 4 4 1 2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b 0 f 8 3 6 7 - 2 4 a f - 4 e b 2 - 8 d c 7 - 7 8 9 7 c 5 3 0 d 1 e b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 v s e < / M e a s u r e N a m e > < D i s p l a y N a m e > s u m a   s r a z e k   v s e < / D i s p l a y N a m e > < V i s i b l e > F a l s e < / V i s i b l e > < / i t e m > < i t e m > < M e a s u r e N a m e > s u m a   s r a z e k   r o k   2 0 0 0 < / M e a s u r e N a m e > < D i s p l a y N a m e >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 m e s i c   1 < / M e a s u r e N a m e > < D i s p l a y N a m e > s u m a   s r a z e k   m e s i c   1 < / D i s p l a y N a m e > < V i s i b l e > F a l s e < / V i s i b l e > < / i t e m > < i t e m > < M e a s u r e N a m e > d a t u m   m a x i m a l n i c h   s r a z e k < / M e a s u r e N a m e > < D i s p l a y N a m e > d a t u m   m a x i m a l n i c h   s r a z e k 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 m a x i m a l n i   s r a z k y   r u z y n e < / M e a s u r e N a m e > < D i s p l a y N a m e > m a x i m a l n i   s r a z k y 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 m a x i m a l n i   t e p l o t a   m e s i c e   7   8 < / M e a s u r e N a m e > < D i s p l a y N a m e > m a x i m a l n i   t e p l o t a   m e s i c e   7   8 < / D i s p l a y N a m e > < V i s i b l e > F a l s e < / V i s i b l e > < / i t e m > < i t e m > < M e a s u r e N a m e > p o d i l   r u z y n e   n a   s r a z k a c h < / M e a s u r e N a m e > < D i s p l a y N a m e > p o d i l   r u z y n e   n a   s r a z k a c h < / D i s p l a y N a m e > < V i s i b l e > F a l s e < / V i s i b l e > < / i t e m > < i t e m > < M e a s u r e N a m e > m a x i m a l n i   t e p l o t a < / M e a s u r e N a m e > < D i s p l a y N a m e > m a x i m a l n i   t e p l o t a < / D i s p l a y N a m e > < V i s i b l e > F a l s e < / V i s i b l e > < / i t e m > < i t e m > < M e a s u r e N a m e > p o c e t   t r o p i c k y c   d n u   r u z y n e < / M e a s u r e N a m e > < D i s p l a y N a m e > p o c e t   t r o p i c k y c   d n u   r u z y n e < / D i s p l a y N a m e > < V i s i b l e > F a l s e < / V i s i b l e > < / i t e m > < i t e m > < M e a s u r e N a m e > p r u m e r n e   s r a z k y < / M e a s u r e N a m e > < D i s p l a y N a m e > p r u m e r n e   s r a z k y < / D i s p l a y N a m e > < V i s i b l e > F a l s e < / V i s i b l e > < / i t e m > < i t e m > < M e a s u r e N a m e > m a x i m a l n i   s r a z k y   m e s i c   1 2 < / M e a s u r e N a m e > < D i s p l a y N a m e > m a x i m a l n i   s r a z k y   m e s i c   1 2 < / D i s p l a y N a m e > < V i s i b l e > F a l s e < / V i s i b l e > < / i t e m > < i t e m > < M e a s u r e N a m e > m a x i m a l n i   d a t u m < / M e a s u r e N a m e > < D i s p l a y N a m e > m a x i m a l n i   d a t u m < / D i s p l a y N a m e > < V i s i b l e > F a l s e < / V i s i b l e > < / i t e m > < i t e m > < M e a s u r e N a m e > p o d i l   l o k a l i t y   n a   c e l k o v y c h   s r a z k a c h < / M e a s u r e N a m e > < D i s p l a y N a m e > p o d i l   l o k a l i t y   n a   c e l k o v y c h   s r a z k a c h < / D i s p l a y N a m e > < V i s i b l e > F a l s e < / V i s i b l e > < / i t e m > < i t e m > < M e a s u r e N a m e > p o c e t   t r o p i c k y c h   d n u < / M e a s u r e N a m e > < D i s p l a y N a m e > p o c e t   t r o p i c k y c h   d n u < / D i s p l a y N a m e > < V i s i b l e > F a l s e < / V i s i b l e > < / i t e m > < i t e m > < M e a s u r e N a m e > p o c e t   d a t u m u   n e p r s e l o < / M e a s u r e N a m e > < D i s p l a y N a m e > p o c e t   d a t u m u   n e p r s e l o < / D i s p l a y N a m e > < V i s i b l e > F a l s e < / V i s i b l e > < / i t e m > < i t e m > < M e a s u r e N a m e > n e j d e s t i v e j s i   l o k a l i t a < / M e a s u r e N a m e > < D i s p l a y N a m e > n e j d e s t i v e j s i   l o k a l i t a < / D i s p l a y N a m e > < V i s i b l e > F a l s e < / V i s i b l e > < / i t e m > < i t e m > < M e a s u r e N a m e > m e l a   l o k a l i t a   t e p l o t u   n a d   4 0 < / M e a s u r e N a m e > < D i s p l a y N a m e > m e l a   l o k a l i t a   t e p l o t u   n a d   4 0 < / D i s p l a y N a m e > < V i s i b l e > F a l s e < / V i s i b l e > < / i t e m > < i t e m > < M e a s u r e N a m e > s u m a   s r a z e k   p r e d c h o z i   r o k   l o k a l i t a < / M e a s u r e N a m e > < D i s p l a y N a m e > s u m a   s r a z e k   p r e d c h o z i   r o k   l o k a l i t a 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 m a x i m a l n i   s r a z k y   m e s i c < / M e a s u r e N a m e > < D i s p l a y N a m e > m a x i m a l n i   s r a z k y   m e s i c < / D i s p l a y N a m e > < V i s i b l e > F a l s e < / V i s i b l e > < / i t e m > < i t e m > < M e a s u r e N a m e > m a x i m a l n i   s r a z k y   r u z y n e   m e s i c < / M e a s u r e N a m e > < D i s p l a y N a m e > m a x i m a l n i   s r a z k y   r u z y n e   m e s i c < / D i s p l a y N a m e > < V i s i b l e > F a l s e < / V i s i b l e > < / i t e m > < i t e m > < M e a s u r e N a m e > m a x i m a l n i   s r a z k y   r u z y n e   r o k   2 0 0 0 < / M e a s u r e N a m e > < D i s p l a y N a m e > m a x i m a l n i   s r a z k y   r u z y n e   r o k   2 0 0 0 < / D i s p l a y N a m e > < V i s i b l e > F a l s e < / V i s i b l e > < / i t e m > < i t e m > < M e a s u r e N a m e > m a x i m a l n i   s r a z k y   r o k   2 0 0 0   m e s i c < / M e a s u r e N a m e > < D i s p l a y N a m e > m a x i m a l n i   s r a z k y   r o k   2 0 0 0   m e s i c < / D i s p l a y N a m e > < V i s i b l e > F a l s e < / V i s i b l e > < / i t e m > < i t e m > < M e a s u r e N a m e > p o d i l   s r a z e k   m e s i c < / M e a s u r e N a m e > < D i s p l a y N a m e > p o d i l   s r a z e k   m e s i c < / D i s p l a y N a m e > < V i s i b l e > F a l s e < / V i s i b l e > < / i t e m > < i t e m > < M e a s u r e N a m e > m a x i m a l n i   d a t u m   m a x i m a l n i c h   s r a z e k   m e s i c < / M e a s u r e N a m e > < D i s p l a y N a m e > m a x i m a l n i   d a t u m   m a x i m a l n i c h   s r a z e k   m e s i c < / D i s p l a y N a m e > < V i s i b l e > F a l s e < / V i s i b l e > < / i t e m > < i t e m > < M e a s u r e N a m e > m a x i m a l n i   d a t u m   m a x i m a l n i c h   s r a z e k   r u z y n e < / M e a s u r e N a m e > < D i s p l a y N a m e > m a x i m a l n i   d a t u m   m a x i m a l n i c h   s r a z e k   r u z y n e < / D i s p l a y N a m e > < V i s i b l e > F a l s e < / V i s i b l e > < / i t e m > < i t e m > < M e a s u r e N a m e > s u m a   s r a z k   r u z y n e   v y b r a n y   r o k < / M e a s u r e N a m e > < D i s p l a y N a m e > s u m a   s r a z k   r u z y n e   v y b r a n y   r o k < / D i s p l a y N a m e > < V i s i b l e > F a l s e < / V i s i b l e > < / i t e m > < i t e m > < M e a s u r e N a m e > s u m a   s r a z e k   p r e d c h o z i   r o k 1 < / M e a s u r e N a m e > < D i s p l a y N a m e > s u m a   s r a z e k   p r e d c h o z i   r o k 1 < / D i s p l a y N a m e > < V i s i b l e > F a l s e < / V i s i b l e > < / i t e m > < i t e m > < M e a s u r e N a m e > s u m a   s r a z e k   m e s i c e   7   8 < / M e a s u r e N a m e > < D i s p l a y N a m e > s u m a   s r a z e k   m e s i c e   7   8 < / D i s p l a y N a m e > < V i s i b l e > F a l s e < / V i s i b l e > < / i t e m > < i t e m > < M e a s u r e N a m e > p o c e t   d n u   n e p r s e l o < / M e a s u r e N a m e > < D i s p l a y N a m e > p o c e t   d n u   n e p r s e l o < / D i s p l a y N a m e > < V i s i b l e > F a l s e < / V i s i b l e > < / i t e m > < i t e m > < M e a s u r e N a m e > p o c e t   d n u   t y p   p o c a s i < / M e a s u r e N a m e > < D i s p l a y N a m e > p o c e t   d n u   t y p   p o c a s i < / D i s p l a y N a m e > < V i s i b l e > F a l s e < / V i s i b l e > < / i t e m > < i t e m > < M e a s u r e N a m e > f o o o < / M e a s u r e N a m e > < D i s p l a y N a m e > f o o o 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d a t u m y _ 5 1 5 9 2 b 1 b - 1 5 9 f - 4 4 d e - 9 f e 7 - 7 9 0 6 8 0 8 5 d 9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 7 6 < / i n t > < / v a l u e > < / i t e m > < i t e m > < k e y > < s t r i n g > r o k < / s t r i n g > < / k e y > < v a l u e > < i n t > 5 7 < / i n t > < / v a l u e > < / i t e m > < i t e m > < k e y > < s t r i n g > c t v r t l e t i < / s t r i n g > < / k e y > < v a l u e > < i n t > 8 1 < / i n t > < / v a l u e > < / i t e m > < i t e m > < k e y > < s t r i n g > m e s i c < / s t r i n g > < / k e y > < v a l u e > < i n t > 7 5 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 r o k < / s t r i n g > < / k e y > < v a l u e > < i n t > 1 < / i n t > < / v a l u e > < / i t e m > < i t e m > < k e y > < s t r i n g > c t v r t l e t i < / s t r i n g > < / k e y > < v a l u e > < i n t > 2 < / i n t > < / v a l u e > < / i t e m > < i t e m > < k e y > < s t r i n g > m e s i c 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765B688-9752-42F4-BBF0-E188B7658088}">
  <ds:schemaRefs/>
</ds:datastoreItem>
</file>

<file path=customXml/itemProps10.xml><?xml version="1.0" encoding="utf-8"?>
<ds:datastoreItem xmlns:ds="http://schemas.openxmlformats.org/officeDocument/2006/customXml" ds:itemID="{21264396-97E5-4E07-B8E7-9AA18C6E3C7C}">
  <ds:schemaRefs/>
</ds:datastoreItem>
</file>

<file path=customXml/itemProps11.xml><?xml version="1.0" encoding="utf-8"?>
<ds:datastoreItem xmlns:ds="http://schemas.openxmlformats.org/officeDocument/2006/customXml" ds:itemID="{4DFBB780-6975-4A9B-8712-C6ABD177EDCC}">
  <ds:schemaRefs/>
</ds:datastoreItem>
</file>

<file path=customXml/itemProps12.xml><?xml version="1.0" encoding="utf-8"?>
<ds:datastoreItem xmlns:ds="http://schemas.openxmlformats.org/officeDocument/2006/customXml" ds:itemID="{7554C200-D914-4876-8EBE-144DDB56C4D2}">
  <ds:schemaRefs/>
</ds:datastoreItem>
</file>

<file path=customXml/itemProps13.xml><?xml version="1.0" encoding="utf-8"?>
<ds:datastoreItem xmlns:ds="http://schemas.openxmlformats.org/officeDocument/2006/customXml" ds:itemID="{42C99519-2691-4CA3-92D4-D4DCEC2389D7}">
  <ds:schemaRefs/>
</ds:datastoreItem>
</file>

<file path=customXml/itemProps14.xml><?xml version="1.0" encoding="utf-8"?>
<ds:datastoreItem xmlns:ds="http://schemas.openxmlformats.org/officeDocument/2006/customXml" ds:itemID="{9CBA37AA-6363-4FFB-A5FD-4E73909E783B}">
  <ds:schemaRefs/>
</ds:datastoreItem>
</file>

<file path=customXml/itemProps15.xml><?xml version="1.0" encoding="utf-8"?>
<ds:datastoreItem xmlns:ds="http://schemas.openxmlformats.org/officeDocument/2006/customXml" ds:itemID="{150FFA80-FD44-4FDE-AAE0-4E9797BB04A6}">
  <ds:schemaRefs/>
</ds:datastoreItem>
</file>

<file path=customXml/itemProps16.xml><?xml version="1.0" encoding="utf-8"?>
<ds:datastoreItem xmlns:ds="http://schemas.openxmlformats.org/officeDocument/2006/customXml" ds:itemID="{FC4927E3-32EB-48D4-B44C-CA5142BDD0A5}">
  <ds:schemaRefs/>
</ds:datastoreItem>
</file>

<file path=customXml/itemProps17.xml><?xml version="1.0" encoding="utf-8"?>
<ds:datastoreItem xmlns:ds="http://schemas.openxmlformats.org/officeDocument/2006/customXml" ds:itemID="{5CC595AD-C542-428C-AEA1-3D3C564914D0}">
  <ds:schemaRefs/>
</ds:datastoreItem>
</file>

<file path=customXml/itemProps18.xml><?xml version="1.0" encoding="utf-8"?>
<ds:datastoreItem xmlns:ds="http://schemas.openxmlformats.org/officeDocument/2006/customXml" ds:itemID="{22067131-84A8-4E39-91CD-2F8E1B77C8E9}">
  <ds:schemaRefs/>
</ds:datastoreItem>
</file>

<file path=customXml/itemProps19.xml><?xml version="1.0" encoding="utf-8"?>
<ds:datastoreItem xmlns:ds="http://schemas.openxmlformats.org/officeDocument/2006/customXml" ds:itemID="{9A19A290-C45C-4812-9009-4CA46AB32246}">
  <ds:schemaRefs/>
</ds:datastoreItem>
</file>

<file path=customXml/itemProps2.xml><?xml version="1.0" encoding="utf-8"?>
<ds:datastoreItem xmlns:ds="http://schemas.openxmlformats.org/officeDocument/2006/customXml" ds:itemID="{2765D1E9-6458-45F3-97D3-C29075526915}">
  <ds:schemaRefs/>
</ds:datastoreItem>
</file>

<file path=customXml/itemProps20.xml><?xml version="1.0" encoding="utf-8"?>
<ds:datastoreItem xmlns:ds="http://schemas.openxmlformats.org/officeDocument/2006/customXml" ds:itemID="{25C989FE-5596-42B9-ABD8-52FB14713A17}">
  <ds:schemaRefs/>
</ds:datastoreItem>
</file>

<file path=customXml/itemProps21.xml><?xml version="1.0" encoding="utf-8"?>
<ds:datastoreItem xmlns:ds="http://schemas.openxmlformats.org/officeDocument/2006/customXml" ds:itemID="{A8CC639D-8738-4648-935F-D51C9D4129C2}">
  <ds:schemaRefs/>
</ds:datastoreItem>
</file>

<file path=customXml/itemProps22.xml><?xml version="1.0" encoding="utf-8"?>
<ds:datastoreItem xmlns:ds="http://schemas.openxmlformats.org/officeDocument/2006/customXml" ds:itemID="{CAF3C0F5-94B7-4A62-8A26-707DC4012DAC}">
  <ds:schemaRefs/>
</ds:datastoreItem>
</file>

<file path=customXml/itemProps23.xml><?xml version="1.0" encoding="utf-8"?>
<ds:datastoreItem xmlns:ds="http://schemas.openxmlformats.org/officeDocument/2006/customXml" ds:itemID="{68CE9760-C7C9-4AE7-AC83-C1BC9050D765}">
  <ds:schemaRefs/>
</ds:datastoreItem>
</file>

<file path=customXml/itemProps24.xml><?xml version="1.0" encoding="utf-8"?>
<ds:datastoreItem xmlns:ds="http://schemas.openxmlformats.org/officeDocument/2006/customXml" ds:itemID="{839149E9-606B-4B08-875F-C4BC511AAF62}">
  <ds:schemaRefs/>
</ds:datastoreItem>
</file>

<file path=customXml/itemProps25.xml><?xml version="1.0" encoding="utf-8"?>
<ds:datastoreItem xmlns:ds="http://schemas.openxmlformats.org/officeDocument/2006/customXml" ds:itemID="{F10B46CB-169C-4848-971D-8120D5E1E682}">
  <ds:schemaRefs/>
</ds:datastoreItem>
</file>

<file path=customXml/itemProps26.xml><?xml version="1.0" encoding="utf-8"?>
<ds:datastoreItem xmlns:ds="http://schemas.openxmlformats.org/officeDocument/2006/customXml" ds:itemID="{6F96C25F-6B1B-4DCF-83AB-075A65C48D5F}">
  <ds:schemaRefs>
    <ds:schemaRef ds:uri="http://schemas.microsoft.com/DataMashup"/>
  </ds:schemaRefs>
</ds:datastoreItem>
</file>

<file path=customXml/itemProps27.xml><?xml version="1.0" encoding="utf-8"?>
<ds:datastoreItem xmlns:ds="http://schemas.openxmlformats.org/officeDocument/2006/customXml" ds:itemID="{E77C8097-7794-4AD0-892C-8C668D07C940}">
  <ds:schemaRefs/>
</ds:datastoreItem>
</file>

<file path=customXml/itemProps28.xml><?xml version="1.0" encoding="utf-8"?>
<ds:datastoreItem xmlns:ds="http://schemas.openxmlformats.org/officeDocument/2006/customXml" ds:itemID="{FCBD9E91-2F5F-4233-9D71-7C5C9052E4FD}">
  <ds:schemaRefs/>
</ds:datastoreItem>
</file>

<file path=customXml/itemProps29.xml><?xml version="1.0" encoding="utf-8"?>
<ds:datastoreItem xmlns:ds="http://schemas.openxmlformats.org/officeDocument/2006/customXml" ds:itemID="{BA1DC85C-6225-4680-86EB-20A397770822}">
  <ds:schemaRefs/>
</ds:datastoreItem>
</file>

<file path=customXml/itemProps3.xml><?xml version="1.0" encoding="utf-8"?>
<ds:datastoreItem xmlns:ds="http://schemas.openxmlformats.org/officeDocument/2006/customXml" ds:itemID="{9E38DD22-6771-412A-8D73-E3448A2930E4}">
  <ds:schemaRefs/>
</ds:datastoreItem>
</file>

<file path=customXml/itemProps30.xml><?xml version="1.0" encoding="utf-8"?>
<ds:datastoreItem xmlns:ds="http://schemas.openxmlformats.org/officeDocument/2006/customXml" ds:itemID="{022CA6C1-EAC2-4A15-89FD-2A295B62ED33}">
  <ds:schemaRefs/>
</ds:datastoreItem>
</file>

<file path=customXml/itemProps31.xml><?xml version="1.0" encoding="utf-8"?>
<ds:datastoreItem xmlns:ds="http://schemas.openxmlformats.org/officeDocument/2006/customXml" ds:itemID="{1C5DE76F-AF55-4B9E-89EC-29BC99A195D2}">
  <ds:schemaRefs/>
</ds:datastoreItem>
</file>

<file path=customXml/itemProps32.xml><?xml version="1.0" encoding="utf-8"?>
<ds:datastoreItem xmlns:ds="http://schemas.openxmlformats.org/officeDocument/2006/customXml" ds:itemID="{0CC04093-2412-439E-8F10-FE3AA2F4DED4}">
  <ds:schemaRefs/>
</ds:datastoreItem>
</file>

<file path=customXml/itemProps4.xml><?xml version="1.0" encoding="utf-8"?>
<ds:datastoreItem xmlns:ds="http://schemas.openxmlformats.org/officeDocument/2006/customXml" ds:itemID="{E7A16E9A-464E-42A4-BB72-009B9B1863E6}">
  <ds:schemaRefs/>
</ds:datastoreItem>
</file>

<file path=customXml/itemProps5.xml><?xml version="1.0" encoding="utf-8"?>
<ds:datastoreItem xmlns:ds="http://schemas.openxmlformats.org/officeDocument/2006/customXml" ds:itemID="{439343AD-DDD3-4229-9045-6989FBD1157D}">
  <ds:schemaRefs/>
</ds:datastoreItem>
</file>

<file path=customXml/itemProps6.xml><?xml version="1.0" encoding="utf-8"?>
<ds:datastoreItem xmlns:ds="http://schemas.openxmlformats.org/officeDocument/2006/customXml" ds:itemID="{A42582FE-7FE1-4253-A9A5-AF16040CD451}">
  <ds:schemaRefs/>
</ds:datastoreItem>
</file>

<file path=customXml/itemProps7.xml><?xml version="1.0" encoding="utf-8"?>
<ds:datastoreItem xmlns:ds="http://schemas.openxmlformats.org/officeDocument/2006/customXml" ds:itemID="{EBACCC9C-EBED-441D-A7A8-0D795A4A9F91}">
  <ds:schemaRefs/>
</ds:datastoreItem>
</file>

<file path=customXml/itemProps8.xml><?xml version="1.0" encoding="utf-8"?>
<ds:datastoreItem xmlns:ds="http://schemas.openxmlformats.org/officeDocument/2006/customXml" ds:itemID="{6B20D9EF-0A72-4DCD-8DE7-9F201AFAB15E}">
  <ds:schemaRefs/>
</ds:datastoreItem>
</file>

<file path=customXml/itemProps9.xml><?xml version="1.0" encoding="utf-8"?>
<ds:datastoreItem xmlns:ds="http://schemas.openxmlformats.org/officeDocument/2006/customXml" ds:itemID="{944211C1-DE0E-4111-8111-63B5741196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17</vt:i4>
      </vt:variant>
    </vt:vector>
  </HeadingPairs>
  <TitlesOfParts>
    <vt:vector size="17" baseType="lpstr">
      <vt:lpstr>List3</vt:lpstr>
      <vt:lpstr>List4</vt:lpstr>
      <vt:lpstr>report</vt:lpstr>
      <vt:lpstr>List9</vt:lpstr>
      <vt:lpstr>List11</vt:lpstr>
      <vt:lpstr>List14</vt:lpstr>
      <vt:lpstr>cubevalue</vt:lpstr>
      <vt:lpstr>List16</vt:lpstr>
      <vt:lpstr>pomocne_tabulky</vt:lpstr>
      <vt:lpstr>List12</vt:lpstr>
      <vt:lpstr>List10</vt:lpstr>
      <vt:lpstr>List8</vt:lpstr>
      <vt:lpstr>List17</vt:lpstr>
      <vt:lpstr>report2</vt:lpstr>
      <vt:lpstr>List5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2024-10-22T07:08:58Z</dcterms:created>
  <dcterms:modified xsi:type="dcterms:W3CDTF">2024-10-23T14:40:46Z</dcterms:modified>
</cp:coreProperties>
</file>