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AF4A84CE-C543-4759-8408-46547F8BFD1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C13" i="1" l="1"/>
  <c r="F10" i="1"/>
  <c r="E10" i="1"/>
  <c r="E6" i="1" s="1"/>
  <c r="D10" i="1"/>
  <c r="D6" i="1" s="1"/>
  <c r="C12" i="1"/>
  <c r="C11" i="1"/>
  <c r="F7" i="1"/>
  <c r="E7" i="1"/>
  <c r="D7" i="1"/>
  <c r="C9" i="1"/>
  <c r="C8" i="1"/>
  <c r="C5" i="1"/>
  <c r="D1" i="1"/>
  <c r="C7" i="1" l="1"/>
  <c r="C10" i="1"/>
  <c r="C6" i="1" s="1"/>
</calcChain>
</file>

<file path=xl/sharedStrings.xml><?xml version="1.0" encoding="utf-8"?>
<sst xmlns="http://schemas.openxmlformats.org/spreadsheetml/2006/main" count="71" uniqueCount="53">
  <si>
    <t>Класс стали:</t>
  </si>
  <si>
    <t>Технологический трубопровод (AG)</t>
  </si>
  <si>
    <t>Инженерные сети (UG)</t>
  </si>
  <si>
    <t>Общее количество</t>
  </si>
  <si>
    <t>SS</t>
  </si>
  <si>
    <t>LTCS</t>
  </si>
  <si>
    <t>Подано на контроль:</t>
  </si>
  <si>
    <t>Проконтролировано:</t>
  </si>
  <si>
    <t>Забраковано:</t>
  </si>
  <si>
    <t>Из них ремонт:</t>
  </si>
  <si>
    <t>Из них вырез:</t>
  </si>
  <si>
    <t>Отставание общее:</t>
  </si>
  <si>
    <t>Из них РК:</t>
  </si>
  <si>
    <t>Из них УЗК:</t>
  </si>
  <si>
    <t>В ремонте/на вырезе:</t>
  </si>
  <si>
    <t>Статистика контроля на дату:</t>
  </si>
  <si>
    <t>AG_LTCS_cut</t>
  </si>
  <si>
    <t>AG_LTCS_produced</t>
  </si>
  <si>
    <t>AG_LTCS_repaire</t>
  </si>
  <si>
    <t>AG_LTCS_rt</t>
  </si>
  <si>
    <t>AG_LTCS_us</t>
  </si>
  <si>
    <t>AG_LTCS_under</t>
  </si>
  <si>
    <t>AG_SS_produced</t>
  </si>
  <si>
    <t>AG_SS_repaire</t>
  </si>
  <si>
    <t>AG_SS_cut</t>
  </si>
  <si>
    <t>AG_SS_rt</t>
  </si>
  <si>
    <t>AG_SS_us</t>
  </si>
  <si>
    <t>AG_SS_under</t>
  </si>
  <si>
    <t>UG_LTCS_produced</t>
  </si>
  <si>
    <t>UG_LTCS_inspected</t>
  </si>
  <si>
    <t>UG_LTCS_repaire</t>
  </si>
  <si>
    <t>UG_LTCS_cut</t>
  </si>
  <si>
    <t>заполняется</t>
  </si>
  <si>
    <t>UG_LTCS_rt</t>
  </si>
  <si>
    <t>UG_LTCS_us</t>
  </si>
  <si>
    <t>UG_LTCS_under</t>
  </si>
  <si>
    <t>AG_SS_rt + AG_SS_us</t>
  </si>
  <si>
    <t>AG_LTCS_rt + AG_LTCS_us</t>
  </si>
  <si>
    <t>UG_LTCS_rt + UG_LTCS_us</t>
  </si>
  <si>
    <t>AG_SS_produced - (AG_SS_rt + AG_SS_us)</t>
  </si>
  <si>
    <t>AG_SS_repaire + AG_SS_cut</t>
  </si>
  <si>
    <t>AG_LTCS_produced - (AG_LTCS_rt + AG_LTCS_us)</t>
  </si>
  <si>
    <t>AG_LTCS_repaire + AG_LTCS_cut</t>
  </si>
  <si>
    <t>UG_LTCS_repaire + UG_LTCS_cut</t>
  </si>
  <si>
    <t>AG_SS_produced + AG_LTCS_produced</t>
  </si>
  <si>
    <t>AG_SS_under + AG_LTCS_under</t>
  </si>
  <si>
    <t>AG_SS_us + AG_LTCS_us</t>
  </si>
  <si>
    <t>AG_SS_rt + AG_LTCS_rt</t>
  </si>
  <si>
    <t>AG_SS_rt + AG_SS_us + AG_LTCS_rt + AG_LTCS_us</t>
  </si>
  <si>
    <t>AG_SS_cut + AG_LTCS_cut</t>
  </si>
  <si>
    <t>AG_SS_repaire + AG_LTCS_repaire</t>
  </si>
  <si>
    <t>AG_SS_repaire + AG_LTCS_repaire + AG_SS_cut + AG_LTCS_cut</t>
  </si>
  <si>
    <t>AG_SS_produced + AG_LTCS_produced - (AG_SS_rt + AG_SS_us + AG_LTCS_rt + AG_LTCS_us)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</si>
</sst>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0" xfId="0" applyFill="1"/>
    <xf numFmtId="0" fontId="0" fillId="0" borderId="0" xfId="0" applyNumberFormat="1"/>
    <xf numFmtId="14" fontId="0" fillId="0" borderId="1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Normal="100" zoomScaleSheetLayoutView="100" workbookViewId="0">
      <selection activeCell="C39" sqref="C39"/>
    </sheetView>
  </sheetViews>
  <sheetFormatPr defaultRowHeight="14.4" x14ac:dyDescent="0.3"/>
  <cols>
    <col min="2" max="2" width="15.6640625" customWidth="1"/>
    <col min="3" max="3" width="80.6640625" bestFit="1" customWidth="1"/>
    <col min="4" max="4" width="37.33203125" bestFit="1" customWidth="1"/>
    <col min="5" max="5" width="43.33203125" bestFit="1" customWidth="1"/>
    <col min="6" max="6" width="29" bestFit="1" customWidth="1"/>
    <col min="9" max="9" width="11.88671875" bestFit="1" customWidth="1"/>
  </cols>
  <sheetData>
    <row r="1" spans="1:6" x14ac:dyDescent="0.3">
      <c r="A1" s="43" t="s">
        <v>15</v>
      </c>
      <c r="B1" s="43"/>
      <c r="C1" s="43"/>
      <c r="D1" s="38">
        <f ca="1">TODAY()</f>
        <v>44465</v>
      </c>
    </row>
    <row r="2" spans="1:6" ht="15" thickBot="1" x14ac:dyDescent="0.35"/>
    <row r="3" spans="1:6" ht="15" thickBot="1" x14ac:dyDescent="0.35">
      <c r="B3" s="1"/>
      <c r="C3" s="44" t="s">
        <v>1</v>
      </c>
      <c r="D3" s="45"/>
      <c r="E3" s="46"/>
      <c r="F3" s="9" t="s">
        <v>2</v>
      </c>
    </row>
    <row r="4" spans="1:6" ht="15" thickBot="1" x14ac:dyDescent="0.35">
      <c r="A4" s="47" t="s">
        <v>0</v>
      </c>
      <c r="B4" s="48"/>
      <c r="C4" s="10" t="s">
        <v>3</v>
      </c>
      <c r="D4" s="11" t="s">
        <v>4</v>
      </c>
      <c r="E4" s="12" t="s">
        <v>5</v>
      </c>
      <c r="F4" s="9" t="s">
        <v>5</v>
      </c>
    </row>
    <row r="5" spans="1:6" x14ac:dyDescent="0.3">
      <c r="A5" s="49" t="s">
        <v>6</v>
      </c>
      <c r="B5" s="50"/>
      <c r="C5" s="8">
        <f>D5+E5</f>
        <v>1650</v>
      </c>
      <c r="D5" s="22">
        <v>1200</v>
      </c>
      <c r="E5" s="30">
        <v>450</v>
      </c>
      <c r="F5" s="31">
        <v>740</v>
      </c>
    </row>
    <row r="6" spans="1:6" ht="15" thickBot="1" x14ac:dyDescent="0.35">
      <c r="A6" s="51" t="s">
        <v>7</v>
      </c>
      <c r="B6" s="52"/>
      <c r="C6" s="14">
        <f>C5-C10</f>
        <v>1610</v>
      </c>
      <c r="D6" s="2">
        <f>D5-D10</f>
        <v>1176</v>
      </c>
      <c r="E6" s="15">
        <f>E5-E10</f>
        <v>434</v>
      </c>
      <c r="F6" s="32">
        <v>739</v>
      </c>
    </row>
    <row r="7" spans="1:6" x14ac:dyDescent="0.3">
      <c r="A7" s="39" t="s">
        <v>8</v>
      </c>
      <c r="B7" s="40"/>
      <c r="C7" s="16">
        <f>C8+C9</f>
        <v>257</v>
      </c>
      <c r="D7" s="17">
        <f>D8+D9</f>
        <v>213</v>
      </c>
      <c r="E7" s="18">
        <f>E8+E9</f>
        <v>44</v>
      </c>
      <c r="F7" s="19">
        <f>F8+F9</f>
        <v>10</v>
      </c>
    </row>
    <row r="8" spans="1:6" x14ac:dyDescent="0.3">
      <c r="A8" s="4"/>
      <c r="B8" s="5" t="s">
        <v>9</v>
      </c>
      <c r="C8" s="3">
        <f t="shared" ref="C8:C13" si="0">D8+E8</f>
        <v>239</v>
      </c>
      <c r="D8" s="23">
        <v>198</v>
      </c>
      <c r="E8" s="28">
        <v>41</v>
      </c>
      <c r="F8" s="33">
        <v>8</v>
      </c>
    </row>
    <row r="9" spans="1:6" ht="15" thickBot="1" x14ac:dyDescent="0.35">
      <c r="A9" s="6"/>
      <c r="B9" s="7" t="s">
        <v>10</v>
      </c>
      <c r="C9" s="13">
        <f t="shared" si="0"/>
        <v>18</v>
      </c>
      <c r="D9" s="24">
        <v>15</v>
      </c>
      <c r="E9" s="27">
        <v>3</v>
      </c>
      <c r="F9" s="34">
        <v>2</v>
      </c>
    </row>
    <row r="10" spans="1:6" x14ac:dyDescent="0.3">
      <c r="A10" s="39" t="s">
        <v>11</v>
      </c>
      <c r="B10" s="40"/>
      <c r="C10" s="16">
        <f t="shared" si="0"/>
        <v>40</v>
      </c>
      <c r="D10" s="17">
        <f>D11+D12</f>
        <v>24</v>
      </c>
      <c r="E10" s="29">
        <f>E11+E12</f>
        <v>16</v>
      </c>
      <c r="F10" s="19">
        <f>F11+F12</f>
        <v>2</v>
      </c>
    </row>
    <row r="11" spans="1:6" x14ac:dyDescent="0.3">
      <c r="A11" s="4"/>
      <c r="B11" s="5" t="s">
        <v>12</v>
      </c>
      <c r="C11" s="3">
        <f t="shared" si="0"/>
        <v>24</v>
      </c>
      <c r="D11" s="23">
        <v>14</v>
      </c>
      <c r="E11" s="28">
        <v>10</v>
      </c>
      <c r="F11" s="33">
        <v>2</v>
      </c>
    </row>
    <row r="12" spans="1:6" ht="15" thickBot="1" x14ac:dyDescent="0.35">
      <c r="A12" s="6"/>
      <c r="B12" s="7" t="s">
        <v>13</v>
      </c>
      <c r="C12" s="13">
        <f t="shared" si="0"/>
        <v>16</v>
      </c>
      <c r="D12" s="24">
        <v>10</v>
      </c>
      <c r="E12" s="27">
        <v>6</v>
      </c>
      <c r="F12" s="34">
        <v>0</v>
      </c>
    </row>
    <row r="13" spans="1:6" ht="15" thickBot="1" x14ac:dyDescent="0.35">
      <c r="A13" s="41" t="s">
        <v>14</v>
      </c>
      <c r="B13" s="42"/>
      <c r="C13" s="20">
        <f t="shared" si="0"/>
        <v>23</v>
      </c>
      <c r="D13" s="25">
        <v>12</v>
      </c>
      <c r="E13" s="26">
        <v>11</v>
      </c>
      <c r="F13" s="35">
        <v>0</v>
      </c>
    </row>
    <row r="16" spans="1:6" x14ac:dyDescent="0.3">
      <c r="A16" s="43" t="s">
        <v>15</v>
      </c>
      <c r="B16" s="43"/>
      <c r="C16" s="43"/>
      <c r="D16" s="21">
        <f ca="1">TODAY()</f>
        <v>44465</v>
      </c>
    </row>
    <row r="17" spans="1:9" ht="15" thickBot="1" x14ac:dyDescent="0.35"/>
    <row r="18" spans="1:9" ht="15" thickBot="1" x14ac:dyDescent="0.35">
      <c r="B18" s="1"/>
      <c r="C18" s="44" t="s">
        <v>1</v>
      </c>
      <c r="D18" s="45"/>
      <c r="E18" s="46"/>
      <c r="F18" s="9" t="s">
        <v>2</v>
      </c>
      <c r="H18" s="36"/>
      <c r="I18" s="37" t="s">
        <v>32</v>
      </c>
    </row>
    <row r="19" spans="1:9" ht="15" thickBot="1" x14ac:dyDescent="0.35">
      <c r="A19" s="47" t="s">
        <v>0</v>
      </c>
      <c r="B19" s="48"/>
      <c r="C19" s="10" t="s">
        <v>3</v>
      </c>
      <c r="D19" s="11" t="s">
        <v>4</v>
      </c>
      <c r="E19" s="12" t="s">
        <v>5</v>
      </c>
      <c r="F19" s="9" t="s">
        <v>5</v>
      </c>
    </row>
    <row r="20" spans="1:9" x14ac:dyDescent="0.3">
      <c r="A20" s="49" t="s">
        <v>6</v>
      </c>
      <c r="B20" s="50"/>
      <c r="C20" s="8" t="s">
        <v>44</v>
      </c>
      <c r="D20" s="30" t="s">
        <v>22</v>
      </c>
      <c r="E20" s="30" t="s">
        <v>17</v>
      </c>
      <c r="F20" s="30" t="s">
        <v>28</v>
      </c>
    </row>
    <row r="21" spans="1:9" ht="15" thickBot="1" x14ac:dyDescent="0.35">
      <c r="A21" s="51" t="s">
        <v>7</v>
      </c>
      <c r="B21" s="52"/>
      <c r="C21" s="14" t="s">
        <v>52</v>
      </c>
      <c r="D21" s="2" t="s">
        <v>39</v>
      </c>
      <c r="E21" s="15" t="s">
        <v>41</v>
      </c>
      <c r="F21" s="30" t="s">
        <v>29</v>
      </c>
    </row>
    <row r="22" spans="1:9" x14ac:dyDescent="0.3">
      <c r="A22" s="39" t="s">
        <v>8</v>
      </c>
      <c r="B22" s="40"/>
      <c r="C22" s="16" t="s">
        <v>51</v>
      </c>
      <c r="D22" s="17" t="s">
        <v>40</v>
      </c>
      <c r="E22" s="18" t="s">
        <v>42</v>
      </c>
      <c r="F22" s="19" t="s">
        <v>43</v>
      </c>
    </row>
    <row r="23" spans="1:9" x14ac:dyDescent="0.3">
      <c r="A23" s="4"/>
      <c r="B23" s="5" t="s">
        <v>9</v>
      </c>
      <c r="C23" s="3" t="s">
        <v>50</v>
      </c>
      <c r="D23" s="30" t="s">
        <v>23</v>
      </c>
      <c r="E23" s="30" t="s">
        <v>18</v>
      </c>
      <c r="F23" s="30" t="s">
        <v>30</v>
      </c>
    </row>
    <row r="24" spans="1:9" ht="15" thickBot="1" x14ac:dyDescent="0.35">
      <c r="A24" s="6"/>
      <c r="B24" s="7" t="s">
        <v>10</v>
      </c>
      <c r="C24" s="13" t="s">
        <v>49</v>
      </c>
      <c r="D24" s="30" t="s">
        <v>24</v>
      </c>
      <c r="E24" s="30" t="s">
        <v>16</v>
      </c>
      <c r="F24" s="30" t="s">
        <v>31</v>
      </c>
    </row>
    <row r="25" spans="1:9" x14ac:dyDescent="0.3">
      <c r="A25" s="39" t="s">
        <v>11</v>
      </c>
      <c r="B25" s="40"/>
      <c r="C25" s="16" t="s">
        <v>48</v>
      </c>
      <c r="D25" s="17" t="s">
        <v>36</v>
      </c>
      <c r="E25" s="29" t="s">
        <v>37</v>
      </c>
      <c r="F25" s="19" t="s">
        <v>38</v>
      </c>
    </row>
    <row r="26" spans="1:9" x14ac:dyDescent="0.3">
      <c r="A26" s="4"/>
      <c r="B26" s="5" t="s">
        <v>12</v>
      </c>
      <c r="C26" s="3" t="s">
        <v>47</v>
      </c>
      <c r="D26" s="30" t="s">
        <v>25</v>
      </c>
      <c r="E26" s="30" t="s">
        <v>19</v>
      </c>
      <c r="F26" s="30" t="s">
        <v>33</v>
      </c>
    </row>
    <row r="27" spans="1:9" ht="15" thickBot="1" x14ac:dyDescent="0.35">
      <c r="A27" s="6"/>
      <c r="B27" s="7" t="s">
        <v>13</v>
      </c>
      <c r="C27" s="13" t="s">
        <v>46</v>
      </c>
      <c r="D27" s="30" t="s">
        <v>26</v>
      </c>
      <c r="E27" s="30" t="s">
        <v>20</v>
      </c>
      <c r="F27" s="30" t="s">
        <v>34</v>
      </c>
    </row>
    <row r="28" spans="1:9" ht="15" thickBot="1" x14ac:dyDescent="0.35">
      <c r="A28" s="41" t="s">
        <v>14</v>
      </c>
      <c r="B28" s="42"/>
      <c r="C28" s="20" t="s">
        <v>45</v>
      </c>
      <c r="D28" s="30" t="s">
        <v>27</v>
      </c>
      <c r="E28" s="30" t="s">
        <v>21</v>
      </c>
      <c r="F28" s="30" t="s">
        <v>35</v>
      </c>
    </row>
  </sheetData>
  <mergeCells count="16">
    <mergeCell ref="A7:B7"/>
    <mergeCell ref="A10:B10"/>
    <mergeCell ref="A13:B13"/>
    <mergeCell ref="C3:E3"/>
    <mergeCell ref="A1:C1"/>
    <mergeCell ref="A4:B4"/>
    <mergeCell ref="A5:B5"/>
    <mergeCell ref="A6:B6"/>
    <mergeCell ref="A22:B22"/>
    <mergeCell ref="A25:B25"/>
    <mergeCell ref="A28:B28"/>
    <mergeCell ref="A16:C16"/>
    <mergeCell ref="C18:E18"/>
    <mergeCell ref="A19:B19"/>
    <mergeCell ref="A20:B20"/>
    <mergeCell ref="A21: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2021-09-26T11:54:16Z</dcterms:modified>
</cp:coreProperties>
</file>