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Tien\Desktop\Salary App\SalaryTrackingSolution\SalaryTrackingSolution.Win\bin\Debug\"/>
    </mc:Choice>
  </mc:AlternateContent>
  <xr:revisionPtr revIDLastSave="0" documentId="13_ncr:1_{A3F25BEB-80F0-4EC2-9FFF-0BADA1C78856}" xr6:coauthVersionLast="47" xr6:coauthVersionMax="47" xr10:uidLastSave="{00000000-0000-0000-0000-000000000000}"/>
  <bookViews>
    <workbookView xWindow="-108" yWindow="-108" windowWidth="23256" windowHeight="12576" xr2:uid="{63DA81B8-0FDA-4517-B2BD-E772D7EF60B0}"/>
  </bookViews>
  <sheets>
    <sheet name="Move" sheetId="8" r:id="rId1"/>
  </sheets>
  <definedNames>
    <definedName name="_xlnm._FilterDatabase" localSheetId="0" hidden="1">Move!$A$10:$DV$10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7" i="8" l="1"/>
  <c r="X7" i="8"/>
  <c r="W7" i="8"/>
  <c r="V7" i="8"/>
  <c r="U7" i="8"/>
  <c r="T7" i="8"/>
  <c r="R7" i="8"/>
  <c r="Q7" i="8"/>
  <c r="Y6" i="8"/>
  <c r="X6" i="8"/>
  <c r="W6" i="8"/>
  <c r="V6" i="8"/>
  <c r="U6" i="8"/>
  <c r="T6" i="8"/>
  <c r="R6" i="8"/>
  <c r="Q6" i="8"/>
  <c r="S7" i="8"/>
  <c r="S6" i="8"/>
  <c r="AH7" i="8" l="1"/>
  <c r="AQ7" i="8" s="1"/>
  <c r="AZ7" i="8" s="1"/>
  <c r="BI7" i="8" s="1"/>
  <c r="BR7" i="8" s="1"/>
  <c r="CA7" i="8" s="1"/>
  <c r="CJ7" i="8" s="1"/>
  <c r="CS7" i="8" s="1"/>
  <c r="DB7" i="8" s="1"/>
  <c r="DK7" i="8" s="1"/>
  <c r="DT7" i="8" s="1"/>
  <c r="AG7" i="8"/>
  <c r="AP7" i="8" s="1"/>
  <c r="AY7" i="8" s="1"/>
  <c r="BH7" i="8" s="1"/>
  <c r="BQ7" i="8" s="1"/>
  <c r="BZ7" i="8" s="1"/>
  <c r="CI7" i="8" s="1"/>
  <c r="CR7" i="8" s="1"/>
  <c r="DA7" i="8" s="1"/>
  <c r="DJ7" i="8" s="1"/>
  <c r="DS7" i="8" s="1"/>
  <c r="AF7" i="8"/>
  <c r="AO7" i="8" s="1"/>
  <c r="AX7" i="8" s="1"/>
  <c r="BG7" i="8" s="1"/>
  <c r="BP7" i="8" s="1"/>
  <c r="BY7" i="8" s="1"/>
  <c r="CH7" i="8" s="1"/>
  <c r="CQ7" i="8" s="1"/>
  <c r="CZ7" i="8" s="1"/>
  <c r="DI7" i="8" s="1"/>
  <c r="DR7" i="8" s="1"/>
  <c r="AE7" i="8"/>
  <c r="AN7" i="8" s="1"/>
  <c r="AW7" i="8" s="1"/>
  <c r="BF7" i="8" s="1"/>
  <c r="BO7" i="8" s="1"/>
  <c r="BX7" i="8" s="1"/>
  <c r="CG7" i="8" s="1"/>
  <c r="CP7" i="8" s="1"/>
  <c r="CY7" i="8" s="1"/>
  <c r="DH7" i="8" s="1"/>
  <c r="DQ7" i="8" s="1"/>
  <c r="AD7" i="8"/>
  <c r="AM7" i="8" s="1"/>
  <c r="AV7" i="8" s="1"/>
  <c r="BE7" i="8" s="1"/>
  <c r="BN7" i="8" s="1"/>
  <c r="BW7" i="8" s="1"/>
  <c r="CF7" i="8" s="1"/>
  <c r="CO7" i="8" s="1"/>
  <c r="CX7" i="8" s="1"/>
  <c r="DG7" i="8" s="1"/>
  <c r="DP7" i="8" s="1"/>
  <c r="AC7" i="8"/>
  <c r="AL7" i="8" s="1"/>
  <c r="AU7" i="8" s="1"/>
  <c r="BD7" i="8" s="1"/>
  <c r="BM7" i="8" s="1"/>
  <c r="BV7" i="8" s="1"/>
  <c r="CE7" i="8" s="1"/>
  <c r="CN7" i="8" s="1"/>
  <c r="CW7" i="8" s="1"/>
  <c r="DF7" i="8" s="1"/>
  <c r="DO7" i="8" s="1"/>
  <c r="AB7" i="8"/>
  <c r="AK7" i="8" s="1"/>
  <c r="AT7" i="8" s="1"/>
  <c r="BC7" i="8" s="1"/>
  <c r="BL7" i="8" s="1"/>
  <c r="BU7" i="8" s="1"/>
  <c r="CD7" i="8" s="1"/>
  <c r="CM7" i="8" s="1"/>
  <c r="CV7" i="8" s="1"/>
  <c r="DE7" i="8" s="1"/>
  <c r="DN7" i="8" s="1"/>
  <c r="AA7" i="8"/>
  <c r="AJ7" i="8" s="1"/>
  <c r="AS7" i="8" s="1"/>
  <c r="BB7" i="8" s="1"/>
  <c r="BK7" i="8" s="1"/>
  <c r="BT7" i="8" s="1"/>
  <c r="CC7" i="8" s="1"/>
  <c r="CL7" i="8" s="1"/>
  <c r="CU7" i="8" s="1"/>
  <c r="DD7" i="8" s="1"/>
  <c r="DM7" i="8" s="1"/>
  <c r="Z7" i="8"/>
  <c r="AI7" i="8" s="1"/>
  <c r="AR7" i="8" s="1"/>
  <c r="BA7" i="8" s="1"/>
  <c r="BJ7" i="8" s="1"/>
  <c r="BS7" i="8" s="1"/>
  <c r="CB7" i="8" s="1"/>
  <c r="CK7" i="8" s="1"/>
  <c r="CT7" i="8" s="1"/>
  <c r="DC7" i="8" s="1"/>
  <c r="DL7" i="8" s="1"/>
  <c r="AH6" i="8"/>
  <c r="AQ6" i="8" s="1"/>
  <c r="AZ6" i="8" s="1"/>
  <c r="BI6" i="8" s="1"/>
  <c r="BR6" i="8" s="1"/>
  <c r="CA6" i="8" s="1"/>
  <c r="CJ6" i="8" s="1"/>
  <c r="CS6" i="8" s="1"/>
  <c r="DB6" i="8" s="1"/>
  <c r="DK6" i="8" s="1"/>
  <c r="DT6" i="8" s="1"/>
  <c r="AG6" i="8"/>
  <c r="AP6" i="8" s="1"/>
  <c r="AY6" i="8" s="1"/>
  <c r="BH6" i="8" s="1"/>
  <c r="BQ6" i="8" s="1"/>
  <c r="BZ6" i="8" s="1"/>
  <c r="CI6" i="8" s="1"/>
  <c r="CR6" i="8" s="1"/>
  <c r="DA6" i="8" s="1"/>
  <c r="DJ6" i="8" s="1"/>
  <c r="DS6" i="8" s="1"/>
  <c r="AF6" i="8"/>
  <c r="AO6" i="8" s="1"/>
  <c r="AX6" i="8" s="1"/>
  <c r="BG6" i="8" s="1"/>
  <c r="BP6" i="8" s="1"/>
  <c r="BY6" i="8" s="1"/>
  <c r="CH6" i="8" s="1"/>
  <c r="CQ6" i="8" s="1"/>
  <c r="CZ6" i="8" s="1"/>
  <c r="DI6" i="8" s="1"/>
  <c r="DR6" i="8" s="1"/>
  <c r="AE6" i="8"/>
  <c r="AN6" i="8" s="1"/>
  <c r="AW6" i="8" s="1"/>
  <c r="BF6" i="8" s="1"/>
  <c r="BO6" i="8" s="1"/>
  <c r="BX6" i="8" s="1"/>
  <c r="CG6" i="8" s="1"/>
  <c r="CP6" i="8" s="1"/>
  <c r="CY6" i="8" s="1"/>
  <c r="DH6" i="8" s="1"/>
  <c r="DQ6" i="8" s="1"/>
  <c r="AD6" i="8"/>
  <c r="AM6" i="8" s="1"/>
  <c r="AV6" i="8" s="1"/>
  <c r="BE6" i="8" s="1"/>
  <c r="BN6" i="8" s="1"/>
  <c r="BW6" i="8" s="1"/>
  <c r="CF6" i="8" s="1"/>
  <c r="CO6" i="8" s="1"/>
  <c r="CX6" i="8" s="1"/>
  <c r="DG6" i="8" s="1"/>
  <c r="DP6" i="8" s="1"/>
  <c r="AC6" i="8"/>
  <c r="AL6" i="8" s="1"/>
  <c r="AU6" i="8" s="1"/>
  <c r="BD6" i="8" s="1"/>
  <c r="BM6" i="8" s="1"/>
  <c r="BV6" i="8" s="1"/>
  <c r="CE6" i="8" s="1"/>
  <c r="CN6" i="8" s="1"/>
  <c r="CW6" i="8" s="1"/>
  <c r="DF6" i="8" s="1"/>
  <c r="DO6" i="8" s="1"/>
  <c r="AB6" i="8"/>
  <c r="AK6" i="8" s="1"/>
  <c r="AT6" i="8" s="1"/>
  <c r="BC6" i="8" s="1"/>
  <c r="BL6" i="8" s="1"/>
  <c r="BU6" i="8" s="1"/>
  <c r="CD6" i="8" s="1"/>
  <c r="CM6" i="8" s="1"/>
  <c r="CV6" i="8" s="1"/>
  <c r="DE6" i="8" s="1"/>
  <c r="DN6" i="8" s="1"/>
  <c r="AA6" i="8"/>
  <c r="AJ6" i="8" s="1"/>
  <c r="AS6" i="8" s="1"/>
  <c r="BB6" i="8" s="1"/>
  <c r="BK6" i="8" s="1"/>
  <c r="BT6" i="8" s="1"/>
  <c r="CC6" i="8" s="1"/>
  <c r="CL6" i="8" s="1"/>
  <c r="CU6" i="8" s="1"/>
  <c r="DD6" i="8" s="1"/>
  <c r="DM6" i="8" s="1"/>
  <c r="Z6" i="8"/>
  <c r="AI6" i="8" s="1"/>
  <c r="AR6" i="8" s="1"/>
  <c r="BA6" i="8" s="1"/>
  <c r="BJ6" i="8" s="1"/>
  <c r="BS6" i="8" s="1"/>
  <c r="CB6" i="8" s="1"/>
  <c r="CK6" i="8" s="1"/>
  <c r="CT6" i="8" s="1"/>
  <c r="DC6" i="8" s="1"/>
  <c r="DL6" i="8" s="1"/>
  <c r="N10" i="8" l="1"/>
  <c r="M10" i="8"/>
  <c r="L10" i="8"/>
  <c r="K10" i="8"/>
  <c r="J10" i="8" l="1"/>
  <c r="CT8" i="8" l="1"/>
  <c r="CK8" i="8"/>
  <c r="CB8" i="8"/>
  <c r="BS8" i="8"/>
  <c r="BJ8" i="8"/>
  <c r="BA8" i="8"/>
  <c r="AR8" i="8"/>
  <c r="AI8" i="8"/>
  <c r="Z8" i="8"/>
  <c r="Q8" i="8"/>
  <c r="DL8" i="8" l="1"/>
  <c r="DC8" i="8"/>
  <c r="AS8" i="8"/>
  <c r="AT8" i="8" l="1"/>
  <c r="H8" i="8" l="1"/>
  <c r="H9" i="8" l="1"/>
  <c r="I8" i="8"/>
  <c r="J8" i="8" l="1"/>
  <c r="I9" i="8"/>
  <c r="K8" i="8" l="1"/>
  <c r="J9" i="8"/>
  <c r="L8" i="8" l="1"/>
  <c r="K9" i="8"/>
  <c r="M8" i="8" l="1"/>
  <c r="L9" i="8"/>
  <c r="N8" i="8" l="1"/>
  <c r="M9" i="8"/>
  <c r="O8" i="8" l="1"/>
  <c r="N9" i="8"/>
  <c r="O9" i="8" l="1"/>
  <c r="R8" i="8" l="1"/>
  <c r="Q9" i="8"/>
  <c r="R9" i="8" l="1"/>
  <c r="S8" i="8"/>
  <c r="T8" i="8" l="1"/>
  <c r="S9" i="8"/>
  <c r="U8" i="8" l="1"/>
  <c r="T9" i="8"/>
  <c r="V8" i="8" l="1"/>
  <c r="U9" i="8"/>
  <c r="W8" i="8" l="1"/>
  <c r="V9" i="8"/>
  <c r="O10" i="8"/>
  <c r="X8" i="8" l="1"/>
  <c r="W9" i="8"/>
  <c r="Y8" i="8" l="1"/>
  <c r="X9" i="8"/>
  <c r="Y9" i="8" l="1"/>
  <c r="AA8" i="8" l="1"/>
  <c r="Z9" i="8"/>
  <c r="AB8" i="8" l="1"/>
  <c r="AA9" i="8"/>
  <c r="AC8" i="8" l="1"/>
  <c r="AB9" i="8"/>
  <c r="AD8" i="8" l="1"/>
  <c r="AC9" i="8"/>
  <c r="AE8" i="8" l="1"/>
  <c r="AD9" i="8"/>
  <c r="AF8" i="8" l="1"/>
  <c r="AE9" i="8"/>
  <c r="AG8" i="8" l="1"/>
  <c r="AF9" i="8"/>
  <c r="AH8" i="8" l="1"/>
  <c r="AG9" i="8"/>
  <c r="AH9" i="8" l="1"/>
  <c r="AJ8" i="8" l="1"/>
  <c r="AI9" i="8"/>
  <c r="AK8" i="8" l="1"/>
  <c r="AJ9" i="8"/>
  <c r="AL8" i="8" l="1"/>
  <c r="AK9" i="8"/>
  <c r="AM8" i="8" l="1"/>
  <c r="AL9" i="8"/>
  <c r="AN8" i="8" l="1"/>
  <c r="AM9" i="8"/>
  <c r="AO8" i="8" l="1"/>
  <c r="AN9" i="8"/>
  <c r="AP8" i="8" l="1"/>
  <c r="AO9" i="8"/>
  <c r="AQ8" i="8" l="1"/>
  <c r="AP9" i="8"/>
  <c r="AQ9" i="8" l="1"/>
  <c r="AS9" i="8" l="1"/>
  <c r="AR9" i="8" l="1"/>
  <c r="AU8" i="8" l="1"/>
  <c r="AT9" i="8"/>
  <c r="AV8" i="8" l="1"/>
  <c r="AU9" i="8"/>
  <c r="AW8" i="8" l="1"/>
  <c r="AV9" i="8"/>
  <c r="AX8" i="8" l="1"/>
  <c r="AW9" i="8"/>
  <c r="AY8" i="8" l="1"/>
  <c r="AX9" i="8"/>
  <c r="AZ8" i="8" l="1"/>
  <c r="AY9" i="8"/>
  <c r="AZ9" i="8" l="1"/>
  <c r="BB8" i="8" l="1"/>
  <c r="BA9" i="8"/>
  <c r="BC8" i="8" l="1"/>
  <c r="BB9" i="8"/>
  <c r="BD8" i="8" l="1"/>
  <c r="BC9" i="8"/>
  <c r="BE8" i="8" l="1"/>
  <c r="BD9" i="8"/>
  <c r="BF8" i="8" l="1"/>
  <c r="BE9" i="8"/>
  <c r="BG8" i="8" l="1"/>
  <c r="BF9" i="8"/>
  <c r="BH8" i="8" l="1"/>
  <c r="BG9" i="8"/>
  <c r="BI8" i="8" l="1"/>
  <c r="BH9" i="8"/>
  <c r="BI9" i="8" l="1"/>
  <c r="BK8" i="8" l="1"/>
  <c r="BJ9" i="8"/>
  <c r="BL8" i="8" l="1"/>
  <c r="BK9" i="8"/>
  <c r="BM8" i="8" l="1"/>
  <c r="BL9" i="8"/>
  <c r="BN8" i="8" l="1"/>
  <c r="BM9" i="8"/>
  <c r="BO8" i="8" l="1"/>
  <c r="BN9" i="8"/>
  <c r="BP8" i="8" l="1"/>
  <c r="BO9" i="8"/>
  <c r="BQ8" i="8" l="1"/>
  <c r="BP9" i="8"/>
  <c r="BR8" i="8" l="1"/>
  <c r="BQ9" i="8"/>
  <c r="BR9" i="8" l="1"/>
  <c r="BT8" i="8" l="1"/>
  <c r="BS9" i="8"/>
  <c r="BU8" i="8" l="1"/>
  <c r="BT9" i="8"/>
  <c r="BV8" i="8" l="1"/>
  <c r="BU9" i="8"/>
  <c r="BW8" i="8" l="1"/>
  <c r="BV9" i="8"/>
  <c r="BX8" i="8" l="1"/>
  <c r="BW9" i="8"/>
  <c r="BY8" i="8" l="1"/>
  <c r="BX9" i="8"/>
  <c r="BZ8" i="8" l="1"/>
  <c r="BY9" i="8"/>
  <c r="CA8" i="8" l="1"/>
  <c r="BZ9" i="8"/>
  <c r="CA9" i="8" l="1"/>
  <c r="CC8" i="8" l="1"/>
  <c r="CB9" i="8"/>
  <c r="CD8" i="8" l="1"/>
  <c r="CC9" i="8"/>
  <c r="CE8" i="8" l="1"/>
  <c r="CD9" i="8"/>
  <c r="CF8" i="8" l="1"/>
  <c r="CE9" i="8"/>
  <c r="CG8" i="8" l="1"/>
  <c r="CF9" i="8"/>
  <c r="S10" i="8" l="1"/>
  <c r="T10" i="8"/>
  <c r="U10" i="8"/>
  <c r="V10" i="8"/>
  <c r="W10" i="8"/>
  <c r="CH8" i="8"/>
  <c r="CG9" i="8"/>
  <c r="AF10" i="8" l="1"/>
  <c r="AD10" i="8"/>
  <c r="AE10" i="8"/>
  <c r="AC10" i="8"/>
  <c r="AB10" i="8"/>
  <c r="X10" i="8"/>
  <c r="CI8" i="8"/>
  <c r="CH9" i="8"/>
  <c r="AM10" i="8" l="1"/>
  <c r="AO10" i="8"/>
  <c r="AN10" i="8"/>
  <c r="AL10" i="8"/>
  <c r="Y10" i="8"/>
  <c r="AK10" i="8"/>
  <c r="AG10" i="8"/>
  <c r="CJ8" i="8"/>
  <c r="CI9" i="8"/>
  <c r="AU10" i="8" l="1"/>
  <c r="AW10" i="8"/>
  <c r="AV10" i="8"/>
  <c r="AX10" i="8"/>
  <c r="AH10" i="8"/>
  <c r="AT10" i="8"/>
  <c r="AP10" i="8"/>
  <c r="CJ9" i="8"/>
  <c r="BD10" i="8" l="1"/>
  <c r="BG10" i="8"/>
  <c r="BE10" i="8"/>
  <c r="BF10" i="8"/>
  <c r="BC10" i="8"/>
  <c r="AQ10" i="8"/>
  <c r="AY10" i="8"/>
  <c r="CL8" i="8"/>
  <c r="CK9" i="8"/>
  <c r="BP10" i="8" l="1"/>
  <c r="BO10" i="8"/>
  <c r="BM10" i="8"/>
  <c r="BN10" i="8"/>
  <c r="BL10" i="8"/>
  <c r="AZ10" i="8"/>
  <c r="BH10" i="8"/>
  <c r="CM8" i="8"/>
  <c r="CL9" i="8"/>
  <c r="BQ10" i="8" l="1"/>
  <c r="BX10" i="8"/>
  <c r="BY10" i="8"/>
  <c r="BW10" i="8"/>
  <c r="BV10" i="8"/>
  <c r="BU10" i="8"/>
  <c r="BI10" i="8"/>
  <c r="CN8" i="8"/>
  <c r="CM9" i="8"/>
  <c r="BZ10" i="8" l="1"/>
  <c r="CH10" i="8"/>
  <c r="CE10" i="8"/>
  <c r="CG10" i="8"/>
  <c r="CF10" i="8"/>
  <c r="CD10" i="8"/>
  <c r="BR10" i="8"/>
  <c r="CO8" i="8"/>
  <c r="CN9" i="8"/>
  <c r="CI10" i="8" l="1"/>
  <c r="CN10" i="8"/>
  <c r="CM10" i="8"/>
  <c r="CA10" i="8"/>
  <c r="CP8" i="8"/>
  <c r="CO9" i="8"/>
  <c r="CO10" i="8" l="1"/>
  <c r="CJ10" i="8"/>
  <c r="CQ8" i="8"/>
  <c r="CP9" i="8"/>
  <c r="CP10" i="8" l="1"/>
  <c r="CR8" i="8"/>
  <c r="CQ9" i="8"/>
  <c r="CQ10" i="8" l="1"/>
  <c r="CS8" i="8"/>
  <c r="CR9" i="8"/>
  <c r="CS10" i="8" l="1"/>
  <c r="CR10" i="8"/>
  <c r="CS9" i="8"/>
  <c r="CU8" i="8" l="1"/>
  <c r="CT9" i="8"/>
  <c r="CV8" i="8" l="1"/>
  <c r="CU9" i="8"/>
  <c r="CW8" i="8" l="1"/>
  <c r="CV9" i="8"/>
  <c r="CV10" i="8" l="1"/>
  <c r="CX8" i="8"/>
  <c r="CW9" i="8"/>
  <c r="CW10" i="8" l="1"/>
  <c r="CY8" i="8"/>
  <c r="CX9" i="8"/>
  <c r="CX10" i="8" l="1"/>
  <c r="CZ8" i="8"/>
  <c r="CY9" i="8"/>
  <c r="CY10" i="8" l="1"/>
  <c r="DA8" i="8"/>
  <c r="CZ9" i="8"/>
  <c r="CZ10" i="8" l="1"/>
  <c r="DB8" i="8"/>
  <c r="DA9" i="8"/>
  <c r="DA10" i="8" l="1"/>
  <c r="DB9" i="8"/>
  <c r="DB10" i="8" l="1"/>
  <c r="DD8" i="8"/>
  <c r="DC9" i="8"/>
  <c r="DE8" i="8" l="1"/>
  <c r="DD9" i="8"/>
  <c r="DF8" i="8" l="1"/>
  <c r="DE9" i="8"/>
  <c r="DE10" i="8" l="1"/>
  <c r="DG8" i="8"/>
  <c r="DF9" i="8"/>
  <c r="DF10" i="8" l="1"/>
  <c r="DH8" i="8"/>
  <c r="DG9" i="8"/>
  <c r="DG10" i="8" l="1"/>
  <c r="DI8" i="8"/>
  <c r="DH9" i="8"/>
  <c r="DH10" i="8" l="1"/>
  <c r="DJ8" i="8"/>
  <c r="DI9" i="8"/>
  <c r="DI10" i="8" l="1"/>
  <c r="DK8" i="8"/>
  <c r="DJ9" i="8"/>
  <c r="DJ10" i="8" l="1"/>
  <c r="DK9" i="8"/>
  <c r="DK10" i="8" l="1"/>
  <c r="DM8" i="8"/>
  <c r="DL9" i="8"/>
  <c r="DM9" i="8" l="1"/>
  <c r="DN8" i="8"/>
  <c r="DO8" i="8" l="1"/>
  <c r="DN9" i="8"/>
  <c r="DN10" i="8" l="1"/>
  <c r="DP8" i="8"/>
  <c r="DO9" i="8"/>
  <c r="DO10" i="8" l="1"/>
  <c r="DQ8" i="8"/>
  <c r="DP9" i="8"/>
  <c r="DP10" i="8" l="1"/>
  <c r="DR8" i="8"/>
  <c r="DQ9" i="8"/>
  <c r="DQ10" i="8" l="1"/>
  <c r="DS8" i="8"/>
  <c r="DR9" i="8"/>
  <c r="DR10" i="8" l="1"/>
  <c r="DT8" i="8"/>
  <c r="DS9" i="8"/>
  <c r="DU10" i="8" l="1"/>
  <c r="DS10" i="8"/>
  <c r="DU8" i="8"/>
  <c r="DT9" i="8"/>
  <c r="DT10" i="8" l="1"/>
  <c r="DU9" i="8"/>
</calcChain>
</file>

<file path=xl/sharedStrings.xml><?xml version="1.0" encoding="utf-8"?>
<sst xmlns="http://schemas.openxmlformats.org/spreadsheetml/2006/main" count="51" uniqueCount="51">
  <si>
    <t>Local ID</t>
  </si>
  <si>
    <t>Global ID</t>
  </si>
  <si>
    <t>Fist name</t>
  </si>
  <si>
    <t>Joining date</t>
  </si>
  <si>
    <t>Termination Date</t>
  </si>
  <si>
    <t>Effective date</t>
  </si>
  <si>
    <t>Base Salary</t>
  </si>
  <si>
    <t>Responsibility allowance</t>
  </si>
  <si>
    <t>House, Transport</t>
  </si>
  <si>
    <t>SHUI pay to employee</t>
  </si>
  <si>
    <t>Mã NV</t>
  </si>
  <si>
    <t>Họ và chữ lót</t>
  </si>
  <si>
    <t>Tên</t>
  </si>
  <si>
    <t>Mã BP</t>
  </si>
  <si>
    <t>Ngày nhận việc</t>
  </si>
  <si>
    <t>Ngày nghỉ việc</t>
  </si>
  <si>
    <t>Ngày hiệu lực</t>
  </si>
  <si>
    <t>PC trách nhiệm (VND)</t>
  </si>
  <si>
    <t>Tiền nhà, xăng xe (VND)</t>
  </si>
  <si>
    <t>Cước ĐT (VND)</t>
  </si>
  <si>
    <t>BHXH trả cho NLĐ</t>
  </si>
  <si>
    <t>TOTAL</t>
  </si>
  <si>
    <t>MITEK VIETNAM</t>
  </si>
  <si>
    <t>Last Name and Middle Name</t>
  </si>
  <si>
    <t>EMPLOYEE'S SALARY CHANGES</t>
  </si>
  <si>
    <t>EMPLOYEE'S INFORMATION</t>
  </si>
  <si>
    <t>Diff</t>
  </si>
  <si>
    <t>Chênh lệch</t>
  </si>
  <si>
    <t>Total salary</t>
  </si>
  <si>
    <t>Tổng lương</t>
  </si>
  <si>
    <t>Telephone</t>
  </si>
  <si>
    <t>Type of changes</t>
  </si>
  <si>
    <t>Loại điều chỉnh</t>
  </si>
  <si>
    <t>Mức Lương (VND)</t>
  </si>
  <si>
    <t>Dec-2021</t>
  </si>
  <si>
    <t>Annual salary</t>
  </si>
  <si>
    <t>Mã NV Tập đoàn</t>
  </si>
  <si>
    <t>Tổng lương năm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</si>
  <si>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</si>
  <si>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</si>
  <si>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</si>
  <si>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</si>
  <si>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</si>
  <si>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</si>
  <si>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</si>
  <si>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</si>
  <si>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</si>
  <si>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</si>
  <si>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</si>
  <si>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</si>
  <si>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Division/Dept.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</si>
</sst>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000]d/m/yyyy;@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i/>
      <sz val="10"/>
      <color rgb="FF0000CC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164" fontId="0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/>
    <xf numFmtId="43" fontId="1" fillId="0" borderId="0" applyFont="0" applyFill="0" applyBorder="0" applyAlignment="0" applyProtection="0"/>
  </cellStyleXfs>
  <cellXfs count="50">
    <xf numFmtId="164" fontId="0" fillId="0" borderId="0" xfId="0"/>
    <xf numFmtId="164" fontId="4" fillId="0" borderId="0" xfId="0" applyFont="1"/>
    <xf numFmtId="164" fontId="3" fillId="0" borderId="0" xfId="0" applyFont="1"/>
    <xf numFmtId="164" fontId="3" fillId="0" borderId="0" xfId="0" applyFont="1" applyAlignment="1"/>
    <xf numFmtId="164" fontId="3" fillId="0" borderId="0" xfId="0" applyFont="1" applyAlignment="1">
      <alignment wrapText="1"/>
    </xf>
    <xf numFmtId="0" fontId="6" fillId="0" borderId="3" xfId="0" applyNumberFormat="1" applyFont="1" applyBorder="1" applyAlignment="1" applyProtection="1">
      <alignment horizontal="center" vertical="top" wrapText="1"/>
      <protection locked="0"/>
    </xf>
    <xf numFmtId="164" fontId="6" fillId="0" borderId="3" xfId="0" applyFont="1" applyBorder="1" applyAlignment="1" applyProtection="1">
      <alignment horizontal="center" vertical="top" wrapText="1"/>
      <protection locked="0"/>
    </xf>
    <xf numFmtId="164" fontId="4" fillId="0" borderId="3" xfId="0" applyFont="1" applyBorder="1" applyAlignment="1" applyProtection="1">
      <alignment horizontal="center" vertical="top" wrapText="1"/>
      <protection locked="0"/>
    </xf>
    <xf numFmtId="164" fontId="5" fillId="0" borderId="3" xfId="0" applyFont="1" applyFill="1" applyBorder="1" applyAlignment="1" applyProtection="1">
      <alignment horizontal="center" vertical="center" wrapText="1"/>
      <protection locked="0"/>
    </xf>
    <xf numFmtId="164" fontId="5" fillId="0" borderId="3" xfId="0" applyFont="1" applyFill="1" applyBorder="1" applyAlignment="1" applyProtection="1">
      <alignment horizontal="left" vertical="center" wrapText="1"/>
      <protection locked="0"/>
    </xf>
    <xf numFmtId="164" fontId="3" fillId="0" borderId="3" xfId="0" applyFont="1" applyFill="1" applyBorder="1" applyProtection="1">
      <protection locked="0"/>
    </xf>
    <xf numFmtId="164" fontId="4" fillId="0" borderId="3" xfId="0" applyFont="1" applyBorder="1" applyAlignment="1">
      <alignment horizontal="center" vertical="top" wrapText="1"/>
    </xf>
    <xf numFmtId="164" fontId="6" fillId="0" borderId="3" xfId="0" applyFont="1" applyBorder="1" applyAlignment="1">
      <alignment horizontal="center" vertical="top" wrapText="1"/>
    </xf>
    <xf numFmtId="164" fontId="4" fillId="2" borderId="3" xfId="0" applyFont="1" applyFill="1" applyBorder="1" applyAlignment="1" applyProtection="1">
      <alignment horizontal="center" vertical="top" wrapText="1"/>
      <protection locked="0"/>
    </xf>
    <xf numFmtId="164" fontId="6" fillId="2" borderId="3" xfId="0" applyFont="1" applyFill="1" applyBorder="1" applyAlignment="1">
      <alignment horizontal="center" vertical="top" wrapText="1"/>
    </xf>
    <xf numFmtId="164" fontId="6" fillId="2" borderId="3" xfId="0" applyFont="1" applyFill="1" applyBorder="1" applyAlignment="1" applyProtection="1">
      <alignment horizontal="center" vertical="top" wrapText="1"/>
      <protection locked="0"/>
    </xf>
    <xf numFmtId="164" fontId="8" fillId="0" borderId="0" xfId="0" applyFont="1" applyAlignment="1">
      <alignment vertical="center"/>
    </xf>
    <xf numFmtId="164" fontId="3" fillId="0" borderId="3" xfId="0" applyFont="1" applyBorder="1" applyAlignment="1"/>
    <xf numFmtId="164" fontId="4" fillId="0" borderId="7" xfId="0" applyFont="1" applyBorder="1" applyAlignment="1" applyProtection="1">
      <alignment horizontal="center" vertical="top" wrapText="1"/>
      <protection locked="0"/>
    </xf>
    <xf numFmtId="164" fontId="6" fillId="0" borderId="7" xfId="0" applyFont="1" applyBorder="1" applyAlignment="1" applyProtection="1">
      <alignment horizontal="center" vertical="top" wrapText="1"/>
      <protection locked="0"/>
    </xf>
    <xf numFmtId="164" fontId="5" fillId="0" borderId="7" xfId="0" applyFont="1" applyFill="1" applyBorder="1" applyAlignment="1" applyProtection="1">
      <alignment horizontal="left" vertical="center" wrapText="1"/>
      <protection locked="0"/>
    </xf>
    <xf numFmtId="164" fontId="4" fillId="0" borderId="8" xfId="0" applyFont="1" applyBorder="1" applyAlignment="1" applyProtection="1">
      <alignment horizontal="center" vertical="top" wrapText="1"/>
      <protection locked="0"/>
    </xf>
    <xf numFmtId="164" fontId="6" fillId="0" borderId="8" xfId="0" applyFont="1" applyBorder="1" applyAlignment="1" applyProtection="1">
      <alignment horizontal="center" vertical="top" wrapText="1"/>
      <protection locked="0"/>
    </xf>
    <xf numFmtId="0" fontId="4" fillId="0" borderId="7" xfId="0" applyNumberFormat="1" applyFont="1" applyBorder="1" applyAlignment="1" applyProtection="1">
      <alignment horizontal="center" vertical="top" wrapText="1"/>
      <protection locked="0"/>
    </xf>
    <xf numFmtId="0" fontId="6" fillId="0" borderId="7" xfId="0" applyNumberFormat="1" applyFont="1" applyBorder="1" applyAlignment="1" applyProtection="1">
      <alignment horizontal="center" vertical="top" wrapText="1"/>
      <protection locked="0"/>
    </xf>
    <xf numFmtId="0" fontId="5" fillId="0" borderId="7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12" xfId="0" applyFont="1" applyBorder="1" applyAlignment="1" applyProtection="1">
      <alignment horizontal="center" vertical="top" wrapText="1"/>
      <protection locked="0"/>
    </xf>
    <xf numFmtId="164" fontId="8" fillId="0" borderId="4" xfId="0" applyFont="1" applyBorder="1" applyAlignment="1">
      <alignment vertical="center"/>
    </xf>
    <xf numFmtId="164" fontId="3" fillId="0" borderId="0" xfId="0" applyFont="1" applyAlignment="1">
      <alignment vertical="center"/>
    </xf>
    <xf numFmtId="164" fontId="3" fillId="0" borderId="3" xfId="0" applyFont="1" applyBorder="1" applyAlignment="1">
      <alignment vertical="center"/>
    </xf>
    <xf numFmtId="3" fontId="4" fillId="0" borderId="3" xfId="1" applyNumberFormat="1" applyFont="1" applyFill="1" applyBorder="1" applyAlignment="1">
      <alignment vertical="center" wrapText="1"/>
    </xf>
    <xf numFmtId="164" fontId="8" fillId="0" borderId="10" xfId="0" quotePrefix="1" applyFont="1" applyBorder="1" applyAlignment="1">
      <alignment horizontal="center" vertical="center"/>
    </xf>
    <xf numFmtId="164" fontId="4" fillId="2" borderId="2" xfId="0" applyFont="1" applyFill="1" applyBorder="1" applyAlignment="1" applyProtection="1">
      <alignment horizontal="center" vertical="top" wrapText="1"/>
      <protection locked="0"/>
    </xf>
    <xf numFmtId="164" fontId="6" fillId="2" borderId="2" xfId="0" applyFont="1" applyFill="1" applyBorder="1" applyAlignment="1">
      <alignment horizontal="center" vertical="top" wrapText="1"/>
    </xf>
    <xf numFmtId="164" fontId="6" fillId="2" borderId="2" xfId="0" applyFont="1" applyFill="1" applyBorder="1" applyAlignment="1" applyProtection="1">
      <alignment horizontal="center" vertical="top" wrapText="1"/>
      <protection locked="0"/>
    </xf>
    <xf numFmtId="3" fontId="4" fillId="2" borderId="2" xfId="0" applyNumberFormat="1" applyFont="1" applyFill="1" applyBorder="1" applyAlignment="1">
      <alignment vertical="center" wrapText="1"/>
    </xf>
    <xf numFmtId="3" fontId="4" fillId="2" borderId="3" xfId="0" applyNumberFormat="1" applyFont="1" applyFill="1" applyBorder="1" applyAlignment="1">
      <alignment vertical="center" wrapText="1"/>
    </xf>
    <xf numFmtId="3" fontId="4" fillId="0" borderId="8" xfId="1" applyNumberFormat="1" applyFont="1" applyFill="1" applyBorder="1" applyAlignment="1">
      <alignment vertical="center" wrapText="1"/>
    </xf>
    <xf numFmtId="164" fontId="6" fillId="0" borderId="1" xfId="0" applyFont="1" applyBorder="1" applyAlignment="1" applyProtection="1">
      <alignment horizontal="center" vertical="top" wrapText="1"/>
      <protection locked="0"/>
    </xf>
    <xf numFmtId="3" fontId="4" fillId="0" borderId="1" xfId="1" applyNumberFormat="1" applyFont="1" applyFill="1" applyBorder="1" applyAlignment="1">
      <alignment vertical="center" wrapText="1"/>
    </xf>
    <xf numFmtId="164" fontId="4" fillId="0" borderId="1" xfId="0" applyFont="1" applyBorder="1" applyAlignment="1" applyProtection="1">
      <alignment horizontal="center" vertical="top" wrapText="1"/>
      <protection locked="0"/>
    </xf>
    <xf numFmtId="164" fontId="5" fillId="0" borderId="8" xfId="0" applyFont="1" applyFill="1" applyBorder="1" applyAlignment="1" applyProtection="1">
      <alignment horizontal="left" vertical="center" wrapText="1"/>
      <protection locked="0"/>
    </xf>
    <xf numFmtId="164" fontId="8" fillId="0" borderId="9" xfId="0" applyFont="1" applyBorder="1" applyAlignment="1">
      <alignment horizontal="center" vertical="center"/>
    </xf>
    <xf numFmtId="164" fontId="8" fillId="0" borderId="10" xfId="0" applyFont="1" applyBorder="1" applyAlignment="1">
      <alignment horizontal="center" vertical="center"/>
    </xf>
    <xf numFmtId="164" fontId="8" fillId="0" borderId="11" xfId="0" applyFont="1" applyBorder="1" applyAlignment="1">
      <alignment horizontal="center" vertical="center"/>
    </xf>
    <xf numFmtId="164" fontId="8" fillId="0" borderId="9" xfId="0" quotePrefix="1" applyFont="1" applyBorder="1" applyAlignment="1">
      <alignment horizontal="center" vertical="center"/>
    </xf>
    <xf numFmtId="164" fontId="8" fillId="0" borderId="10" xfId="0" quotePrefix="1" applyFont="1" applyBorder="1" applyAlignment="1">
      <alignment horizontal="center" vertical="center"/>
    </xf>
    <xf numFmtId="164" fontId="8" fillId="0" borderId="11" xfId="0" quotePrefix="1" applyFont="1" applyBorder="1" applyAlignment="1">
      <alignment horizontal="center" vertical="center"/>
    </xf>
    <xf numFmtId="164" fontId="8" fillId="0" borderId="5" xfId="0" quotePrefix="1" applyFont="1" applyBorder="1" applyAlignment="1">
      <alignment horizontal="center" vertical="center"/>
    </xf>
    <xf numFmtId="164" fontId="8" fillId="0" borderId="6" xfId="0" quotePrefix="1" applyFont="1" applyBorder="1" applyAlignment="1">
      <alignment horizontal="center" vertical="center"/>
    </xf>
  </cellXfs>
  <cellStyles count="6">
    <cellStyle name="Comma" xfId="1" builtinId="3"/>
    <cellStyle name="Comma 2" xfId="3" xr:uid="{E9275D04-28E0-4E30-B955-0447C3DDBF8B}"/>
    <cellStyle name="Comma 3" xfId="5" xr:uid="{FE5EB7B4-6294-4499-8019-026F09ECAA75}"/>
    <cellStyle name="Normal" xfId="0" builtinId="0"/>
    <cellStyle name="Normal 2" xfId="4" xr:uid="{A88B8E41-6228-465A-B27C-B81557A66606}"/>
    <cellStyle name="Percent 2" xfId="2" xr:uid="{54089D02-1653-497C-A3FD-CC72856D072D}"/>
  </cellStyles>
  <dxfs count="53"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8" tint="0.7999816888943144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63B0-5D39-4300-9000-166ED2D02454}">
  <sheetPr>
    <tabColor theme="7" tint="-0.249977111117893"/>
  </sheetPr>
  <dimension ref="A1:DY10"/>
  <sheetViews>
    <sheetView tabSelected="1" zoomScaleNormal="100" workbookViewId="0">
      <pane xSplit="4" ySplit="10" topLeftCell="E11" activePane="bottomRight" state="frozen"/>
      <selection activeCell="H18" sqref="H18"/>
      <selection pane="topRight" activeCell="H18" sqref="H18"/>
      <selection pane="bottomLeft" activeCell="H18" sqref="H18"/>
      <selection pane="bottomRight" activeCell="G16" sqref="G16"/>
    </sheetView>
  </sheetViews>
  <sheetFormatPr defaultColWidth="9.109375" defaultRowHeight="13.2" outlineLevelCol="1" x14ac:dyDescent="0.25"/>
  <cols>
    <col min="1" max="1" width="7.6640625" style="2" bestFit="1" customWidth="1"/>
    <col min="2" max="2" width="8.5546875" style="2" bestFit="1" customWidth="1"/>
    <col min="3" max="3" width="25.5546875" style="2" bestFit="1" customWidth="1"/>
    <col min="4" max="4" width="9.33203125" style="2" bestFit="1" customWidth="1"/>
    <col min="5" max="5" width="11.88671875" style="2" customWidth="1"/>
    <col min="6" max="6" width="11.109375" style="2" customWidth="1"/>
    <col min="7" max="7" width="12.33203125" style="2" customWidth="1"/>
    <col min="8" max="8" width="11.44140625" style="2" customWidth="1" outlineLevel="1"/>
    <col min="9" max="9" width="12.5546875" style="2" customWidth="1" outlineLevel="1"/>
    <col min="10" max="10" width="16.5546875" style="4" customWidth="1" outlineLevel="1"/>
    <col min="11" max="12" width="13.5546875" style="4" customWidth="1" outlineLevel="1"/>
    <col min="13" max="14" width="12" style="4" customWidth="1" outlineLevel="1"/>
    <col min="15" max="15" width="14.88671875" style="4" customWidth="1"/>
    <col min="16" max="16" width="6.5546875" style="4" customWidth="1"/>
    <col min="17" max="18" width="12.5546875" style="2" customWidth="1"/>
    <col min="19" max="19" width="15.33203125" style="4" customWidth="1"/>
    <col min="20" max="21" width="11.6640625" style="4" customWidth="1"/>
    <col min="22" max="22" width="12" style="4" customWidth="1"/>
    <col min="23" max="23" width="11.6640625" style="4" customWidth="1"/>
    <col min="24" max="24" width="14.88671875" style="4" customWidth="1"/>
    <col min="25" max="25" width="15.5546875" style="4" customWidth="1"/>
    <col min="26" max="26" width="13" style="2" customWidth="1" outlineLevel="1"/>
    <col min="27" max="27" width="12.5546875" style="2" customWidth="1" outlineLevel="1"/>
    <col min="28" max="30" width="14.44140625" style="4" customWidth="1" outlineLevel="1"/>
    <col min="31" max="32" width="12" style="4" customWidth="1" outlineLevel="1"/>
    <col min="33" max="33" width="14.88671875" style="4" customWidth="1" outlineLevel="1"/>
    <col min="34" max="34" width="15.5546875" style="4" customWidth="1"/>
    <col min="35" max="35" width="13" style="2" customWidth="1" outlineLevel="1"/>
    <col min="36" max="36" width="12.5546875" style="2" customWidth="1" outlineLevel="1"/>
    <col min="37" max="39" width="14.44140625" style="4" customWidth="1" outlineLevel="1"/>
    <col min="40" max="41" width="12" style="4" customWidth="1" outlineLevel="1"/>
    <col min="42" max="42" width="14.88671875" style="4" customWidth="1" outlineLevel="1"/>
    <col min="43" max="43" width="13" style="4" customWidth="1"/>
    <col min="44" max="45" width="12.5546875" style="2" customWidth="1" outlineLevel="1"/>
    <col min="46" max="48" width="14.44140625" style="4" customWidth="1" outlineLevel="1"/>
    <col min="49" max="50" width="12" style="4" customWidth="1" outlineLevel="1"/>
    <col min="51" max="51" width="14.88671875" style="4" customWidth="1" outlineLevel="1"/>
    <col min="52" max="52" width="16.5546875" style="4" customWidth="1"/>
    <col min="53" max="54" width="12.5546875" style="2" customWidth="1" outlineLevel="1"/>
    <col min="55" max="57" width="14.44140625" style="4" customWidth="1" outlineLevel="1"/>
    <col min="58" max="59" width="12" style="4" customWidth="1" outlineLevel="1"/>
    <col min="60" max="60" width="14.88671875" style="4" customWidth="1" outlineLevel="1"/>
    <col min="61" max="61" width="13" style="4" customWidth="1"/>
    <col min="62" max="63" width="12.5546875" style="2" customWidth="1" outlineLevel="1"/>
    <col min="64" max="66" width="14.44140625" style="4" customWidth="1" outlineLevel="1"/>
    <col min="67" max="68" width="12" style="4" customWidth="1" outlineLevel="1"/>
    <col min="69" max="69" width="14.88671875" style="4" customWidth="1" outlineLevel="1"/>
    <col min="70" max="70" width="13" style="4" customWidth="1"/>
    <col min="71" max="72" width="12.5546875" style="2" customWidth="1" outlineLevel="1"/>
    <col min="73" max="75" width="14.44140625" style="4" customWidth="1" outlineLevel="1"/>
    <col min="76" max="77" width="12" style="4" customWidth="1" outlineLevel="1"/>
    <col min="78" max="78" width="14.88671875" style="4" customWidth="1" outlineLevel="1"/>
    <col min="79" max="79" width="12.44140625" style="4" customWidth="1"/>
    <col min="80" max="81" width="12.5546875" style="2" customWidth="1" outlineLevel="1"/>
    <col min="82" max="84" width="14.44140625" style="4" customWidth="1" outlineLevel="1"/>
    <col min="85" max="86" width="12" style="4" customWidth="1" outlineLevel="1"/>
    <col min="87" max="87" width="14.88671875" style="4" customWidth="1" outlineLevel="1"/>
    <col min="88" max="88" width="13" style="4" customWidth="1"/>
    <col min="89" max="90" width="12.5546875" style="2" customWidth="1" outlineLevel="1"/>
    <col min="91" max="93" width="14.44140625" style="4" customWidth="1" outlineLevel="1"/>
    <col min="94" max="95" width="12" style="4" customWidth="1" outlineLevel="1"/>
    <col min="96" max="96" width="14.88671875" style="4" customWidth="1" outlineLevel="1"/>
    <col min="97" max="97" width="13" style="4" customWidth="1"/>
    <col min="98" max="99" width="12.5546875" style="2" customWidth="1" outlineLevel="1"/>
    <col min="100" max="102" width="14.44140625" style="4" customWidth="1" outlineLevel="1"/>
    <col min="103" max="104" width="12" style="4" customWidth="1" outlineLevel="1"/>
    <col min="105" max="105" width="14.88671875" style="4" customWidth="1" outlineLevel="1"/>
    <col min="106" max="106" width="13" style="4" customWidth="1"/>
    <col min="107" max="108" width="12.5546875" style="2" customWidth="1" outlineLevel="1"/>
    <col min="109" max="111" width="14.44140625" style="4" customWidth="1" outlineLevel="1"/>
    <col min="112" max="113" width="12" style="4" customWidth="1" outlineLevel="1"/>
    <col min="114" max="114" width="14.88671875" style="4" customWidth="1" outlineLevel="1"/>
    <col min="115" max="115" width="13" style="4" customWidth="1"/>
    <col min="116" max="117" width="12.5546875" style="2" customWidth="1" outlineLevel="1"/>
    <col min="118" max="120" width="14.44140625" style="4" customWidth="1" outlineLevel="1"/>
    <col min="121" max="122" width="12" style="4" customWidth="1" outlineLevel="1"/>
    <col min="123" max="123" width="14.88671875" style="4" customWidth="1" outlineLevel="1"/>
    <col min="124" max="124" width="13" style="4" customWidth="1"/>
    <col min="125" max="125" width="17.33203125" style="4" customWidth="1"/>
    <col min="126" max="126" width="12.109375" style="2" customWidth="1"/>
    <col min="130" max="130" width="9.109375" style="2" customWidth="1"/>
    <col min="131" max="16384" width="9.109375" style="2"/>
  </cols>
  <sheetData>
    <row r="1" spans="1:125" x14ac:dyDescent="0.25">
      <c r="A1" s="1" t="s">
        <v>22</v>
      </c>
    </row>
    <row r="3" spans="1:125" x14ac:dyDescent="0.25">
      <c r="A3" s="1" t="s">
        <v>24</v>
      </c>
    </row>
    <row r="4" spans="1:125" ht="13.8" thickBot="1" x14ac:dyDescent="0.3"/>
    <row r="5" spans="1:125" s="16" customFormat="1" ht="27" customHeight="1" thickBot="1" x14ac:dyDescent="0.3">
      <c r="A5" s="42" t="s">
        <v>25</v>
      </c>
      <c r="B5" s="43"/>
      <c r="C5" s="43"/>
      <c r="D5" s="43"/>
      <c r="E5" s="43"/>
      <c r="F5" s="43"/>
      <c r="G5" s="44"/>
      <c r="H5" s="48" t="s">
        <v>34</v>
      </c>
      <c r="I5" s="49"/>
      <c r="J5" s="49"/>
      <c r="K5" s="49"/>
      <c r="L5" s="49"/>
      <c r="M5" s="49"/>
      <c r="N5" s="49"/>
      <c r="O5" s="49"/>
      <c r="P5" s="31"/>
      <c r="Q5" s="45" t="s">
        <v>38</v>
      </c>
      <c r="R5" s="46"/>
      <c r="S5" s="46"/>
      <c r="T5" s="46"/>
      <c r="U5" s="46"/>
      <c r="V5" s="46"/>
      <c r="W5" s="46"/>
      <c r="X5" s="46"/>
      <c r="Y5" s="47"/>
      <c r="Z5" s="45" t="s">
        <v>39</v>
      </c>
      <c r="AA5" s="46"/>
      <c r="AB5" s="46"/>
      <c r="AC5" s="46"/>
      <c r="AD5" s="46"/>
      <c r="AE5" s="46"/>
      <c r="AF5" s="46"/>
      <c r="AG5" s="46"/>
      <c r="AH5" s="47"/>
      <c r="AI5" s="45" t="s">
        <v>40</v>
      </c>
      <c r="AJ5" s="46"/>
      <c r="AK5" s="46"/>
      <c r="AL5" s="46"/>
      <c r="AM5" s="46"/>
      <c r="AN5" s="46"/>
      <c r="AO5" s="46"/>
      <c r="AP5" s="46"/>
      <c r="AQ5" s="47"/>
      <c r="AR5" s="45" t="s">
        <v>41</v>
      </c>
      <c r="AS5" s="46"/>
      <c r="AT5" s="46"/>
      <c r="AU5" s="46"/>
      <c r="AV5" s="46"/>
      <c r="AW5" s="46"/>
      <c r="AX5" s="46"/>
      <c r="AY5" s="46"/>
      <c r="AZ5" s="47"/>
      <c r="BA5" s="45" t="s">
        <v>42</v>
      </c>
      <c r="BB5" s="46"/>
      <c r="BC5" s="46"/>
      <c r="BD5" s="46"/>
      <c r="BE5" s="46"/>
      <c r="BF5" s="46"/>
      <c r="BG5" s="46"/>
      <c r="BH5" s="46"/>
      <c r="BI5" s="47"/>
      <c r="BJ5" s="45" t="s">
        <v>43</v>
      </c>
      <c r="BK5" s="46"/>
      <c r="BL5" s="46"/>
      <c r="BM5" s="46"/>
      <c r="BN5" s="46"/>
      <c r="BO5" s="46"/>
      <c r="BP5" s="46"/>
      <c r="BQ5" s="46"/>
      <c r="BR5" s="47"/>
      <c r="BS5" s="45" t="s">
        <v>44</v>
      </c>
      <c r="BT5" s="46"/>
      <c r="BU5" s="46"/>
      <c r="BV5" s="46"/>
      <c r="BW5" s="46"/>
      <c r="BX5" s="46"/>
      <c r="BY5" s="46"/>
      <c r="BZ5" s="46"/>
      <c r="CA5" s="47"/>
      <c r="CB5" s="45" t="s">
        <v>45</v>
      </c>
      <c r="CC5" s="46"/>
      <c r="CD5" s="46"/>
      <c r="CE5" s="46"/>
      <c r="CF5" s="46"/>
      <c r="CG5" s="46"/>
      <c r="CH5" s="46"/>
      <c r="CI5" s="46"/>
      <c r="CJ5" s="47"/>
      <c r="CK5" s="45" t="s">
        <v>46</v>
      </c>
      <c r="CL5" s="46"/>
      <c r="CM5" s="46"/>
      <c r="CN5" s="46"/>
      <c r="CO5" s="46"/>
      <c r="CP5" s="46"/>
      <c r="CQ5" s="46"/>
      <c r="CR5" s="46"/>
      <c r="CS5" s="47"/>
      <c r="CT5" s="45" t="s">
        <v>47</v>
      </c>
      <c r="CU5" s="46"/>
      <c r="CV5" s="46"/>
      <c r="CW5" s="46"/>
      <c r="CX5" s="46"/>
      <c r="CY5" s="46"/>
      <c r="CZ5" s="46"/>
      <c r="DA5" s="46"/>
      <c r="DB5" s="47"/>
      <c r="DC5" s="45" t="s">
        <v>48</v>
      </c>
      <c r="DD5" s="46"/>
      <c r="DE5" s="46"/>
      <c r="DF5" s="46"/>
      <c r="DG5" s="46"/>
      <c r="DH5" s="46"/>
      <c r="DI5" s="46"/>
      <c r="DJ5" s="46"/>
      <c r="DK5" s="47"/>
      <c r="DL5" s="45" t="s">
        <v>49</v>
      </c>
      <c r="DM5" s="46"/>
      <c r="DN5" s="46"/>
      <c r="DO5" s="46"/>
      <c r="DP5" s="46"/>
      <c r="DQ5" s="46"/>
      <c r="DR5" s="46"/>
      <c r="DS5" s="46"/>
      <c r="DT5" s="47"/>
      <c r="DU5" s="27"/>
    </row>
    <row r="6" spans="1:125" s="3" customFormat="1" ht="26.25" customHeight="1" x14ac:dyDescent="0.25">
      <c r="A6" s="23" t="s">
        <v>0</v>
      </c>
      <c r="B6" s="7" t="s">
        <v>1</v>
      </c>
      <c r="C6" s="7" t="s">
        <v>23</v>
      </c>
      <c r="D6" s="7" t="s">
        <v>2</v>
      </c>
      <c r="E6" s="7" t="s">
        <v>50</v>
      </c>
      <c r="F6" s="7" t="s">
        <v>3</v>
      </c>
      <c r="G6" s="21" t="s">
        <v>4</v>
      </c>
      <c r="H6" s="18" t="s">
        <v>5</v>
      </c>
      <c r="I6" s="7" t="s">
        <v>31</v>
      </c>
      <c r="J6" s="7" t="s">
        <v>6</v>
      </c>
      <c r="K6" s="11" t="s">
        <v>7</v>
      </c>
      <c r="L6" s="7" t="s">
        <v>8</v>
      </c>
      <c r="M6" s="7" t="s">
        <v>30</v>
      </c>
      <c r="N6" s="40" t="s">
        <v>9</v>
      </c>
      <c r="O6" s="13" t="s">
        <v>28</v>
      </c>
      <c r="P6" s="32" t="s">
        <v>26</v>
      </c>
      <c r="Q6" s="18" t="str">
        <f t="shared" ref="Q6:Z7" si="0">H6</f>
        <v>Effective date</v>
      </c>
      <c r="R6" s="7" t="str">
        <f t="shared" si="0"/>
        <v>Type of changes</v>
      </c>
      <c r="S6" s="7" t="str">
        <f t="shared" si="0"/>
        <v>Base Salary</v>
      </c>
      <c r="T6" s="11" t="str">
        <f t="shared" si="0"/>
        <v>Responsibility allowance</v>
      </c>
      <c r="U6" s="7" t="str">
        <f t="shared" si="0"/>
        <v>House, Transport</v>
      </c>
      <c r="V6" s="7" t="str">
        <f t="shared" si="0"/>
        <v>Telephone</v>
      </c>
      <c r="W6" s="7" t="str">
        <f t="shared" si="0"/>
        <v>SHUI pay to employee</v>
      </c>
      <c r="X6" s="13" t="str">
        <f t="shared" si="0"/>
        <v>Total salary</v>
      </c>
      <c r="Y6" s="21" t="str">
        <f t="shared" si="0"/>
        <v>Diff</v>
      </c>
      <c r="Z6" s="18" t="str">
        <f t="shared" si="0"/>
        <v>Effective date</v>
      </c>
      <c r="AA6" s="7" t="str">
        <f t="shared" ref="AA6:AJ7" si="1">R6</f>
        <v>Type of changes</v>
      </c>
      <c r="AB6" s="7" t="str">
        <f t="shared" si="1"/>
        <v>Base Salary</v>
      </c>
      <c r="AC6" s="11" t="str">
        <f t="shared" si="1"/>
        <v>Responsibility allowance</v>
      </c>
      <c r="AD6" s="7" t="str">
        <f t="shared" si="1"/>
        <v>House, Transport</v>
      </c>
      <c r="AE6" s="7" t="str">
        <f t="shared" si="1"/>
        <v>Telephone</v>
      </c>
      <c r="AF6" s="7" t="str">
        <f t="shared" si="1"/>
        <v>SHUI pay to employee</v>
      </c>
      <c r="AG6" s="13" t="str">
        <f t="shared" si="1"/>
        <v>Total salary</v>
      </c>
      <c r="AH6" s="21" t="str">
        <f t="shared" si="1"/>
        <v>Diff</v>
      </c>
      <c r="AI6" s="18" t="str">
        <f t="shared" si="1"/>
        <v>Effective date</v>
      </c>
      <c r="AJ6" s="7" t="str">
        <f t="shared" si="1"/>
        <v>Type of changes</v>
      </c>
      <c r="AK6" s="7" t="str">
        <f t="shared" ref="AK6:AT7" si="2">AB6</f>
        <v>Base Salary</v>
      </c>
      <c r="AL6" s="11" t="str">
        <f t="shared" si="2"/>
        <v>Responsibility allowance</v>
      </c>
      <c r="AM6" s="7" t="str">
        <f t="shared" si="2"/>
        <v>House, Transport</v>
      </c>
      <c r="AN6" s="7" t="str">
        <f t="shared" si="2"/>
        <v>Telephone</v>
      </c>
      <c r="AO6" s="7" t="str">
        <f t="shared" si="2"/>
        <v>SHUI pay to employee</v>
      </c>
      <c r="AP6" s="13" t="str">
        <f t="shared" si="2"/>
        <v>Total salary</v>
      </c>
      <c r="AQ6" s="21" t="str">
        <f t="shared" si="2"/>
        <v>Diff</v>
      </c>
      <c r="AR6" s="18" t="str">
        <f t="shared" si="2"/>
        <v>Effective date</v>
      </c>
      <c r="AS6" s="7" t="str">
        <f t="shared" si="2"/>
        <v>Type of changes</v>
      </c>
      <c r="AT6" s="7" t="str">
        <f t="shared" si="2"/>
        <v>Base Salary</v>
      </c>
      <c r="AU6" s="11" t="str">
        <f t="shared" ref="AU6:BD7" si="3">AL6</f>
        <v>Responsibility allowance</v>
      </c>
      <c r="AV6" s="7" t="str">
        <f t="shared" si="3"/>
        <v>House, Transport</v>
      </c>
      <c r="AW6" s="7" t="str">
        <f t="shared" si="3"/>
        <v>Telephone</v>
      </c>
      <c r="AX6" s="7" t="str">
        <f t="shared" si="3"/>
        <v>SHUI pay to employee</v>
      </c>
      <c r="AY6" s="13" t="str">
        <f t="shared" si="3"/>
        <v>Total salary</v>
      </c>
      <c r="AZ6" s="21" t="str">
        <f t="shared" si="3"/>
        <v>Diff</v>
      </c>
      <c r="BA6" s="18" t="str">
        <f t="shared" si="3"/>
        <v>Effective date</v>
      </c>
      <c r="BB6" s="7" t="str">
        <f t="shared" si="3"/>
        <v>Type of changes</v>
      </c>
      <c r="BC6" s="7" t="str">
        <f t="shared" si="3"/>
        <v>Base Salary</v>
      </c>
      <c r="BD6" s="11" t="str">
        <f t="shared" si="3"/>
        <v>Responsibility allowance</v>
      </c>
      <c r="BE6" s="7" t="str">
        <f t="shared" ref="BE6:BN7" si="4">AV6</f>
        <v>House, Transport</v>
      </c>
      <c r="BF6" s="7" t="str">
        <f t="shared" si="4"/>
        <v>Telephone</v>
      </c>
      <c r="BG6" s="7" t="str">
        <f t="shared" si="4"/>
        <v>SHUI pay to employee</v>
      </c>
      <c r="BH6" s="13" t="str">
        <f t="shared" si="4"/>
        <v>Total salary</v>
      </c>
      <c r="BI6" s="21" t="str">
        <f t="shared" si="4"/>
        <v>Diff</v>
      </c>
      <c r="BJ6" s="18" t="str">
        <f t="shared" si="4"/>
        <v>Effective date</v>
      </c>
      <c r="BK6" s="7" t="str">
        <f t="shared" si="4"/>
        <v>Type of changes</v>
      </c>
      <c r="BL6" s="7" t="str">
        <f t="shared" si="4"/>
        <v>Base Salary</v>
      </c>
      <c r="BM6" s="11" t="str">
        <f t="shared" si="4"/>
        <v>Responsibility allowance</v>
      </c>
      <c r="BN6" s="7" t="str">
        <f t="shared" si="4"/>
        <v>House, Transport</v>
      </c>
      <c r="BO6" s="7" t="str">
        <f t="shared" ref="BO6:BX7" si="5">BF6</f>
        <v>Telephone</v>
      </c>
      <c r="BP6" s="7" t="str">
        <f t="shared" si="5"/>
        <v>SHUI pay to employee</v>
      </c>
      <c r="BQ6" s="13" t="str">
        <f t="shared" si="5"/>
        <v>Total salary</v>
      </c>
      <c r="BR6" s="21" t="str">
        <f t="shared" si="5"/>
        <v>Diff</v>
      </c>
      <c r="BS6" s="18" t="str">
        <f t="shared" si="5"/>
        <v>Effective date</v>
      </c>
      <c r="BT6" s="7" t="str">
        <f t="shared" si="5"/>
        <v>Type of changes</v>
      </c>
      <c r="BU6" s="7" t="str">
        <f t="shared" si="5"/>
        <v>Base Salary</v>
      </c>
      <c r="BV6" s="11" t="str">
        <f t="shared" si="5"/>
        <v>Responsibility allowance</v>
      </c>
      <c r="BW6" s="7" t="str">
        <f t="shared" si="5"/>
        <v>House, Transport</v>
      </c>
      <c r="BX6" s="7" t="str">
        <f t="shared" si="5"/>
        <v>Telephone</v>
      </c>
      <c r="BY6" s="7" t="str">
        <f t="shared" ref="BY6:CH7" si="6">BP6</f>
        <v>SHUI pay to employee</v>
      </c>
      <c r="BZ6" s="13" t="str">
        <f t="shared" si="6"/>
        <v>Total salary</v>
      </c>
      <c r="CA6" s="21" t="str">
        <f t="shared" si="6"/>
        <v>Diff</v>
      </c>
      <c r="CB6" s="18" t="str">
        <f t="shared" si="6"/>
        <v>Effective date</v>
      </c>
      <c r="CC6" s="7" t="str">
        <f t="shared" si="6"/>
        <v>Type of changes</v>
      </c>
      <c r="CD6" s="7" t="str">
        <f t="shared" si="6"/>
        <v>Base Salary</v>
      </c>
      <c r="CE6" s="11" t="str">
        <f t="shared" si="6"/>
        <v>Responsibility allowance</v>
      </c>
      <c r="CF6" s="7" t="str">
        <f t="shared" si="6"/>
        <v>House, Transport</v>
      </c>
      <c r="CG6" s="7" t="str">
        <f t="shared" si="6"/>
        <v>Telephone</v>
      </c>
      <c r="CH6" s="7" t="str">
        <f t="shared" si="6"/>
        <v>SHUI pay to employee</v>
      </c>
      <c r="CI6" s="13" t="str">
        <f t="shared" ref="CI6:CR7" si="7">BZ6</f>
        <v>Total salary</v>
      </c>
      <c r="CJ6" s="21" t="str">
        <f t="shared" si="7"/>
        <v>Diff</v>
      </c>
      <c r="CK6" s="18" t="str">
        <f t="shared" si="7"/>
        <v>Effective date</v>
      </c>
      <c r="CL6" s="7" t="str">
        <f t="shared" si="7"/>
        <v>Type of changes</v>
      </c>
      <c r="CM6" s="7" t="str">
        <f t="shared" si="7"/>
        <v>Base Salary</v>
      </c>
      <c r="CN6" s="11" t="str">
        <f t="shared" si="7"/>
        <v>Responsibility allowance</v>
      </c>
      <c r="CO6" s="7" t="str">
        <f t="shared" si="7"/>
        <v>House, Transport</v>
      </c>
      <c r="CP6" s="7" t="str">
        <f t="shared" si="7"/>
        <v>Telephone</v>
      </c>
      <c r="CQ6" s="7" t="str">
        <f t="shared" si="7"/>
        <v>SHUI pay to employee</v>
      </c>
      <c r="CR6" s="13" t="str">
        <f t="shared" si="7"/>
        <v>Total salary</v>
      </c>
      <c r="CS6" s="21" t="str">
        <f t="shared" ref="CS6:DB7" si="8">CJ6</f>
        <v>Diff</v>
      </c>
      <c r="CT6" s="18" t="str">
        <f t="shared" si="8"/>
        <v>Effective date</v>
      </c>
      <c r="CU6" s="7" t="str">
        <f t="shared" si="8"/>
        <v>Type of changes</v>
      </c>
      <c r="CV6" s="7" t="str">
        <f t="shared" si="8"/>
        <v>Base Salary</v>
      </c>
      <c r="CW6" s="11" t="str">
        <f t="shared" si="8"/>
        <v>Responsibility allowance</v>
      </c>
      <c r="CX6" s="7" t="str">
        <f t="shared" si="8"/>
        <v>House, Transport</v>
      </c>
      <c r="CY6" s="7" t="str">
        <f t="shared" si="8"/>
        <v>Telephone</v>
      </c>
      <c r="CZ6" s="7" t="str">
        <f t="shared" si="8"/>
        <v>SHUI pay to employee</v>
      </c>
      <c r="DA6" s="13" t="str">
        <f t="shared" si="8"/>
        <v>Total salary</v>
      </c>
      <c r="DB6" s="21" t="str">
        <f t="shared" si="8"/>
        <v>Diff</v>
      </c>
      <c r="DC6" s="18" t="str">
        <f t="shared" ref="DC6:DL7" si="9">CT6</f>
        <v>Effective date</v>
      </c>
      <c r="DD6" s="7" t="str">
        <f t="shared" si="9"/>
        <v>Type of changes</v>
      </c>
      <c r="DE6" s="7" t="str">
        <f t="shared" si="9"/>
        <v>Base Salary</v>
      </c>
      <c r="DF6" s="11" t="str">
        <f t="shared" si="9"/>
        <v>Responsibility allowance</v>
      </c>
      <c r="DG6" s="7" t="str">
        <f t="shared" si="9"/>
        <v>House, Transport</v>
      </c>
      <c r="DH6" s="7" t="str">
        <f t="shared" si="9"/>
        <v>Telephone</v>
      </c>
      <c r="DI6" s="7" t="str">
        <f t="shared" si="9"/>
        <v>SHUI pay to employee</v>
      </c>
      <c r="DJ6" s="13" t="str">
        <f t="shared" si="9"/>
        <v>Total salary</v>
      </c>
      <c r="DK6" s="21" t="str">
        <f t="shared" si="9"/>
        <v>Diff</v>
      </c>
      <c r="DL6" s="18" t="str">
        <f t="shared" si="9"/>
        <v>Effective date</v>
      </c>
      <c r="DM6" s="7" t="str">
        <f t="shared" ref="DM6:DT7" si="10">DD6</f>
        <v>Type of changes</v>
      </c>
      <c r="DN6" s="7" t="str">
        <f t="shared" si="10"/>
        <v>Base Salary</v>
      </c>
      <c r="DO6" s="11" t="str">
        <f t="shared" si="10"/>
        <v>Responsibility allowance</v>
      </c>
      <c r="DP6" s="7" t="str">
        <f t="shared" si="10"/>
        <v>House, Transport</v>
      </c>
      <c r="DQ6" s="7" t="str">
        <f t="shared" si="10"/>
        <v>Telephone</v>
      </c>
      <c r="DR6" s="7" t="str">
        <f t="shared" si="10"/>
        <v>SHUI pay to employee</v>
      </c>
      <c r="DS6" s="13" t="str">
        <f t="shared" si="10"/>
        <v>Total salary</v>
      </c>
      <c r="DT6" s="21" t="str">
        <f t="shared" si="10"/>
        <v>Diff</v>
      </c>
      <c r="DU6" s="26" t="s">
        <v>35</v>
      </c>
    </row>
    <row r="7" spans="1:125" s="3" customFormat="1" ht="20.399999999999999" customHeight="1" x14ac:dyDescent="0.25">
      <c r="A7" s="24" t="s">
        <v>10</v>
      </c>
      <c r="B7" s="5" t="s">
        <v>36</v>
      </c>
      <c r="C7" s="6" t="s">
        <v>11</v>
      </c>
      <c r="D7" s="6" t="s">
        <v>12</v>
      </c>
      <c r="E7" s="6" t="s">
        <v>13</v>
      </c>
      <c r="F7" s="6" t="s">
        <v>14</v>
      </c>
      <c r="G7" s="22" t="s">
        <v>15</v>
      </c>
      <c r="H7" s="19" t="s">
        <v>16</v>
      </c>
      <c r="I7" s="6" t="s">
        <v>32</v>
      </c>
      <c r="J7" s="6" t="s">
        <v>33</v>
      </c>
      <c r="K7" s="12" t="s">
        <v>17</v>
      </c>
      <c r="L7" s="12" t="s">
        <v>18</v>
      </c>
      <c r="M7" s="12" t="s">
        <v>19</v>
      </c>
      <c r="N7" s="38" t="s">
        <v>20</v>
      </c>
      <c r="O7" s="14" t="s">
        <v>29</v>
      </c>
      <c r="P7" s="33" t="s">
        <v>27</v>
      </c>
      <c r="Q7" s="19" t="str">
        <f t="shared" si="0"/>
        <v>Ngày hiệu lực</v>
      </c>
      <c r="R7" s="6" t="str">
        <f t="shared" si="0"/>
        <v>Loại điều chỉnh</v>
      </c>
      <c r="S7" s="6" t="str">
        <f t="shared" si="0"/>
        <v>Mức Lương (VND)</v>
      </c>
      <c r="T7" s="12" t="str">
        <f t="shared" si="0"/>
        <v>PC trách nhiệm (VND)</v>
      </c>
      <c r="U7" s="12" t="str">
        <f t="shared" si="0"/>
        <v>Tiền nhà, xăng xe (VND)</v>
      </c>
      <c r="V7" s="12" t="str">
        <f t="shared" si="0"/>
        <v>Cước ĐT (VND)</v>
      </c>
      <c r="W7" s="6" t="str">
        <f t="shared" si="0"/>
        <v>BHXH trả cho NLĐ</v>
      </c>
      <c r="X7" s="14" t="str">
        <f t="shared" si="0"/>
        <v>Tổng lương</v>
      </c>
      <c r="Y7" s="22" t="str">
        <f t="shared" si="0"/>
        <v>Chênh lệch</v>
      </c>
      <c r="Z7" s="19" t="str">
        <f t="shared" si="0"/>
        <v>Ngày hiệu lực</v>
      </c>
      <c r="AA7" s="6" t="str">
        <f t="shared" si="1"/>
        <v>Loại điều chỉnh</v>
      </c>
      <c r="AB7" s="6" t="str">
        <f t="shared" si="1"/>
        <v>Mức Lương (VND)</v>
      </c>
      <c r="AC7" s="12" t="str">
        <f t="shared" si="1"/>
        <v>PC trách nhiệm (VND)</v>
      </c>
      <c r="AD7" s="12" t="str">
        <f t="shared" si="1"/>
        <v>Tiền nhà, xăng xe (VND)</v>
      </c>
      <c r="AE7" s="12" t="str">
        <f t="shared" si="1"/>
        <v>Cước ĐT (VND)</v>
      </c>
      <c r="AF7" s="6" t="str">
        <f t="shared" si="1"/>
        <v>BHXH trả cho NLĐ</v>
      </c>
      <c r="AG7" s="14" t="str">
        <f t="shared" si="1"/>
        <v>Tổng lương</v>
      </c>
      <c r="AH7" s="22" t="str">
        <f t="shared" si="1"/>
        <v>Chênh lệch</v>
      </c>
      <c r="AI7" s="19" t="str">
        <f t="shared" si="1"/>
        <v>Ngày hiệu lực</v>
      </c>
      <c r="AJ7" s="6" t="str">
        <f t="shared" si="1"/>
        <v>Loại điều chỉnh</v>
      </c>
      <c r="AK7" s="6" t="str">
        <f t="shared" si="2"/>
        <v>Mức Lương (VND)</v>
      </c>
      <c r="AL7" s="12" t="str">
        <f t="shared" si="2"/>
        <v>PC trách nhiệm (VND)</v>
      </c>
      <c r="AM7" s="12" t="str">
        <f t="shared" si="2"/>
        <v>Tiền nhà, xăng xe (VND)</v>
      </c>
      <c r="AN7" s="12" t="str">
        <f t="shared" si="2"/>
        <v>Cước ĐT (VND)</v>
      </c>
      <c r="AO7" s="6" t="str">
        <f t="shared" si="2"/>
        <v>BHXH trả cho NLĐ</v>
      </c>
      <c r="AP7" s="14" t="str">
        <f t="shared" si="2"/>
        <v>Tổng lương</v>
      </c>
      <c r="AQ7" s="22" t="str">
        <f t="shared" si="2"/>
        <v>Chênh lệch</v>
      </c>
      <c r="AR7" s="19" t="str">
        <f t="shared" si="2"/>
        <v>Ngày hiệu lực</v>
      </c>
      <c r="AS7" s="6" t="str">
        <f t="shared" si="2"/>
        <v>Loại điều chỉnh</v>
      </c>
      <c r="AT7" s="6" t="str">
        <f t="shared" si="2"/>
        <v>Mức Lương (VND)</v>
      </c>
      <c r="AU7" s="12" t="str">
        <f t="shared" si="3"/>
        <v>PC trách nhiệm (VND)</v>
      </c>
      <c r="AV7" s="12" t="str">
        <f t="shared" si="3"/>
        <v>Tiền nhà, xăng xe (VND)</v>
      </c>
      <c r="AW7" s="12" t="str">
        <f t="shared" si="3"/>
        <v>Cước ĐT (VND)</v>
      </c>
      <c r="AX7" s="6" t="str">
        <f t="shared" si="3"/>
        <v>BHXH trả cho NLĐ</v>
      </c>
      <c r="AY7" s="14" t="str">
        <f t="shared" si="3"/>
        <v>Tổng lương</v>
      </c>
      <c r="AZ7" s="22" t="str">
        <f t="shared" si="3"/>
        <v>Chênh lệch</v>
      </c>
      <c r="BA7" s="19" t="str">
        <f t="shared" si="3"/>
        <v>Ngày hiệu lực</v>
      </c>
      <c r="BB7" s="6" t="str">
        <f t="shared" si="3"/>
        <v>Loại điều chỉnh</v>
      </c>
      <c r="BC7" s="6" t="str">
        <f t="shared" si="3"/>
        <v>Mức Lương (VND)</v>
      </c>
      <c r="BD7" s="12" t="str">
        <f t="shared" si="3"/>
        <v>PC trách nhiệm (VND)</v>
      </c>
      <c r="BE7" s="12" t="str">
        <f t="shared" si="4"/>
        <v>Tiền nhà, xăng xe (VND)</v>
      </c>
      <c r="BF7" s="12" t="str">
        <f t="shared" si="4"/>
        <v>Cước ĐT (VND)</v>
      </c>
      <c r="BG7" s="6" t="str">
        <f t="shared" si="4"/>
        <v>BHXH trả cho NLĐ</v>
      </c>
      <c r="BH7" s="14" t="str">
        <f t="shared" si="4"/>
        <v>Tổng lương</v>
      </c>
      <c r="BI7" s="22" t="str">
        <f t="shared" si="4"/>
        <v>Chênh lệch</v>
      </c>
      <c r="BJ7" s="19" t="str">
        <f t="shared" si="4"/>
        <v>Ngày hiệu lực</v>
      </c>
      <c r="BK7" s="6" t="str">
        <f t="shared" si="4"/>
        <v>Loại điều chỉnh</v>
      </c>
      <c r="BL7" s="6" t="str">
        <f t="shared" si="4"/>
        <v>Mức Lương (VND)</v>
      </c>
      <c r="BM7" s="12" t="str">
        <f t="shared" si="4"/>
        <v>PC trách nhiệm (VND)</v>
      </c>
      <c r="BN7" s="12" t="str">
        <f t="shared" si="4"/>
        <v>Tiền nhà, xăng xe (VND)</v>
      </c>
      <c r="BO7" s="12" t="str">
        <f t="shared" si="5"/>
        <v>Cước ĐT (VND)</v>
      </c>
      <c r="BP7" s="6" t="str">
        <f t="shared" si="5"/>
        <v>BHXH trả cho NLĐ</v>
      </c>
      <c r="BQ7" s="14" t="str">
        <f t="shared" si="5"/>
        <v>Tổng lương</v>
      </c>
      <c r="BR7" s="22" t="str">
        <f t="shared" si="5"/>
        <v>Chênh lệch</v>
      </c>
      <c r="BS7" s="19" t="str">
        <f t="shared" si="5"/>
        <v>Ngày hiệu lực</v>
      </c>
      <c r="BT7" s="6" t="str">
        <f t="shared" si="5"/>
        <v>Loại điều chỉnh</v>
      </c>
      <c r="BU7" s="6" t="str">
        <f t="shared" si="5"/>
        <v>Mức Lương (VND)</v>
      </c>
      <c r="BV7" s="12" t="str">
        <f t="shared" si="5"/>
        <v>PC trách nhiệm (VND)</v>
      </c>
      <c r="BW7" s="12" t="str">
        <f t="shared" si="5"/>
        <v>Tiền nhà, xăng xe (VND)</v>
      </c>
      <c r="BX7" s="12" t="str">
        <f t="shared" si="5"/>
        <v>Cước ĐT (VND)</v>
      </c>
      <c r="BY7" s="6" t="str">
        <f t="shared" si="6"/>
        <v>BHXH trả cho NLĐ</v>
      </c>
      <c r="BZ7" s="14" t="str">
        <f t="shared" si="6"/>
        <v>Tổng lương</v>
      </c>
      <c r="CA7" s="22" t="str">
        <f t="shared" si="6"/>
        <v>Chênh lệch</v>
      </c>
      <c r="CB7" s="19" t="str">
        <f t="shared" si="6"/>
        <v>Ngày hiệu lực</v>
      </c>
      <c r="CC7" s="6" t="str">
        <f t="shared" si="6"/>
        <v>Loại điều chỉnh</v>
      </c>
      <c r="CD7" s="6" t="str">
        <f t="shared" si="6"/>
        <v>Mức Lương (VND)</v>
      </c>
      <c r="CE7" s="12" t="str">
        <f t="shared" si="6"/>
        <v>PC trách nhiệm (VND)</v>
      </c>
      <c r="CF7" s="12" t="str">
        <f t="shared" si="6"/>
        <v>Tiền nhà, xăng xe (VND)</v>
      </c>
      <c r="CG7" s="12" t="str">
        <f t="shared" si="6"/>
        <v>Cước ĐT (VND)</v>
      </c>
      <c r="CH7" s="6" t="str">
        <f t="shared" si="6"/>
        <v>BHXH trả cho NLĐ</v>
      </c>
      <c r="CI7" s="14" t="str">
        <f t="shared" si="7"/>
        <v>Tổng lương</v>
      </c>
      <c r="CJ7" s="22" t="str">
        <f t="shared" si="7"/>
        <v>Chênh lệch</v>
      </c>
      <c r="CK7" s="19" t="str">
        <f t="shared" si="7"/>
        <v>Ngày hiệu lực</v>
      </c>
      <c r="CL7" s="6" t="str">
        <f t="shared" si="7"/>
        <v>Loại điều chỉnh</v>
      </c>
      <c r="CM7" s="6" t="str">
        <f t="shared" si="7"/>
        <v>Mức Lương (VND)</v>
      </c>
      <c r="CN7" s="12" t="str">
        <f t="shared" si="7"/>
        <v>PC trách nhiệm (VND)</v>
      </c>
      <c r="CO7" s="12" t="str">
        <f t="shared" si="7"/>
        <v>Tiền nhà, xăng xe (VND)</v>
      </c>
      <c r="CP7" s="12" t="str">
        <f t="shared" si="7"/>
        <v>Cước ĐT (VND)</v>
      </c>
      <c r="CQ7" s="6" t="str">
        <f t="shared" si="7"/>
        <v>BHXH trả cho NLĐ</v>
      </c>
      <c r="CR7" s="14" t="str">
        <f t="shared" si="7"/>
        <v>Tổng lương</v>
      </c>
      <c r="CS7" s="22" t="str">
        <f t="shared" si="8"/>
        <v>Chênh lệch</v>
      </c>
      <c r="CT7" s="19" t="str">
        <f t="shared" si="8"/>
        <v>Ngày hiệu lực</v>
      </c>
      <c r="CU7" s="6" t="str">
        <f t="shared" si="8"/>
        <v>Loại điều chỉnh</v>
      </c>
      <c r="CV7" s="6" t="str">
        <f t="shared" si="8"/>
        <v>Mức Lương (VND)</v>
      </c>
      <c r="CW7" s="12" t="str">
        <f t="shared" si="8"/>
        <v>PC trách nhiệm (VND)</v>
      </c>
      <c r="CX7" s="12" t="str">
        <f t="shared" si="8"/>
        <v>Tiền nhà, xăng xe (VND)</v>
      </c>
      <c r="CY7" s="12" t="str">
        <f t="shared" si="8"/>
        <v>Cước ĐT (VND)</v>
      </c>
      <c r="CZ7" s="6" t="str">
        <f t="shared" si="8"/>
        <v>BHXH trả cho NLĐ</v>
      </c>
      <c r="DA7" s="14" t="str">
        <f t="shared" si="8"/>
        <v>Tổng lương</v>
      </c>
      <c r="DB7" s="22" t="str">
        <f t="shared" si="8"/>
        <v>Chênh lệch</v>
      </c>
      <c r="DC7" s="19" t="str">
        <f t="shared" si="9"/>
        <v>Ngày hiệu lực</v>
      </c>
      <c r="DD7" s="6" t="str">
        <f t="shared" si="9"/>
        <v>Loại điều chỉnh</v>
      </c>
      <c r="DE7" s="6" t="str">
        <f t="shared" si="9"/>
        <v>Mức Lương (VND)</v>
      </c>
      <c r="DF7" s="12" t="str">
        <f t="shared" si="9"/>
        <v>PC trách nhiệm (VND)</v>
      </c>
      <c r="DG7" s="12" t="str">
        <f t="shared" si="9"/>
        <v>Tiền nhà, xăng xe (VND)</v>
      </c>
      <c r="DH7" s="12" t="str">
        <f t="shared" si="9"/>
        <v>Cước ĐT (VND)</v>
      </c>
      <c r="DI7" s="6" t="str">
        <f t="shared" si="9"/>
        <v>BHXH trả cho NLĐ</v>
      </c>
      <c r="DJ7" s="14" t="str">
        <f t="shared" si="9"/>
        <v>Tổng lương</v>
      </c>
      <c r="DK7" s="22" t="str">
        <f t="shared" si="9"/>
        <v>Chênh lệch</v>
      </c>
      <c r="DL7" s="19" t="str">
        <f t="shared" si="9"/>
        <v>Ngày hiệu lực</v>
      </c>
      <c r="DM7" s="6" t="str">
        <f t="shared" si="10"/>
        <v>Loại điều chỉnh</v>
      </c>
      <c r="DN7" s="6" t="str">
        <f t="shared" si="10"/>
        <v>Mức Lương (VND)</v>
      </c>
      <c r="DO7" s="12" t="str">
        <f t="shared" si="10"/>
        <v>PC trách nhiệm (VND)</v>
      </c>
      <c r="DP7" s="12" t="str">
        <f t="shared" si="10"/>
        <v>Tiền nhà, xăng xe (VND)</v>
      </c>
      <c r="DQ7" s="12" t="str">
        <f t="shared" si="10"/>
        <v>Cước ĐT (VND)</v>
      </c>
      <c r="DR7" s="6" t="str">
        <f t="shared" si="10"/>
        <v>BHXH trả cho NLĐ</v>
      </c>
      <c r="DS7" s="14" t="str">
        <f t="shared" si="10"/>
        <v>Tổng lương</v>
      </c>
      <c r="DT7" s="22" t="str">
        <f t="shared" si="10"/>
        <v>Chênh lệch</v>
      </c>
      <c r="DU7" s="22" t="s">
        <v>37</v>
      </c>
    </row>
    <row r="8" spans="1:125" s="3" customFormat="1" ht="11.4" customHeight="1" x14ac:dyDescent="0.25">
      <c r="A8" s="24"/>
      <c r="B8" s="5"/>
      <c r="C8" s="6"/>
      <c r="D8" s="6"/>
      <c r="E8" s="6"/>
      <c r="F8" s="6"/>
      <c r="G8" s="22"/>
      <c r="H8" s="19" t="str">
        <f>H5</f>
        <v>Dec-2021</v>
      </c>
      <c r="I8" s="6" t="str">
        <f t="shared" ref="I8:O8" si="11">H8</f>
        <v>Dec-2021</v>
      </c>
      <c r="J8" s="6" t="str">
        <f t="shared" si="11"/>
        <v>Dec-2021</v>
      </c>
      <c r="K8" s="6" t="str">
        <f t="shared" si="11"/>
        <v>Dec-2021</v>
      </c>
      <c r="L8" s="6" t="str">
        <f t="shared" si="11"/>
        <v>Dec-2021</v>
      </c>
      <c r="M8" s="6" t="str">
        <f t="shared" si="11"/>
        <v>Dec-2021</v>
      </c>
      <c r="N8" s="38" t="str">
        <f t="shared" si="11"/>
        <v>Dec-2021</v>
      </c>
      <c r="O8" s="15" t="str">
        <f t="shared" si="11"/>
        <v>Dec-2021</v>
      </c>
      <c r="P8" s="34"/>
      <c r="Q8" s="19" t="str">
        <f>Q5</f>
        <v>Jan-2022</v>
      </c>
      <c r="R8" s="6" t="str">
        <f t="shared" ref="R8:Y8" si="12">Q8</f>
        <v>Jan-2022</v>
      </c>
      <c r="S8" s="6" t="str">
        <f t="shared" si="12"/>
        <v>Jan-2022</v>
      </c>
      <c r="T8" s="6" t="str">
        <f t="shared" si="12"/>
        <v>Jan-2022</v>
      </c>
      <c r="U8" s="6" t="str">
        <f t="shared" si="12"/>
        <v>Jan-2022</v>
      </c>
      <c r="V8" s="6" t="str">
        <f t="shared" si="12"/>
        <v>Jan-2022</v>
      </c>
      <c r="W8" s="6" t="str">
        <f t="shared" si="12"/>
        <v>Jan-2022</v>
      </c>
      <c r="X8" s="15" t="str">
        <f t="shared" si="12"/>
        <v>Jan-2022</v>
      </c>
      <c r="Y8" s="22" t="str">
        <f t="shared" si="12"/>
        <v>Jan-2022</v>
      </c>
      <c r="Z8" s="19" t="str">
        <f>Z5</f>
        <v>Feb-2022</v>
      </c>
      <c r="AA8" s="6" t="str">
        <f t="shared" ref="AA8:AH8" si="13">Z8</f>
        <v>Feb-2022</v>
      </c>
      <c r="AB8" s="6" t="str">
        <f t="shared" si="13"/>
        <v>Feb-2022</v>
      </c>
      <c r="AC8" s="6" t="str">
        <f t="shared" si="13"/>
        <v>Feb-2022</v>
      </c>
      <c r="AD8" s="6" t="str">
        <f t="shared" si="13"/>
        <v>Feb-2022</v>
      </c>
      <c r="AE8" s="6" t="str">
        <f t="shared" si="13"/>
        <v>Feb-2022</v>
      </c>
      <c r="AF8" s="6" t="str">
        <f t="shared" si="13"/>
        <v>Feb-2022</v>
      </c>
      <c r="AG8" s="15" t="str">
        <f t="shared" si="13"/>
        <v>Feb-2022</v>
      </c>
      <c r="AH8" s="22" t="str">
        <f t="shared" si="13"/>
        <v>Feb-2022</v>
      </c>
      <c r="AI8" s="19" t="str">
        <f>AI5</f>
        <v>Mar-2022</v>
      </c>
      <c r="AJ8" s="6" t="str">
        <f t="shared" ref="AJ8:AQ8" si="14">AI8</f>
        <v>Mar-2022</v>
      </c>
      <c r="AK8" s="6" t="str">
        <f t="shared" si="14"/>
        <v>Mar-2022</v>
      </c>
      <c r="AL8" s="6" t="str">
        <f t="shared" si="14"/>
        <v>Mar-2022</v>
      </c>
      <c r="AM8" s="6" t="str">
        <f t="shared" si="14"/>
        <v>Mar-2022</v>
      </c>
      <c r="AN8" s="6" t="str">
        <f t="shared" si="14"/>
        <v>Mar-2022</v>
      </c>
      <c r="AO8" s="6" t="str">
        <f t="shared" si="14"/>
        <v>Mar-2022</v>
      </c>
      <c r="AP8" s="15" t="str">
        <f t="shared" si="14"/>
        <v>Mar-2022</v>
      </c>
      <c r="AQ8" s="22" t="str">
        <f t="shared" si="14"/>
        <v>Mar-2022</v>
      </c>
      <c r="AR8" s="19" t="str">
        <f>AR5</f>
        <v>Apr-2022</v>
      </c>
      <c r="AS8" s="6" t="str">
        <f t="shared" ref="AS8:AZ8" si="15">AR8</f>
        <v>Apr-2022</v>
      </c>
      <c r="AT8" s="6" t="str">
        <f t="shared" si="15"/>
        <v>Apr-2022</v>
      </c>
      <c r="AU8" s="6" t="str">
        <f t="shared" si="15"/>
        <v>Apr-2022</v>
      </c>
      <c r="AV8" s="6" t="str">
        <f t="shared" si="15"/>
        <v>Apr-2022</v>
      </c>
      <c r="AW8" s="6" t="str">
        <f t="shared" si="15"/>
        <v>Apr-2022</v>
      </c>
      <c r="AX8" s="6" t="str">
        <f t="shared" si="15"/>
        <v>Apr-2022</v>
      </c>
      <c r="AY8" s="15" t="str">
        <f t="shared" si="15"/>
        <v>Apr-2022</v>
      </c>
      <c r="AZ8" s="22" t="str">
        <f t="shared" si="15"/>
        <v>Apr-2022</v>
      </c>
      <c r="BA8" s="19" t="str">
        <f>BA5</f>
        <v>May-2022</v>
      </c>
      <c r="BB8" s="6" t="str">
        <f t="shared" ref="BB8:BI8" si="16">BA8</f>
        <v>May-2022</v>
      </c>
      <c r="BC8" s="6" t="str">
        <f t="shared" si="16"/>
        <v>May-2022</v>
      </c>
      <c r="BD8" s="6" t="str">
        <f t="shared" si="16"/>
        <v>May-2022</v>
      </c>
      <c r="BE8" s="6" t="str">
        <f t="shared" si="16"/>
        <v>May-2022</v>
      </c>
      <c r="BF8" s="6" t="str">
        <f t="shared" si="16"/>
        <v>May-2022</v>
      </c>
      <c r="BG8" s="6" t="str">
        <f t="shared" si="16"/>
        <v>May-2022</v>
      </c>
      <c r="BH8" s="15" t="str">
        <f t="shared" si="16"/>
        <v>May-2022</v>
      </c>
      <c r="BI8" s="22" t="str">
        <f t="shared" si="16"/>
        <v>May-2022</v>
      </c>
      <c r="BJ8" s="19" t="str">
        <f>BJ5</f>
        <v>Jun-2022</v>
      </c>
      <c r="BK8" s="6" t="str">
        <f t="shared" ref="BK8:BR8" si="17">BJ8</f>
        <v>Jun-2022</v>
      </c>
      <c r="BL8" s="6" t="str">
        <f t="shared" si="17"/>
        <v>Jun-2022</v>
      </c>
      <c r="BM8" s="6" t="str">
        <f t="shared" si="17"/>
        <v>Jun-2022</v>
      </c>
      <c r="BN8" s="6" t="str">
        <f t="shared" si="17"/>
        <v>Jun-2022</v>
      </c>
      <c r="BO8" s="6" t="str">
        <f t="shared" si="17"/>
        <v>Jun-2022</v>
      </c>
      <c r="BP8" s="6" t="str">
        <f t="shared" si="17"/>
        <v>Jun-2022</v>
      </c>
      <c r="BQ8" s="15" t="str">
        <f t="shared" si="17"/>
        <v>Jun-2022</v>
      </c>
      <c r="BR8" s="22" t="str">
        <f t="shared" si="17"/>
        <v>Jun-2022</v>
      </c>
      <c r="BS8" s="19" t="str">
        <f>BS5</f>
        <v>Jul-2022</v>
      </c>
      <c r="BT8" s="6" t="str">
        <f t="shared" ref="BT8:CA8" si="18">BS8</f>
        <v>Jul-2022</v>
      </c>
      <c r="BU8" s="6" t="str">
        <f t="shared" si="18"/>
        <v>Jul-2022</v>
      </c>
      <c r="BV8" s="6" t="str">
        <f t="shared" si="18"/>
        <v>Jul-2022</v>
      </c>
      <c r="BW8" s="6" t="str">
        <f t="shared" si="18"/>
        <v>Jul-2022</v>
      </c>
      <c r="BX8" s="6" t="str">
        <f t="shared" si="18"/>
        <v>Jul-2022</v>
      </c>
      <c r="BY8" s="6" t="str">
        <f t="shared" si="18"/>
        <v>Jul-2022</v>
      </c>
      <c r="BZ8" s="15" t="str">
        <f t="shared" si="18"/>
        <v>Jul-2022</v>
      </c>
      <c r="CA8" s="22" t="str">
        <f t="shared" si="18"/>
        <v>Jul-2022</v>
      </c>
      <c r="CB8" s="19" t="str">
        <f>CB5</f>
        <v>Aug-2022</v>
      </c>
      <c r="CC8" s="6" t="str">
        <f t="shared" ref="CC8:CJ8" si="19">CB8</f>
        <v>Aug-2022</v>
      </c>
      <c r="CD8" s="6" t="str">
        <f t="shared" si="19"/>
        <v>Aug-2022</v>
      </c>
      <c r="CE8" s="6" t="str">
        <f t="shared" si="19"/>
        <v>Aug-2022</v>
      </c>
      <c r="CF8" s="6" t="str">
        <f t="shared" si="19"/>
        <v>Aug-2022</v>
      </c>
      <c r="CG8" s="6" t="str">
        <f t="shared" si="19"/>
        <v>Aug-2022</v>
      </c>
      <c r="CH8" s="6" t="str">
        <f t="shared" si="19"/>
        <v>Aug-2022</v>
      </c>
      <c r="CI8" s="15" t="str">
        <f t="shared" si="19"/>
        <v>Aug-2022</v>
      </c>
      <c r="CJ8" s="22" t="str">
        <f t="shared" si="19"/>
        <v>Aug-2022</v>
      </c>
      <c r="CK8" s="19" t="str">
        <f>CK5</f>
        <v>Sep-2022</v>
      </c>
      <c r="CL8" s="6" t="str">
        <f t="shared" ref="CL8:CS8" si="20">CK8</f>
        <v>Sep-2022</v>
      </c>
      <c r="CM8" s="6" t="str">
        <f t="shared" si="20"/>
        <v>Sep-2022</v>
      </c>
      <c r="CN8" s="6" t="str">
        <f t="shared" si="20"/>
        <v>Sep-2022</v>
      </c>
      <c r="CO8" s="6" t="str">
        <f t="shared" si="20"/>
        <v>Sep-2022</v>
      </c>
      <c r="CP8" s="6" t="str">
        <f t="shared" si="20"/>
        <v>Sep-2022</v>
      </c>
      <c r="CQ8" s="6" t="str">
        <f t="shared" si="20"/>
        <v>Sep-2022</v>
      </c>
      <c r="CR8" s="15" t="str">
        <f t="shared" si="20"/>
        <v>Sep-2022</v>
      </c>
      <c r="CS8" s="22" t="str">
        <f t="shared" si="20"/>
        <v>Sep-2022</v>
      </c>
      <c r="CT8" s="19" t="str">
        <f>CT5</f>
        <v>Oct-2022</v>
      </c>
      <c r="CU8" s="6" t="str">
        <f t="shared" ref="CU8:DB8" si="21">CT8</f>
        <v>Oct-2022</v>
      </c>
      <c r="CV8" s="6" t="str">
        <f t="shared" si="21"/>
        <v>Oct-2022</v>
      </c>
      <c r="CW8" s="6" t="str">
        <f t="shared" si="21"/>
        <v>Oct-2022</v>
      </c>
      <c r="CX8" s="6" t="str">
        <f t="shared" si="21"/>
        <v>Oct-2022</v>
      </c>
      <c r="CY8" s="6" t="str">
        <f t="shared" si="21"/>
        <v>Oct-2022</v>
      </c>
      <c r="CZ8" s="6" t="str">
        <f t="shared" si="21"/>
        <v>Oct-2022</v>
      </c>
      <c r="DA8" s="15" t="str">
        <f t="shared" si="21"/>
        <v>Oct-2022</v>
      </c>
      <c r="DB8" s="22" t="str">
        <f t="shared" si="21"/>
        <v>Oct-2022</v>
      </c>
      <c r="DC8" s="19" t="str">
        <f>DC5</f>
        <v>Nov-2022</v>
      </c>
      <c r="DD8" s="6" t="str">
        <f t="shared" ref="DD8:DK8" si="22">DC8</f>
        <v>Nov-2022</v>
      </c>
      <c r="DE8" s="6" t="str">
        <f t="shared" si="22"/>
        <v>Nov-2022</v>
      </c>
      <c r="DF8" s="6" t="str">
        <f t="shared" si="22"/>
        <v>Nov-2022</v>
      </c>
      <c r="DG8" s="6" t="str">
        <f t="shared" si="22"/>
        <v>Nov-2022</v>
      </c>
      <c r="DH8" s="6" t="str">
        <f t="shared" si="22"/>
        <v>Nov-2022</v>
      </c>
      <c r="DI8" s="6" t="str">
        <f t="shared" si="22"/>
        <v>Nov-2022</v>
      </c>
      <c r="DJ8" s="15" t="str">
        <f t="shared" si="22"/>
        <v>Nov-2022</v>
      </c>
      <c r="DK8" s="22" t="str">
        <f t="shared" si="22"/>
        <v>Nov-2022</v>
      </c>
      <c r="DL8" s="19" t="str">
        <f>DL5</f>
        <v>Dec-2022</v>
      </c>
      <c r="DM8" s="6" t="str">
        <f t="shared" ref="DM8:DU8" si="23">DL8</f>
        <v>Dec-2022</v>
      </c>
      <c r="DN8" s="6" t="str">
        <f t="shared" si="23"/>
        <v>Dec-2022</v>
      </c>
      <c r="DO8" s="6" t="str">
        <f t="shared" si="23"/>
        <v>Dec-2022</v>
      </c>
      <c r="DP8" s="6" t="str">
        <f t="shared" si="23"/>
        <v>Dec-2022</v>
      </c>
      <c r="DQ8" s="6" t="str">
        <f t="shared" si="23"/>
        <v>Dec-2022</v>
      </c>
      <c r="DR8" s="6" t="str">
        <f t="shared" si="23"/>
        <v>Dec-2022</v>
      </c>
      <c r="DS8" s="15" t="str">
        <f t="shared" si="23"/>
        <v>Dec-2022</v>
      </c>
      <c r="DT8" s="22" t="str">
        <f t="shared" si="23"/>
        <v>Dec-2022</v>
      </c>
      <c r="DU8" s="22" t="str">
        <f t="shared" si="23"/>
        <v>Dec-2022</v>
      </c>
    </row>
    <row r="9" spans="1:125" s="3" customFormat="1" ht="14.4" customHeight="1" x14ac:dyDescent="0.25">
      <c r="A9" s="24"/>
      <c r="B9" s="5"/>
      <c r="C9" s="6"/>
      <c r="D9" s="17"/>
      <c r="E9" s="8"/>
      <c r="F9" s="6"/>
      <c r="G9" s="22"/>
      <c r="H9" s="19" t="str">
        <f t="shared" ref="H9:O9" si="24">H6&amp;H8</f>
        <v>Effective dateDec-2021</v>
      </c>
      <c r="I9" s="6" t="str">
        <f t="shared" si="24"/>
        <v>Type of changesDec-2021</v>
      </c>
      <c r="J9" s="6" t="str">
        <f t="shared" si="24"/>
        <v>Base SalaryDec-2021</v>
      </c>
      <c r="K9" s="6" t="str">
        <f t="shared" si="24"/>
        <v>Responsibility allowanceDec-2021</v>
      </c>
      <c r="L9" s="6" t="str">
        <f t="shared" si="24"/>
        <v>House, TransportDec-2021</v>
      </c>
      <c r="M9" s="6" t="str">
        <f t="shared" si="24"/>
        <v>TelephoneDec-2021</v>
      </c>
      <c r="N9" s="38" t="str">
        <f t="shared" si="24"/>
        <v>SHUI pay to employeeDec-2021</v>
      </c>
      <c r="O9" s="15" t="str">
        <f t="shared" si="24"/>
        <v>Total salaryDec-2021</v>
      </c>
      <c r="P9" s="34"/>
      <c r="Q9" s="19" t="str">
        <f t="shared" ref="Q9:AV9" si="25">Q6&amp;Q8</f>
        <v>Effective dateJan-2022</v>
      </c>
      <c r="R9" s="6" t="str">
        <f t="shared" si="25"/>
        <v>Type of changesJan-2022</v>
      </c>
      <c r="S9" s="6" t="str">
        <f t="shared" si="25"/>
        <v>Base SalaryJan-2022</v>
      </c>
      <c r="T9" s="6" t="str">
        <f t="shared" si="25"/>
        <v>Responsibility allowanceJan-2022</v>
      </c>
      <c r="U9" s="6" t="str">
        <f t="shared" si="25"/>
        <v>House, TransportJan-2022</v>
      </c>
      <c r="V9" s="6" t="str">
        <f t="shared" si="25"/>
        <v>TelephoneJan-2022</v>
      </c>
      <c r="W9" s="6" t="str">
        <f t="shared" si="25"/>
        <v>SHUI pay to employeeJan-2022</v>
      </c>
      <c r="X9" s="15" t="str">
        <f t="shared" si="25"/>
        <v>Total salaryJan-2022</v>
      </c>
      <c r="Y9" s="22" t="str">
        <f t="shared" si="25"/>
        <v>DiffJan-2022</v>
      </c>
      <c r="Z9" s="19" t="str">
        <f t="shared" si="25"/>
        <v>Effective dateFeb-2022</v>
      </c>
      <c r="AA9" s="6" t="str">
        <f t="shared" si="25"/>
        <v>Type of changesFeb-2022</v>
      </c>
      <c r="AB9" s="6" t="str">
        <f t="shared" si="25"/>
        <v>Base SalaryFeb-2022</v>
      </c>
      <c r="AC9" s="6" t="str">
        <f t="shared" si="25"/>
        <v>Responsibility allowanceFeb-2022</v>
      </c>
      <c r="AD9" s="6" t="str">
        <f t="shared" si="25"/>
        <v>House, TransportFeb-2022</v>
      </c>
      <c r="AE9" s="6" t="str">
        <f t="shared" si="25"/>
        <v>TelephoneFeb-2022</v>
      </c>
      <c r="AF9" s="6" t="str">
        <f t="shared" si="25"/>
        <v>SHUI pay to employeeFeb-2022</v>
      </c>
      <c r="AG9" s="15" t="str">
        <f t="shared" si="25"/>
        <v>Total salaryFeb-2022</v>
      </c>
      <c r="AH9" s="22" t="str">
        <f t="shared" si="25"/>
        <v>DiffFeb-2022</v>
      </c>
      <c r="AI9" s="19" t="str">
        <f t="shared" si="25"/>
        <v>Effective dateMar-2022</v>
      </c>
      <c r="AJ9" s="6" t="str">
        <f t="shared" si="25"/>
        <v>Type of changesMar-2022</v>
      </c>
      <c r="AK9" s="6" t="str">
        <f t="shared" si="25"/>
        <v>Base SalaryMar-2022</v>
      </c>
      <c r="AL9" s="6" t="str">
        <f t="shared" si="25"/>
        <v>Responsibility allowanceMar-2022</v>
      </c>
      <c r="AM9" s="6" t="str">
        <f t="shared" si="25"/>
        <v>House, TransportMar-2022</v>
      </c>
      <c r="AN9" s="6" t="str">
        <f t="shared" si="25"/>
        <v>TelephoneMar-2022</v>
      </c>
      <c r="AO9" s="6" t="str">
        <f t="shared" si="25"/>
        <v>SHUI pay to employeeMar-2022</v>
      </c>
      <c r="AP9" s="15" t="str">
        <f t="shared" si="25"/>
        <v>Total salaryMar-2022</v>
      </c>
      <c r="AQ9" s="22" t="str">
        <f t="shared" si="25"/>
        <v>DiffMar-2022</v>
      </c>
      <c r="AR9" s="19" t="str">
        <f t="shared" si="25"/>
        <v>Effective dateApr-2022</v>
      </c>
      <c r="AS9" s="6" t="str">
        <f t="shared" si="25"/>
        <v>Type of changesApr-2022</v>
      </c>
      <c r="AT9" s="6" t="str">
        <f t="shared" si="25"/>
        <v>Base SalaryApr-2022</v>
      </c>
      <c r="AU9" s="6" t="str">
        <f t="shared" si="25"/>
        <v>Responsibility allowanceApr-2022</v>
      </c>
      <c r="AV9" s="6" t="str">
        <f t="shared" si="25"/>
        <v>House, TransportApr-2022</v>
      </c>
      <c r="AW9" s="6" t="str">
        <f t="shared" ref="AW9:CB9" si="26">AW6&amp;AW8</f>
        <v>TelephoneApr-2022</v>
      </c>
      <c r="AX9" s="6" t="str">
        <f t="shared" si="26"/>
        <v>SHUI pay to employeeApr-2022</v>
      </c>
      <c r="AY9" s="15" t="str">
        <f t="shared" si="26"/>
        <v>Total salaryApr-2022</v>
      </c>
      <c r="AZ9" s="22" t="str">
        <f t="shared" si="26"/>
        <v>DiffApr-2022</v>
      </c>
      <c r="BA9" s="19" t="str">
        <f t="shared" si="26"/>
        <v>Effective dateMay-2022</v>
      </c>
      <c r="BB9" s="6" t="str">
        <f t="shared" si="26"/>
        <v>Type of changesMay-2022</v>
      </c>
      <c r="BC9" s="6" t="str">
        <f t="shared" si="26"/>
        <v>Base SalaryMay-2022</v>
      </c>
      <c r="BD9" s="6" t="str">
        <f t="shared" si="26"/>
        <v>Responsibility allowanceMay-2022</v>
      </c>
      <c r="BE9" s="6" t="str">
        <f t="shared" si="26"/>
        <v>House, TransportMay-2022</v>
      </c>
      <c r="BF9" s="6" t="str">
        <f t="shared" si="26"/>
        <v>TelephoneMay-2022</v>
      </c>
      <c r="BG9" s="6" t="str">
        <f t="shared" si="26"/>
        <v>SHUI pay to employeeMay-2022</v>
      </c>
      <c r="BH9" s="15" t="str">
        <f t="shared" si="26"/>
        <v>Total salaryMay-2022</v>
      </c>
      <c r="BI9" s="22" t="str">
        <f t="shared" si="26"/>
        <v>DiffMay-2022</v>
      </c>
      <c r="BJ9" s="19" t="str">
        <f t="shared" si="26"/>
        <v>Effective dateJun-2022</v>
      </c>
      <c r="BK9" s="6" t="str">
        <f t="shared" si="26"/>
        <v>Type of changesJun-2022</v>
      </c>
      <c r="BL9" s="6" t="str">
        <f t="shared" si="26"/>
        <v>Base SalaryJun-2022</v>
      </c>
      <c r="BM9" s="6" t="str">
        <f t="shared" si="26"/>
        <v>Responsibility allowanceJun-2022</v>
      </c>
      <c r="BN9" s="6" t="str">
        <f t="shared" si="26"/>
        <v>House, TransportJun-2022</v>
      </c>
      <c r="BO9" s="6" t="str">
        <f t="shared" si="26"/>
        <v>TelephoneJun-2022</v>
      </c>
      <c r="BP9" s="6" t="str">
        <f t="shared" si="26"/>
        <v>SHUI pay to employeeJun-2022</v>
      </c>
      <c r="BQ9" s="15" t="str">
        <f t="shared" si="26"/>
        <v>Total salaryJun-2022</v>
      </c>
      <c r="BR9" s="22" t="str">
        <f t="shared" si="26"/>
        <v>DiffJun-2022</v>
      </c>
      <c r="BS9" s="19" t="str">
        <f t="shared" si="26"/>
        <v>Effective dateJul-2022</v>
      </c>
      <c r="BT9" s="6" t="str">
        <f t="shared" si="26"/>
        <v>Type of changesJul-2022</v>
      </c>
      <c r="BU9" s="6" t="str">
        <f t="shared" si="26"/>
        <v>Base SalaryJul-2022</v>
      </c>
      <c r="BV9" s="6" t="str">
        <f t="shared" si="26"/>
        <v>Responsibility allowanceJul-2022</v>
      </c>
      <c r="BW9" s="6" t="str">
        <f t="shared" si="26"/>
        <v>House, TransportJul-2022</v>
      </c>
      <c r="BX9" s="6" t="str">
        <f t="shared" si="26"/>
        <v>TelephoneJul-2022</v>
      </c>
      <c r="BY9" s="6" t="str">
        <f t="shared" si="26"/>
        <v>SHUI pay to employeeJul-2022</v>
      </c>
      <c r="BZ9" s="15" t="str">
        <f t="shared" si="26"/>
        <v>Total salaryJul-2022</v>
      </c>
      <c r="CA9" s="22" t="str">
        <f t="shared" si="26"/>
        <v>DiffJul-2022</v>
      </c>
      <c r="CB9" s="19" t="str">
        <f t="shared" si="26"/>
        <v>Effective dateAug-2022</v>
      </c>
      <c r="CC9" s="6" t="str">
        <f t="shared" ref="CC9:DH9" si="27">CC6&amp;CC8</f>
        <v>Type of changesAug-2022</v>
      </c>
      <c r="CD9" s="6" t="str">
        <f t="shared" si="27"/>
        <v>Base SalaryAug-2022</v>
      </c>
      <c r="CE9" s="6" t="str">
        <f t="shared" si="27"/>
        <v>Responsibility allowanceAug-2022</v>
      </c>
      <c r="CF9" s="6" t="str">
        <f t="shared" si="27"/>
        <v>House, TransportAug-2022</v>
      </c>
      <c r="CG9" s="6" t="str">
        <f t="shared" si="27"/>
        <v>TelephoneAug-2022</v>
      </c>
      <c r="CH9" s="6" t="str">
        <f t="shared" si="27"/>
        <v>SHUI pay to employeeAug-2022</v>
      </c>
      <c r="CI9" s="15" t="str">
        <f t="shared" si="27"/>
        <v>Total salaryAug-2022</v>
      </c>
      <c r="CJ9" s="22" t="str">
        <f t="shared" si="27"/>
        <v>DiffAug-2022</v>
      </c>
      <c r="CK9" s="19" t="str">
        <f t="shared" si="27"/>
        <v>Effective dateSep-2022</v>
      </c>
      <c r="CL9" s="6" t="str">
        <f t="shared" si="27"/>
        <v>Type of changesSep-2022</v>
      </c>
      <c r="CM9" s="6" t="str">
        <f t="shared" si="27"/>
        <v>Base SalarySep-2022</v>
      </c>
      <c r="CN9" s="6" t="str">
        <f t="shared" si="27"/>
        <v>Responsibility allowanceSep-2022</v>
      </c>
      <c r="CO9" s="6" t="str">
        <f t="shared" si="27"/>
        <v>House, TransportSep-2022</v>
      </c>
      <c r="CP9" s="6" t="str">
        <f t="shared" si="27"/>
        <v>TelephoneSep-2022</v>
      </c>
      <c r="CQ9" s="6" t="str">
        <f t="shared" si="27"/>
        <v>SHUI pay to employeeSep-2022</v>
      </c>
      <c r="CR9" s="15" t="str">
        <f t="shared" si="27"/>
        <v>Total salarySep-2022</v>
      </c>
      <c r="CS9" s="22" t="str">
        <f t="shared" si="27"/>
        <v>DiffSep-2022</v>
      </c>
      <c r="CT9" s="19" t="str">
        <f t="shared" si="27"/>
        <v>Effective dateOct-2022</v>
      </c>
      <c r="CU9" s="6" t="str">
        <f t="shared" si="27"/>
        <v>Type of changesOct-2022</v>
      </c>
      <c r="CV9" s="6" t="str">
        <f t="shared" si="27"/>
        <v>Base SalaryOct-2022</v>
      </c>
      <c r="CW9" s="6" t="str">
        <f t="shared" si="27"/>
        <v>Responsibility allowanceOct-2022</v>
      </c>
      <c r="CX9" s="6" t="str">
        <f t="shared" si="27"/>
        <v>House, TransportOct-2022</v>
      </c>
      <c r="CY9" s="6" t="str">
        <f t="shared" si="27"/>
        <v>TelephoneOct-2022</v>
      </c>
      <c r="CZ9" s="6" t="str">
        <f t="shared" si="27"/>
        <v>SHUI pay to employeeOct-2022</v>
      </c>
      <c r="DA9" s="15" t="str">
        <f t="shared" si="27"/>
        <v>Total salaryOct-2022</v>
      </c>
      <c r="DB9" s="22" t="str">
        <f t="shared" si="27"/>
        <v>DiffOct-2022</v>
      </c>
      <c r="DC9" s="19" t="str">
        <f t="shared" si="27"/>
        <v>Effective dateNov-2022</v>
      </c>
      <c r="DD9" s="6" t="str">
        <f t="shared" si="27"/>
        <v>Type of changesNov-2022</v>
      </c>
      <c r="DE9" s="6" t="str">
        <f t="shared" si="27"/>
        <v>Base SalaryNov-2022</v>
      </c>
      <c r="DF9" s="6" t="str">
        <f t="shared" si="27"/>
        <v>Responsibility allowanceNov-2022</v>
      </c>
      <c r="DG9" s="6" t="str">
        <f t="shared" si="27"/>
        <v>House, TransportNov-2022</v>
      </c>
      <c r="DH9" s="6" t="str">
        <f t="shared" si="27"/>
        <v>TelephoneNov-2022</v>
      </c>
      <c r="DI9" s="6" t="str">
        <f t="shared" ref="DI9:DU9" si="28">DI6&amp;DI8</f>
        <v>SHUI pay to employeeNov-2022</v>
      </c>
      <c r="DJ9" s="15" t="str">
        <f t="shared" si="28"/>
        <v>Total salaryNov-2022</v>
      </c>
      <c r="DK9" s="22" t="str">
        <f t="shared" si="28"/>
        <v>DiffNov-2022</v>
      </c>
      <c r="DL9" s="19" t="str">
        <f t="shared" si="28"/>
        <v>Effective dateDec-2022</v>
      </c>
      <c r="DM9" s="6" t="str">
        <f t="shared" si="28"/>
        <v>Type of changesDec-2022</v>
      </c>
      <c r="DN9" s="6" t="str">
        <f t="shared" si="28"/>
        <v>Base SalaryDec-2022</v>
      </c>
      <c r="DO9" s="6" t="str">
        <f t="shared" si="28"/>
        <v>Responsibility allowanceDec-2022</v>
      </c>
      <c r="DP9" s="6" t="str">
        <f t="shared" si="28"/>
        <v>House, TransportDec-2022</v>
      </c>
      <c r="DQ9" s="6" t="str">
        <f t="shared" si="28"/>
        <v>TelephoneDec-2022</v>
      </c>
      <c r="DR9" s="6" t="str">
        <f t="shared" si="28"/>
        <v>SHUI pay to employeeDec-2022</v>
      </c>
      <c r="DS9" s="15" t="str">
        <f t="shared" si="28"/>
        <v>Total salaryDec-2022</v>
      </c>
      <c r="DT9" s="22" t="str">
        <f t="shared" si="28"/>
        <v>DiffDec-2022</v>
      </c>
      <c r="DU9" s="22" t="str">
        <f t="shared" si="28"/>
        <v>Annual salaryDec-2022</v>
      </c>
    </row>
    <row r="10" spans="1:125" s="28" customFormat="1" ht="21.75" customHeight="1" x14ac:dyDescent="0.25">
      <c r="A10" s="25"/>
      <c r="B10" s="8"/>
      <c r="C10" s="9" t="s">
        <v>21</v>
      </c>
      <c r="D10" s="29"/>
      <c r="E10" s="10"/>
      <c r="F10" s="9"/>
      <c r="G10" s="41"/>
      <c r="H10" s="20"/>
      <c r="I10" s="9"/>
      <c r="J10" s="30" t="e">
        <f>SUM(#REF!)</f>
        <v>#REF!</v>
      </c>
      <c r="K10" s="30" t="e">
        <f>SUM(#REF!)</f>
        <v>#REF!</v>
      </c>
      <c r="L10" s="30" t="e">
        <f>SUM(#REF!)</f>
        <v>#REF!</v>
      </c>
      <c r="M10" s="30" t="e">
        <f>SUM(#REF!)</f>
        <v>#REF!</v>
      </c>
      <c r="N10" s="39" t="e">
        <f>SUM(#REF!)</f>
        <v>#REF!</v>
      </c>
      <c r="O10" s="36" t="e">
        <f>SUM(#REF!)</f>
        <v>#REF!</v>
      </c>
      <c r="P10" s="35"/>
      <c r="Q10" s="20"/>
      <c r="R10" s="9"/>
      <c r="S10" s="30" t="e">
        <f>SUM(#REF!)</f>
        <v>#REF!</v>
      </c>
      <c r="T10" s="30" t="e">
        <f>SUM(#REF!)</f>
        <v>#REF!</v>
      </c>
      <c r="U10" s="30" t="e">
        <f>SUM(#REF!)</f>
        <v>#REF!</v>
      </c>
      <c r="V10" s="30" t="e">
        <f>SUM(#REF!)</f>
        <v>#REF!</v>
      </c>
      <c r="W10" s="30" t="e">
        <f>SUM(#REF!)</f>
        <v>#REF!</v>
      </c>
      <c r="X10" s="36" t="e">
        <f>SUM(#REF!)</f>
        <v>#REF!</v>
      </c>
      <c r="Y10" s="37" t="e">
        <f>SUM(#REF!)</f>
        <v>#REF!</v>
      </c>
      <c r="Z10" s="20"/>
      <c r="AA10" s="9"/>
      <c r="AB10" s="30" t="e">
        <f>SUM(#REF!)</f>
        <v>#REF!</v>
      </c>
      <c r="AC10" s="30" t="e">
        <f>SUM(#REF!)</f>
        <v>#REF!</v>
      </c>
      <c r="AD10" s="30" t="e">
        <f>SUM(#REF!)</f>
        <v>#REF!</v>
      </c>
      <c r="AE10" s="30" t="e">
        <f>SUM(#REF!)</f>
        <v>#REF!</v>
      </c>
      <c r="AF10" s="30" t="e">
        <f>SUM(#REF!)</f>
        <v>#REF!</v>
      </c>
      <c r="AG10" s="36" t="e">
        <f>SUM(#REF!)</f>
        <v>#REF!</v>
      </c>
      <c r="AH10" s="37" t="e">
        <f>SUM(#REF!)</f>
        <v>#REF!</v>
      </c>
      <c r="AI10" s="20"/>
      <c r="AJ10" s="9"/>
      <c r="AK10" s="30" t="e">
        <f>SUM(#REF!)</f>
        <v>#REF!</v>
      </c>
      <c r="AL10" s="30" t="e">
        <f>SUM(#REF!)</f>
        <v>#REF!</v>
      </c>
      <c r="AM10" s="30" t="e">
        <f>SUM(#REF!)</f>
        <v>#REF!</v>
      </c>
      <c r="AN10" s="30" t="e">
        <f>SUM(#REF!)</f>
        <v>#REF!</v>
      </c>
      <c r="AO10" s="30" t="e">
        <f>SUM(#REF!)</f>
        <v>#REF!</v>
      </c>
      <c r="AP10" s="36" t="e">
        <f>SUM(#REF!)</f>
        <v>#REF!</v>
      </c>
      <c r="AQ10" s="37" t="e">
        <f>SUM(#REF!)</f>
        <v>#REF!</v>
      </c>
      <c r="AR10" s="20"/>
      <c r="AS10" s="9"/>
      <c r="AT10" s="30" t="e">
        <f>SUM(#REF!)</f>
        <v>#REF!</v>
      </c>
      <c r="AU10" s="30" t="e">
        <f>SUM(#REF!)</f>
        <v>#REF!</v>
      </c>
      <c r="AV10" s="30" t="e">
        <f>SUM(#REF!)</f>
        <v>#REF!</v>
      </c>
      <c r="AW10" s="30" t="e">
        <f>SUM(#REF!)</f>
        <v>#REF!</v>
      </c>
      <c r="AX10" s="30" t="e">
        <f>SUM(#REF!)</f>
        <v>#REF!</v>
      </c>
      <c r="AY10" s="36" t="e">
        <f>SUM(#REF!)</f>
        <v>#REF!</v>
      </c>
      <c r="AZ10" s="37" t="e">
        <f>SUM(#REF!)</f>
        <v>#REF!</v>
      </c>
      <c r="BA10" s="20"/>
      <c r="BB10" s="9"/>
      <c r="BC10" s="30" t="e">
        <f>SUM(#REF!)</f>
        <v>#REF!</v>
      </c>
      <c r="BD10" s="30" t="e">
        <f>SUM(#REF!)</f>
        <v>#REF!</v>
      </c>
      <c r="BE10" s="30" t="e">
        <f>SUM(#REF!)</f>
        <v>#REF!</v>
      </c>
      <c r="BF10" s="30" t="e">
        <f>SUM(#REF!)</f>
        <v>#REF!</v>
      </c>
      <c r="BG10" s="30" t="e">
        <f>SUM(#REF!)</f>
        <v>#REF!</v>
      </c>
      <c r="BH10" s="36" t="e">
        <f>SUM(#REF!)</f>
        <v>#REF!</v>
      </c>
      <c r="BI10" s="37" t="e">
        <f>SUM(#REF!)</f>
        <v>#REF!</v>
      </c>
      <c r="BJ10" s="20"/>
      <c r="BK10" s="9"/>
      <c r="BL10" s="30" t="e">
        <f>SUM(#REF!)</f>
        <v>#REF!</v>
      </c>
      <c r="BM10" s="30" t="e">
        <f>SUM(#REF!)</f>
        <v>#REF!</v>
      </c>
      <c r="BN10" s="30" t="e">
        <f>SUM(#REF!)</f>
        <v>#REF!</v>
      </c>
      <c r="BO10" s="30" t="e">
        <f>SUM(#REF!)</f>
        <v>#REF!</v>
      </c>
      <c r="BP10" s="30" t="e">
        <f>SUM(#REF!)</f>
        <v>#REF!</v>
      </c>
      <c r="BQ10" s="36" t="e">
        <f>SUM(#REF!)</f>
        <v>#REF!</v>
      </c>
      <c r="BR10" s="37" t="e">
        <f>SUM(#REF!)</f>
        <v>#REF!</v>
      </c>
      <c r="BS10" s="20"/>
      <c r="BT10" s="9"/>
      <c r="BU10" s="30" t="e">
        <f>SUM(#REF!)</f>
        <v>#REF!</v>
      </c>
      <c r="BV10" s="30" t="e">
        <f>SUM(#REF!)</f>
        <v>#REF!</v>
      </c>
      <c r="BW10" s="30" t="e">
        <f>SUM(#REF!)</f>
        <v>#REF!</v>
      </c>
      <c r="BX10" s="30" t="e">
        <f>SUM(#REF!)</f>
        <v>#REF!</v>
      </c>
      <c r="BY10" s="30" t="e">
        <f>SUM(#REF!)</f>
        <v>#REF!</v>
      </c>
      <c r="BZ10" s="36" t="e">
        <f>SUM(#REF!)</f>
        <v>#REF!</v>
      </c>
      <c r="CA10" s="37" t="e">
        <f>SUM(#REF!)</f>
        <v>#REF!</v>
      </c>
      <c r="CB10" s="20"/>
      <c r="CC10" s="9"/>
      <c r="CD10" s="30" t="e">
        <f>SUM(#REF!)</f>
        <v>#REF!</v>
      </c>
      <c r="CE10" s="30" t="e">
        <f>SUM(#REF!)</f>
        <v>#REF!</v>
      </c>
      <c r="CF10" s="30" t="e">
        <f>SUM(#REF!)</f>
        <v>#REF!</v>
      </c>
      <c r="CG10" s="30" t="e">
        <f>SUM(#REF!)</f>
        <v>#REF!</v>
      </c>
      <c r="CH10" s="30" t="e">
        <f>SUM(#REF!)</f>
        <v>#REF!</v>
      </c>
      <c r="CI10" s="36" t="e">
        <f>SUM(#REF!)</f>
        <v>#REF!</v>
      </c>
      <c r="CJ10" s="37" t="e">
        <f>SUM(#REF!)</f>
        <v>#REF!</v>
      </c>
      <c r="CK10" s="20"/>
      <c r="CL10" s="9"/>
      <c r="CM10" s="30" t="e">
        <f>SUM(#REF!)</f>
        <v>#REF!</v>
      </c>
      <c r="CN10" s="30" t="e">
        <f>SUM(#REF!)</f>
        <v>#REF!</v>
      </c>
      <c r="CO10" s="30" t="e">
        <f>SUM(#REF!)</f>
        <v>#REF!</v>
      </c>
      <c r="CP10" s="30" t="e">
        <f>SUM(#REF!)</f>
        <v>#REF!</v>
      </c>
      <c r="CQ10" s="30" t="e">
        <f>SUM(#REF!)</f>
        <v>#REF!</v>
      </c>
      <c r="CR10" s="36" t="e">
        <f>SUM(#REF!)</f>
        <v>#REF!</v>
      </c>
      <c r="CS10" s="37" t="e">
        <f>SUM(#REF!)</f>
        <v>#REF!</v>
      </c>
      <c r="CT10" s="20"/>
      <c r="CU10" s="9"/>
      <c r="CV10" s="30" t="e">
        <f>SUM(#REF!)</f>
        <v>#REF!</v>
      </c>
      <c r="CW10" s="30" t="e">
        <f>SUM(#REF!)</f>
        <v>#REF!</v>
      </c>
      <c r="CX10" s="30" t="e">
        <f>SUM(#REF!)</f>
        <v>#REF!</v>
      </c>
      <c r="CY10" s="30" t="e">
        <f>SUM(#REF!)</f>
        <v>#REF!</v>
      </c>
      <c r="CZ10" s="30" t="e">
        <f>SUM(#REF!)</f>
        <v>#REF!</v>
      </c>
      <c r="DA10" s="36" t="e">
        <f>SUM(#REF!)</f>
        <v>#REF!</v>
      </c>
      <c r="DB10" s="37" t="e">
        <f>SUM(#REF!)</f>
        <v>#REF!</v>
      </c>
      <c r="DC10" s="20"/>
      <c r="DD10" s="9"/>
      <c r="DE10" s="30" t="e">
        <f>SUM(#REF!)</f>
        <v>#REF!</v>
      </c>
      <c r="DF10" s="30" t="e">
        <f>SUM(#REF!)</f>
        <v>#REF!</v>
      </c>
      <c r="DG10" s="30" t="e">
        <f>SUM(#REF!)</f>
        <v>#REF!</v>
      </c>
      <c r="DH10" s="30" t="e">
        <f>SUM(#REF!)</f>
        <v>#REF!</v>
      </c>
      <c r="DI10" s="30" t="e">
        <f>SUM(#REF!)</f>
        <v>#REF!</v>
      </c>
      <c r="DJ10" s="36" t="e">
        <f>SUM(#REF!)</f>
        <v>#REF!</v>
      </c>
      <c r="DK10" s="37" t="e">
        <f>SUM(#REF!)</f>
        <v>#REF!</v>
      </c>
      <c r="DL10" s="20"/>
      <c r="DM10" s="9"/>
      <c r="DN10" s="30" t="e">
        <f>SUM(#REF!)</f>
        <v>#REF!</v>
      </c>
      <c r="DO10" s="30" t="e">
        <f>SUM(#REF!)</f>
        <v>#REF!</v>
      </c>
      <c r="DP10" s="30" t="e">
        <f>SUM(#REF!)</f>
        <v>#REF!</v>
      </c>
      <c r="DQ10" s="30" t="e">
        <f>SUM(#REF!)</f>
        <v>#REF!</v>
      </c>
      <c r="DR10" s="30" t="e">
        <f>SUM(#REF!)</f>
        <v>#REF!</v>
      </c>
      <c r="DS10" s="36" t="e">
        <f>SUM(#REF!)</f>
        <v>#REF!</v>
      </c>
      <c r="DT10" s="37" t="e">
        <f>SUM(#REF!)</f>
        <v>#REF!</v>
      </c>
      <c r="DU10" s="37" t="e">
        <f>SUM(#REF!)</f>
        <v>#REF!</v>
      </c>
    </row>
  </sheetData>
  <autoFilter ref="A10:DY10" xr:uid="{715163B0-5D39-4300-9000-166ED2D02454}"/>
  <mergeCells count="14">
    <mergeCell ref="A5:G5"/>
    <mergeCell ref="CK5:CS5"/>
    <mergeCell ref="CT5:DB5"/>
    <mergeCell ref="DC5:DK5"/>
    <mergeCell ref="DL5:DT5"/>
    <mergeCell ref="BA5:BI5"/>
    <mergeCell ref="BJ5:BR5"/>
    <mergeCell ref="BS5:CA5"/>
    <mergeCell ref="CB5:CJ5"/>
    <mergeCell ref="H5:O5"/>
    <mergeCell ref="Z5:AH5"/>
    <mergeCell ref="AI5:AQ5"/>
    <mergeCell ref="Q5:Y5"/>
    <mergeCell ref="AR5:AZ5"/>
  </mergeCells>
  <phoneticPr fontId="7" type="noConversion"/>
  <conditionalFormatting sqref="H10:N10">
    <cfRule type="cellIs" dxfId="52" priority="710" operator="equal">
      <formula>0</formula>
    </cfRule>
  </conditionalFormatting>
  <conditionalFormatting sqref="Y10">
    <cfRule type="cellIs" dxfId="51" priority="677" operator="equal">
      <formula>0</formula>
    </cfRule>
  </conditionalFormatting>
  <conditionalFormatting sqref="AB10 AK10">
    <cfRule type="cellIs" dxfId="50" priority="675" operator="equal">
      <formula>0</formula>
    </cfRule>
  </conditionalFormatting>
  <conditionalFormatting sqref="AC10:AF10 AL10:AO10">
    <cfRule type="cellIs" dxfId="49" priority="674" operator="equal">
      <formula>0</formula>
    </cfRule>
  </conditionalFormatting>
  <conditionalFormatting sqref="AH10">
    <cfRule type="cellIs" dxfId="48" priority="669" operator="equal">
      <formula>0</formula>
    </cfRule>
  </conditionalFormatting>
  <conditionalFormatting sqref="O10:P10">
    <cfRule type="cellIs" dxfId="47" priority="666" operator="equal">
      <formula>0</formula>
    </cfRule>
  </conditionalFormatting>
  <conditionalFormatting sqref="AG10">
    <cfRule type="cellIs" dxfId="46" priority="662" operator="equal">
      <formula>0</formula>
    </cfRule>
  </conditionalFormatting>
  <conditionalFormatting sqref="AP10">
    <cfRule type="cellIs" dxfId="45" priority="660" operator="equal">
      <formula>0</formula>
    </cfRule>
  </conditionalFormatting>
  <conditionalFormatting sqref="AY10 BH10">
    <cfRule type="cellIs" dxfId="44" priority="630" operator="equal">
      <formula>0</formula>
    </cfRule>
  </conditionalFormatting>
  <conditionalFormatting sqref="AU10:AX10 BD10:BG10 BM10:BP10 BV10:BY10 CE10:CH10 CN10:CQ10 CW10:CZ10 DF10:DI10 DO10:DR10">
    <cfRule type="cellIs" dxfId="43" priority="633" operator="equal">
      <formula>0</formula>
    </cfRule>
  </conditionalFormatting>
  <conditionalFormatting sqref="AS10 BJ10 CB10 CK10 DL10">
    <cfRule type="cellIs" dxfId="42" priority="632" operator="equal">
      <formula>0</formula>
    </cfRule>
  </conditionalFormatting>
  <conditionalFormatting sqref="AT10 BC10 BL10 BU10 CD10 CM10 CV10 DE10 DN10">
    <cfRule type="cellIs" dxfId="41" priority="634" operator="equal">
      <formula>0</formula>
    </cfRule>
  </conditionalFormatting>
  <conditionalFormatting sqref="Z10">
    <cfRule type="cellIs" dxfId="40" priority="606" operator="equal">
      <formula>0</formula>
    </cfRule>
  </conditionalFormatting>
  <conditionalFormatting sqref="AI10">
    <cfRule type="cellIs" dxfId="39" priority="605" operator="equal">
      <formula>0</formula>
    </cfRule>
  </conditionalFormatting>
  <conditionalFormatting sqref="AQ10 AZ10 BR10">
    <cfRule type="cellIs" dxfId="38" priority="631" operator="equal">
      <formula>0</formula>
    </cfRule>
  </conditionalFormatting>
  <conditionalFormatting sqref="R10">
    <cfRule type="cellIs" dxfId="37" priority="628" operator="equal">
      <formula>0</formula>
    </cfRule>
  </conditionalFormatting>
  <conditionalFormatting sqref="AA10">
    <cfRule type="cellIs" dxfId="36" priority="627" operator="equal">
      <formula>0</formula>
    </cfRule>
  </conditionalFormatting>
  <conditionalFormatting sqref="AJ10">
    <cfRule type="cellIs" dxfId="35" priority="626" operator="equal">
      <formula>0</formula>
    </cfRule>
  </conditionalFormatting>
  <conditionalFormatting sqref="AS10">
    <cfRule type="cellIs" dxfId="34" priority="625" operator="equal">
      <formula>0</formula>
    </cfRule>
  </conditionalFormatting>
  <conditionalFormatting sqref="BB10">
    <cfRule type="cellIs" dxfId="33" priority="624" operator="equal">
      <formula>0</formula>
    </cfRule>
  </conditionalFormatting>
  <conditionalFormatting sqref="BK10">
    <cfRule type="cellIs" dxfId="32" priority="623" operator="equal">
      <formula>0</formula>
    </cfRule>
  </conditionalFormatting>
  <conditionalFormatting sqref="BT10">
    <cfRule type="cellIs" dxfId="31" priority="622" operator="equal">
      <formula>0</formula>
    </cfRule>
  </conditionalFormatting>
  <conditionalFormatting sqref="CC10">
    <cfRule type="cellIs" dxfId="30" priority="621" operator="equal">
      <formula>0</formula>
    </cfRule>
  </conditionalFormatting>
  <conditionalFormatting sqref="CL10">
    <cfRule type="cellIs" dxfId="29" priority="620" operator="equal">
      <formula>0</formula>
    </cfRule>
  </conditionalFormatting>
  <conditionalFormatting sqref="CU10">
    <cfRule type="cellIs" dxfId="28" priority="619" operator="equal">
      <formula>0</formula>
    </cfRule>
  </conditionalFormatting>
  <conditionalFormatting sqref="DD10">
    <cfRule type="cellIs" dxfId="27" priority="618" operator="equal">
      <formula>0</formula>
    </cfRule>
  </conditionalFormatting>
  <conditionalFormatting sqref="DM10">
    <cfRule type="cellIs" dxfId="26" priority="617" operator="equal">
      <formula>0</formula>
    </cfRule>
  </conditionalFormatting>
  <conditionalFormatting sqref="S10:W10">
    <cfRule type="cellIs" dxfId="25" priority="610" operator="equal">
      <formula>0</formula>
    </cfRule>
  </conditionalFormatting>
  <conditionalFormatting sqref="T10:W10">
    <cfRule type="cellIs" dxfId="24" priority="609" operator="equal">
      <formula>0</formula>
    </cfRule>
  </conditionalFormatting>
  <conditionalFormatting sqref="X10">
    <cfRule type="cellIs" dxfId="23" priority="608" operator="equal">
      <formula>0</formula>
    </cfRule>
  </conditionalFormatting>
  <conditionalFormatting sqref="Q10">
    <cfRule type="cellIs" dxfId="22" priority="607" operator="equal">
      <formula>0</formula>
    </cfRule>
  </conditionalFormatting>
  <conditionalFormatting sqref="AR10">
    <cfRule type="cellIs" dxfId="21" priority="604" operator="equal">
      <formula>0</formula>
    </cfRule>
  </conditionalFormatting>
  <conditionalFormatting sqref="BA10">
    <cfRule type="cellIs" dxfId="20" priority="603" operator="equal">
      <formula>0</formula>
    </cfRule>
  </conditionalFormatting>
  <conditionalFormatting sqref="DT10">
    <cfRule type="cellIs" dxfId="19" priority="478" operator="equal">
      <formula>0</formula>
    </cfRule>
  </conditionalFormatting>
  <conditionalFormatting sqref="BS10">
    <cfRule type="cellIs" dxfId="18" priority="601" operator="equal">
      <formula>0</formula>
    </cfRule>
  </conditionalFormatting>
  <conditionalFormatting sqref="CT10">
    <cfRule type="cellIs" dxfId="17" priority="598" operator="equal">
      <formula>0</formula>
    </cfRule>
  </conditionalFormatting>
  <conditionalFormatting sqref="DC10">
    <cfRule type="cellIs" dxfId="16" priority="597" operator="equal">
      <formula>0</formula>
    </cfRule>
  </conditionalFormatting>
  <conditionalFormatting sqref="DU10">
    <cfRule type="cellIs" dxfId="15" priority="471" operator="equal">
      <formula>0</formula>
    </cfRule>
  </conditionalFormatting>
  <conditionalFormatting sqref="CA10">
    <cfRule type="cellIs" dxfId="14" priority="488" operator="equal">
      <formula>0</formula>
    </cfRule>
  </conditionalFormatting>
  <conditionalFormatting sqref="CS10">
    <cfRule type="cellIs" dxfId="13" priority="484" operator="equal">
      <formula>0</formula>
    </cfRule>
  </conditionalFormatting>
  <conditionalFormatting sqref="DB10">
    <cfRule type="cellIs" dxfId="12" priority="482" operator="equal">
      <formula>0</formula>
    </cfRule>
  </conditionalFormatting>
  <conditionalFormatting sqref="CJ10">
    <cfRule type="cellIs" dxfId="11" priority="486" operator="equal">
      <formula>0</formula>
    </cfRule>
  </conditionalFormatting>
  <conditionalFormatting sqref="DK10">
    <cfRule type="cellIs" dxfId="10" priority="480" operator="equal">
      <formula>0</formula>
    </cfRule>
  </conditionalFormatting>
  <conditionalFormatting sqref="BI10">
    <cfRule type="cellIs" dxfId="9" priority="474" operator="equal">
      <formula>0</formula>
    </cfRule>
  </conditionalFormatting>
  <conditionalFormatting sqref="BQ10">
    <cfRule type="cellIs" dxfId="7" priority="307" operator="equal">
      <formula>0</formula>
    </cfRule>
  </conditionalFormatting>
  <conditionalFormatting sqref="BZ10">
    <cfRule type="cellIs" dxfId="6" priority="305" operator="equal">
      <formula>0</formula>
    </cfRule>
  </conditionalFormatting>
  <conditionalFormatting sqref="CI10">
    <cfRule type="cellIs" dxfId="5" priority="303" operator="equal">
      <formula>0</formula>
    </cfRule>
  </conditionalFormatting>
  <conditionalFormatting sqref="CR10">
    <cfRule type="cellIs" dxfId="4" priority="301" operator="equal">
      <formula>0</formula>
    </cfRule>
  </conditionalFormatting>
  <conditionalFormatting sqref="DA10">
    <cfRule type="cellIs" dxfId="3" priority="299" operator="equal">
      <formula>0</formula>
    </cfRule>
  </conditionalFormatting>
  <conditionalFormatting sqref="DJ10">
    <cfRule type="cellIs" dxfId="2" priority="297" operator="equal">
      <formula>0</formula>
    </cfRule>
  </conditionalFormatting>
  <conditionalFormatting sqref="DS10">
    <cfRule type="cellIs" dxfId="1" priority="295" operator="equal">
      <formula>0</formula>
    </cfRule>
  </conditionalFormatting>
  <pageMargins left="0.7" right="0.7" top="0.75" bottom="0.75" header="0.3" footer="0.3"/>
  <pageSetup orientation="portrait" r:id="rId1"/>
  <ignoredErrors>
    <ignoredError sqref="E7:G7 F6:G6 AI7:DK7 AI6:DK6 DL7:DT7 DL6:DT6 Q7:AH7 Q6:AH6 DU6 DU7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eaf0d0-677e-4386-961d-9d977abb4527" xsi:nil="true"/>
    <lcf76f155ced4ddcb4097134ff3c332f xmlns="bbf3c2db-7624-4b5b-ae30-10d5ec38df0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3E84260FFDF548ADC6D905C922D782" ma:contentTypeVersion="8" ma:contentTypeDescription="Create a new document." ma:contentTypeScope="" ma:versionID="fdadcdddf188fe6fdcaf52b94c106a51">
  <xsd:schema xmlns:xsd="http://www.w3.org/2001/XMLSchema" xmlns:xs="http://www.w3.org/2001/XMLSchema" xmlns:p="http://schemas.microsoft.com/office/2006/metadata/properties" xmlns:ns2="bbf3c2db-7624-4b5b-ae30-10d5ec38df06" xmlns:ns3="b5eaf0d0-677e-4386-961d-9d977abb4527" targetNamespace="http://schemas.microsoft.com/office/2006/metadata/properties" ma:root="true" ma:fieldsID="84e286f457e229a2d309606fb2376d40" ns2:_="" ns3:_="">
    <xsd:import namespace="bbf3c2db-7624-4b5b-ae30-10d5ec38df06"/>
    <xsd:import namespace="b5eaf0d0-677e-4386-961d-9d977abb4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c2db-7624-4b5b-ae30-10d5ec38d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d93dcc0-ca79-4f03-b724-b080d2a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af0d0-677e-4386-961d-9d977abb452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ff08442-707b-44a7-a424-ecd8190d9c1c}" ma:internalName="TaxCatchAll" ma:showField="CatchAllData" ma:web="b5eaf0d0-677e-4386-961d-9d977abb45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9102CB-6B5B-42FB-BDC6-F14327B76BAB}">
  <ds:schemaRefs>
    <ds:schemaRef ds:uri="http://schemas.microsoft.com/office/2006/metadata/properties"/>
    <ds:schemaRef ds:uri="http://schemas.microsoft.com/office/infopath/2007/PartnerControls"/>
    <ds:schemaRef ds:uri="b5eaf0d0-677e-4386-961d-9d977abb4527"/>
    <ds:schemaRef ds:uri="bbf3c2db-7624-4b5b-ae30-10d5ec38df06"/>
  </ds:schemaRefs>
</ds:datastoreItem>
</file>

<file path=customXml/itemProps2.xml><?xml version="1.0" encoding="utf-8"?>
<ds:datastoreItem xmlns:ds="http://schemas.openxmlformats.org/officeDocument/2006/customXml" ds:itemID="{2EA81789-027C-4F59-9A58-6191298E7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f3c2db-7624-4b5b-ae30-10d5ec38df06"/>
    <ds:schemaRef ds:uri="b5eaf0d0-677e-4386-961d-9d977abb4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74FD2F-08DB-48E7-82FA-A525CCA1E4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Nguyen Mai Phuc</dc:creator>
  <cp:lastModifiedBy>NguyenTien</cp:lastModifiedBy>
  <cp:lastPrinted>2022-02-25T10:10:02Z</cp:lastPrinted>
  <dcterms:created xsi:type="dcterms:W3CDTF">2022-01-25T08:31:51Z</dcterms:created>
  <dcterms:modified xsi:type="dcterms:W3CDTF">2022-06-08T07:07:41Z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0x010100943E84260FFDF548ADC6D905C922D782</vt:lpwstr>
  </property>
  <property fmtid="{D5CDD505-2E9C-101B-9397-08002B2CF9AE}" pid="3" name="MediaServiceImageTags">
    <vt:lpwstr/>
  </property>
</Properties>
</file>