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5"/>
  </bookViews>
  <sheets>
    <sheet name="首页" sheetId="5" r:id="rId1"/>
    <sheet name="机电需求一览" sheetId="6" r:id="rId2"/>
    <sheet name="设备完好率算法" sheetId="10" r:id="rId3"/>
    <sheet name="巡检电子围栏" sheetId="11" r:id="rId4"/>
    <sheet name="故障详情UI" sheetId="8" r:id="rId5"/>
    <sheet name="故障详情PC端UI" sheetId="13" r:id="rId6"/>
    <sheet name="位置信息(功能)调整" sheetId="12" r:id="rId7"/>
  </sheets>
  <definedNames>
    <definedName name="_xlnm.Print_Area" localSheetId="0">首页!$A$1:$N$29</definedName>
    <definedName name="_xlnm.Print_Area" localSheetId="1">机电需求一览!$A$1:$H$28</definedName>
    <definedName name="_xlnm.Print_Area" localSheetId="2">设备完好率算法!$A$1:$M$43</definedName>
    <definedName name="_xlnm.Print_Area" localSheetId="3">巡检电子围栏!$A$1:$M$45</definedName>
    <definedName name="_xlnm.Print_Area" localSheetId="4">故障详情UI!$A$1:$U$106</definedName>
    <definedName name="_xlnm.Print_Area" localSheetId="6">'位置信息(功能)调整'!$A$1:$M$43</definedName>
    <definedName name="_xlnm.Print_Area" localSheetId="5">故障详情PC端UI!$A$1:$U$235</definedName>
  </definedNames>
  <calcPr calcId="144525"/>
</workbook>
</file>

<file path=xl/sharedStrings.xml><?xml version="1.0" encoding="utf-8"?>
<sst xmlns="http://schemas.openxmlformats.org/spreadsheetml/2006/main" count="171" uniqueCount="128">
  <si>
    <t>机电2019项目升级需求沟通文档</t>
  </si>
  <si>
    <t>更新日期：2019/6/11</t>
  </si>
  <si>
    <t>Sheet</t>
  </si>
  <si>
    <t>当前第1页/共6页</t>
  </si>
  <si>
    <t>序号</t>
  </si>
  <si>
    <t>模块</t>
  </si>
  <si>
    <t>功能点</t>
  </si>
  <si>
    <t>功能详细</t>
  </si>
  <si>
    <t>功能范围</t>
  </si>
  <si>
    <t>备注</t>
  </si>
  <si>
    <t>后台</t>
  </si>
  <si>
    <t>移动端</t>
  </si>
  <si>
    <t>基础数据模块</t>
  </si>
  <si>
    <t>场景类别</t>
  </si>
  <si>
    <t>增删改查功能</t>
  </si>
  <si>
    <t>【场景类别】模块相关页面</t>
  </si>
  <si>
    <t>无</t>
  </si>
  <si>
    <t>-</t>
  </si>
  <si>
    <t>场景模板</t>
  </si>
  <si>
    <t>1、增删改查功能
2、【场景类别】与【场地模板】实现1对多关联关系</t>
  </si>
  <si>
    <t>【场地模板】模块相关页面</t>
  </si>
  <si>
    <t>场景数据建模</t>
  </si>
  <si>
    <t>1、增删改查功能
2、【场地模板】与【场景数据建模】实现1对多关联关系</t>
  </si>
  <si>
    <t>【场景数据建模】模块相关页面
【位置信息(功能)】的新增页面</t>
  </si>
  <si>
    <t>位置信息(功能)</t>
  </si>
  <si>
    <t>1、增删改查功能
2、左侧有【路段】【站点】【位置】的树，点击查询 
3、左侧树选中节点是站点，且站点的【场地类别】是“内场”(判断是否内场以中文确认)，并且站点下没有【位置】数据的场合，可以进行批量添加操作(批量添加的)</t>
  </si>
  <si>
    <t>【位置信息(功能)】相关页面</t>
  </si>
  <si>
    <t>巡检模块</t>
  </si>
  <si>
    <t>新增巡检设备业务逻辑变更</t>
  </si>
  <si>
    <t>1、【位置信息(功能)】中当前位置下存在未绑定设备的数据时，不允许新增巡检；
2、【位置信息(功能)】中当前位置下数据都绑定了设备的场合，巡检的设备就是绑定的设备(第三方按照维护区间取绑定设备)</t>
  </si>
  <si>
    <t>【新增巡检】页面</t>
  </si>
  <si>
    <t>故障模块</t>
  </si>
  <si>
    <t>【故障上报】页面获取设备的业务逻辑变更</t>
  </si>
  <si>
    <t>同巡检，【路段】【站点】【位置】选中了的场合，设备获取接口只会获取当前位置下已经绑定了的设备</t>
  </si>
  <si>
    <t>【故障上报】页面</t>
  </si>
  <si>
    <t>签到业务变更</t>
  </si>
  <si>
    <t>签到：
1、设备没有经纬度的场合：填充设备的经纬度；
2、设备有经纬度的场合：正常生成一个签到的数据(一定范围内签到，暂定半径5公里，签到状态是“正常”否则“异常”，故障详情中需要展现出来)</t>
  </si>
  <si>
    <t>【故障详情】页面</t>
  </si>
  <si>
    <t>【故障维修】页面的签到功能
【故障详情】页面</t>
  </si>
  <si>
    <t>自动巡检</t>
  </si>
  <si>
    <t>自动巡检的故障上报</t>
  </si>
  <si>
    <t>1、定时任务调用自动巡检数据获取接口，获取异常设备信息并生成待阅(人员未定)
2、自动巡检生成的待阅支持根据设备(编号)转调【故障上报】页面进行故障上报</t>
  </si>
  <si>
    <t>【故障上报】页面
【自动巡检查看】页面
待办页面</t>
  </si>
  <si>
    <t>报表统计</t>
  </si>
  <si>
    <t>获取设备业务逻辑变更</t>
  </si>
  <si>
    <t>同巡检以及故障；</t>
  </si>
  <si>
    <t xml:space="preserve">报表页面
</t>
  </si>
  <si>
    <t>统计页面</t>
  </si>
  <si>
    <t>安监模块</t>
  </si>
  <si>
    <t>安监功能</t>
  </si>
  <si>
    <t>1、故障维修页面可以多次提交安监(维修人提交)
2、【新增安监】页面默认带出当前故障的【路段】【站点】【位置】信息，可编辑
3、安监上报对象人员默认后台做配置(可以多人)，接受人收到待办
4、安监上报对象PC端可以查看列表，数据以时间倒序展示，支持导出(带图片，多张图片取第一张)</t>
  </si>
  <si>
    <t>【故障维修】页面
【新增安监】页面
【安监查看】页面
【故障详情】页面</t>
  </si>
  <si>
    <t>顾客满意度测量表模块</t>
  </si>
  <si>
    <t>定时任务下发【顾客满意度调查】待办</t>
  </si>
  <si>
    <t>1、固定发送时间：
1月1日（若是周六或者周日，顺延至下一个工作日，也就是周一）；
4月1日（若是周六或者周日，顺延至下一个工作日，也就是周一）；
7月1日（若是周六或者周日，顺延至下一个工作日，也就是周一）；
10月8日
2、【顾客满意度】下发对象，以及收集对象在角色配置中可以配置；</t>
  </si>
  <si>
    <t>【顾客满意度测量表】相关页面</t>
  </si>
  <si>
    <t>其他需求（2019.5.17提出）</t>
  </si>
  <si>
    <t>【站点管理】列表页面</t>
  </si>
  <si>
    <t>1、实现树形展示；</t>
  </si>
  <si>
    <t>【站点查询列表】页面</t>
  </si>
  <si>
    <t>【位置管理】列表页面</t>
  </si>
  <si>
    <t>1、实现树形展示；
2、实现异步加载功能；</t>
  </si>
  <si>
    <t>【位置查询列表】页面</t>
  </si>
  <si>
    <t>设备编号变更</t>
  </si>
  <si>
    <t>1、导入的设备用郑志斌提供的新设备编号：
【D${assetTypeNumber:7,0}${dateNumber:YYMM}${flowNumber:5,0}】 
2、已经导入的设备用新编号规则替换，连带的业务数据也要变更</t>
  </si>
  <si>
    <t>接口</t>
  </si>
  <si>
    <t>设备完好率算法变更</t>
  </si>
  <si>
    <t>算法变更：具体算法见《设备完好率算法》</t>
  </si>
  <si>
    <t>欢迎页
设备完好率报表</t>
  </si>
  <si>
    <t>巡检电子围栏功能</t>
  </si>
  <si>
    <t>具体详细见sheet《巡检电子围栏》</t>
  </si>
  <si>
    <t>【巡检功能】相关页面</t>
  </si>
  <si>
    <t>故障详情页面改造</t>
  </si>
  <si>
    <t>故障详情UI见sheet《故障详情UI》《故障详情PC端UI》</t>
  </si>
  <si>
    <t>【故障】相关页面</t>
  </si>
  <si>
    <t>自动巡检接口</t>
  </si>
  <si>
    <t>1、路线、路段，收费站、养护站、隧道、车道 数据标准化，同步（全量同步，各单位通过数据权限过滤）：
   1.1、全量同步
   1.2、增量同步
2、设备推送接口</t>
  </si>
  <si>
    <t>接口
【基础信息】模块</t>
  </si>
  <si>
    <t>已移交给方兴，不在本次作业范围内</t>
  </si>
  <si>
    <t>其他需求（2019.6.3提出）</t>
  </si>
  <si>
    <t>新增巡检业务变更</t>
  </si>
  <si>
    <t>【新增巡检】页面的【位置】可以多选(多选，或者全部的场合只生产一条巡检数据)</t>
  </si>
  <si>
    <t>【设备列表】展示变更</t>
  </si>
  <si>
    <t>1、位置：站点+位置
2、管理人员：去除
3、新增桩号</t>
  </si>
  <si>
    <t>所有【设备列表】页面</t>
  </si>
  <si>
    <t>位置信息(功能)画面调整</t>
  </si>
  <si>
    <t>调整详情见sheet《位置信息(功能)调整》</t>
  </si>
  <si>
    <t>机电1期bug对应</t>
  </si>
  <si>
    <t>bug对应</t>
  </si>
  <si>
    <t>根据文档对应bug</t>
  </si>
  <si>
    <t>~</t>
  </si>
  <si>
    <t>当前第2页/共6页</t>
  </si>
  <si>
    <t>完好率算法：</t>
  </si>
  <si>
    <t>设备完好率=(1-(设备故障台数*故障天数)/(设备总台数*日历天数))*100%</t>
  </si>
  <si>
    <t>*故障天数：</t>
  </si>
  <si>
    <t>我的理解：每个故障的持续时间</t>
  </si>
  <si>
    <t>(从故障上报到维修完成的时间相减得到小时数/24，有小数的场合取大整数：1.2取2，每个故障的时间相加最后得到故障天数)</t>
  </si>
  <si>
    <t>*故障台数：</t>
  </si>
  <si>
    <t>故障上报时间开始～故障验收时间截止，和目标日历有交集的故障的故障数量。</t>
  </si>
  <si>
    <t>例如：2019年5月1日的日设备完好率</t>
  </si>
  <si>
    <t>设备故障台数的取值范围：</t>
  </si>
  <si>
    <t>1、故障上报时间是5月1日的场合：故障台数+1；</t>
  </si>
  <si>
    <t>2、故障上报时间 &lt;‘2019-05-01 00：00：00’并且故障验收时间为空或者故障验收时间&gt;</t>
  </si>
  <si>
    <t xml:space="preserve">              ‘2019-05-01 00：00：00’的场合：故障台数+1；</t>
  </si>
  <si>
    <t>*故障总台数：条件约束下的设备数量；</t>
  </si>
  <si>
    <t>*日历天数：日报的场合是1；月报的场合是日历天数；年报的场合：日历天数；</t>
  </si>
  <si>
    <t>当前第3页/共6页</t>
  </si>
  <si>
    <t>电子围栏功能详细：</t>
  </si>
  <si>
    <t>作用对象：系管人员(第三方人员以及技术室人员不做限制)</t>
  </si>
  <si>
    <t>作用模块：移动端的巡检模块(巡检数据新增、设备巡检、结束巡检、巡检验收)</t>
  </si>
  <si>
    <t>配置字段：</t>
  </si>
  <si>
    <t>1、作用距离：1000米</t>
  </si>
  <si>
    <t>2、功能开关：true/flase(true:启用，false：关闭)</t>
  </si>
  <si>
    <t>功能整体描述：</t>
  </si>
  <si>
    <t>巡检整体功能添加电子围栏限制，当前功能可以在配置文件中设置“启用”或是“关闭”，</t>
  </si>
  <si>
    <t>当设置电子围栏启用的状态下，需要判断单前操作地点的经纬度与当前操作数据(巡检站点)的经纬度</t>
  </si>
  <si>
    <t>相差距离不超过配置字段【作用距离】的场合才允许正常操作；</t>
  </si>
  <si>
    <t>功能注意：</t>
  </si>
  <si>
    <t>当前功能只适用于巡检站点必选且巡检站点只能单选(巡检的模式不变更的场合)，否则功能变更不再维护范围内；</t>
  </si>
  <si>
    <t>当前第4页/共6页</t>
  </si>
  <si>
    <t>当前第5页/共6页</t>
  </si>
  <si>
    <t>当前第6页/共6页</t>
  </si>
  <si>
    <t>【位置信息(功能)列表】页面调整详细：</t>
  </si>
  <si>
    <t>1、添加“绑定状态”栏，展示中文；</t>
  </si>
  <si>
    <t>2、“操作”列中添加绑定设备按钮，去除“查看”按钮；</t>
  </si>
  <si>
    <t>3、【查看】页面以及【设备绑定】页面的式样由杨志伟提供，式样出了之后按照式样调整；</t>
  </si>
  <si>
    <t>4、【查看】页面的设备列表去除“操作”列(查询，重置等)，只显示已绑定设备；</t>
  </si>
  <si>
    <t>5、【设备绑定】页面的“设备列表”只显示已绑定设备，绑定设备另外弹出一个设备选择框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</si>
</sst>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15" borderId="19" applyNumberFormat="0" applyAlignment="0" applyProtection="0">
      <alignment vertical="center"/>
    </xf>
    <xf numFmtId="0" fontId="14" fillId="15" borderId="16" applyNumberFormat="0" applyAlignment="0" applyProtection="0">
      <alignment vertical="center"/>
    </xf>
    <xf numFmtId="0" fontId="22" fillId="23" borderId="20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8.png"/><Relationship Id="rId8" Type="http://schemas.openxmlformats.org/officeDocument/2006/relationships/image" Target="../media/image17.png"/><Relationship Id="rId7" Type="http://schemas.openxmlformats.org/officeDocument/2006/relationships/image" Target="../media/image16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3" Type="http://schemas.openxmlformats.org/officeDocument/2006/relationships/image" Target="../media/image22.png"/><Relationship Id="rId12" Type="http://schemas.openxmlformats.org/officeDocument/2006/relationships/image" Target="../media/image21.png"/><Relationship Id="rId11" Type="http://schemas.openxmlformats.org/officeDocument/2006/relationships/image" Target="../media/image20.png"/><Relationship Id="rId10" Type="http://schemas.openxmlformats.org/officeDocument/2006/relationships/image" Target="../media/image19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514350</xdr:colOff>
      <xdr:row>5</xdr:row>
      <xdr:rowOff>76200</xdr:rowOff>
    </xdr:from>
    <xdr:to>
      <xdr:col>4</xdr:col>
      <xdr:colOff>432435</xdr:colOff>
      <xdr:row>36</xdr:row>
      <xdr:rowOff>38100</xdr:rowOff>
    </xdr:to>
    <xdr:grpSp>
      <xdr:nvGrpSpPr>
        <xdr:cNvPr id="21" name="组合 20"/>
        <xdr:cNvGrpSpPr/>
      </xdr:nvGrpSpPr>
      <xdr:grpSpPr>
        <a:xfrm>
          <a:off x="514350" y="1235075"/>
          <a:ext cx="2661285" cy="5276850"/>
          <a:chOff x="1383" y="2445"/>
          <a:chExt cx="4191" cy="8310"/>
        </a:xfrm>
      </xdr:grpSpPr>
      <xdr:pic>
        <xdr:nvPicPr>
          <xdr:cNvPr id="22" name="图片 21" descr="新需求页面-0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383" y="2445"/>
            <a:ext cx="4191" cy="8310"/>
          </a:xfrm>
          <a:prstGeom prst="rect">
            <a:avLst/>
          </a:prstGeom>
        </xdr:spPr>
      </xdr:pic>
      <xdr:sp>
        <xdr:nvSpPr>
          <xdr:cNvPr id="23" name="文本框 22"/>
          <xdr:cNvSpPr txBox="1"/>
        </xdr:nvSpPr>
        <xdr:spPr>
          <a:xfrm>
            <a:off x="2043" y="9210"/>
            <a:ext cx="2864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故障基本信息页面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0</xdr:colOff>
      <xdr:row>5</xdr:row>
      <xdr:rowOff>0</xdr:rowOff>
    </xdr:from>
    <xdr:to>
      <xdr:col>10</xdr:col>
      <xdr:colOff>219710</xdr:colOff>
      <xdr:row>35</xdr:row>
      <xdr:rowOff>118110</xdr:rowOff>
    </xdr:to>
    <xdr:grpSp>
      <xdr:nvGrpSpPr>
        <xdr:cNvPr id="36" name="组合 35"/>
        <xdr:cNvGrpSpPr/>
      </xdr:nvGrpSpPr>
      <xdr:grpSpPr>
        <a:xfrm>
          <a:off x="4114800" y="1158875"/>
          <a:ext cx="2962910" cy="5261610"/>
          <a:chOff x="6465" y="4800"/>
          <a:chExt cx="4666" cy="8286"/>
        </a:xfrm>
      </xdr:grpSpPr>
      <xdr:pic>
        <xdr:nvPicPr>
          <xdr:cNvPr id="34" name="图片 33" descr="86fd273606cca7633e1a310c69893a6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6465" y="4800"/>
            <a:ext cx="4667" cy="8286"/>
          </a:xfrm>
          <a:prstGeom prst="rect">
            <a:avLst/>
          </a:prstGeom>
        </xdr:spPr>
      </xdr:pic>
      <xdr:sp>
        <xdr:nvSpPr>
          <xdr:cNvPr id="35" name="文本框 34"/>
          <xdr:cNvSpPr txBox="1"/>
        </xdr:nvSpPr>
        <xdr:spPr>
          <a:xfrm>
            <a:off x="7380" y="11490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故障签到页面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10</xdr:col>
      <xdr:colOff>600075</xdr:colOff>
      <xdr:row>4</xdr:row>
      <xdr:rowOff>142875</xdr:rowOff>
    </xdr:from>
    <xdr:to>
      <xdr:col>15</xdr:col>
      <xdr:colOff>153670</xdr:colOff>
      <xdr:row>35</xdr:row>
      <xdr:rowOff>123825</xdr:rowOff>
    </xdr:to>
    <xdr:pic>
      <xdr:nvPicPr>
        <xdr:cNvPr id="37" name="图片 36" descr="4d9028d960711cf1d445f945bacf37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58075" y="1130300"/>
          <a:ext cx="2982595" cy="5295900"/>
        </a:xfrm>
        <a:prstGeom prst="rect">
          <a:avLst/>
        </a:prstGeom>
      </xdr:spPr>
    </xdr:pic>
    <xdr:clientData/>
  </xdr:twoCellAnchor>
  <xdr:twoCellAnchor>
    <xdr:from>
      <xdr:col>11</xdr:col>
      <xdr:colOff>609600</xdr:colOff>
      <xdr:row>29</xdr:row>
      <xdr:rowOff>76200</xdr:rowOff>
    </xdr:from>
    <xdr:to>
      <xdr:col>13</xdr:col>
      <xdr:colOff>647700</xdr:colOff>
      <xdr:row>31</xdr:row>
      <xdr:rowOff>90805</xdr:rowOff>
    </xdr:to>
    <xdr:sp>
      <xdr:nvSpPr>
        <xdr:cNvPr id="38" name="文本框 37"/>
        <xdr:cNvSpPr txBox="1"/>
      </xdr:nvSpPr>
      <xdr:spPr>
        <a:xfrm>
          <a:off x="8153400" y="5349875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故障签到页面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438785</xdr:colOff>
      <xdr:row>39</xdr:row>
      <xdr:rowOff>57150</xdr:rowOff>
    </xdr:from>
    <xdr:to>
      <xdr:col>4</xdr:col>
      <xdr:colOff>480060</xdr:colOff>
      <xdr:row>68</xdr:row>
      <xdr:rowOff>29210</xdr:rowOff>
    </xdr:to>
    <xdr:pic>
      <xdr:nvPicPr>
        <xdr:cNvPr id="39" name="图片 38" descr="新需求页面-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38785" y="7045325"/>
          <a:ext cx="2784475" cy="4944110"/>
        </a:xfrm>
        <a:prstGeom prst="rect">
          <a:avLst/>
        </a:prstGeom>
      </xdr:spPr>
    </xdr:pic>
    <xdr:clientData/>
  </xdr:twoCellAnchor>
  <xdr:twoCellAnchor>
    <xdr:from>
      <xdr:col>1</xdr:col>
      <xdr:colOff>219710</xdr:colOff>
      <xdr:row>63</xdr:row>
      <xdr:rowOff>142875</xdr:rowOff>
    </xdr:from>
    <xdr:to>
      <xdr:col>3</xdr:col>
      <xdr:colOff>257810</xdr:colOff>
      <xdr:row>65</xdr:row>
      <xdr:rowOff>157480</xdr:rowOff>
    </xdr:to>
    <xdr:sp>
      <xdr:nvSpPr>
        <xdr:cNvPr id="40" name="文本框 39"/>
        <xdr:cNvSpPr txBox="1"/>
      </xdr:nvSpPr>
      <xdr:spPr>
        <a:xfrm>
          <a:off x="905510" y="11245850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故障维修页面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676275</xdr:colOff>
      <xdr:row>39</xdr:row>
      <xdr:rowOff>76200</xdr:rowOff>
    </xdr:from>
    <xdr:to>
      <xdr:col>10</xdr:col>
      <xdr:colOff>42545</xdr:colOff>
      <xdr:row>68</xdr:row>
      <xdr:rowOff>67310</xdr:rowOff>
    </xdr:to>
    <xdr:grpSp>
      <xdr:nvGrpSpPr>
        <xdr:cNvPr id="43" name="组合 42"/>
        <xdr:cNvGrpSpPr/>
      </xdr:nvGrpSpPr>
      <xdr:grpSpPr>
        <a:xfrm>
          <a:off x="4105275" y="7064375"/>
          <a:ext cx="2795270" cy="4963160"/>
          <a:chOff x="6450" y="14100"/>
          <a:chExt cx="4402" cy="7816"/>
        </a:xfrm>
      </xdr:grpSpPr>
      <xdr:pic>
        <xdr:nvPicPr>
          <xdr:cNvPr id="41" name="图片 40" descr="新需求页面-05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6450" y="14100"/>
            <a:ext cx="4402" cy="7816"/>
          </a:xfrm>
          <a:prstGeom prst="rect">
            <a:avLst/>
          </a:prstGeom>
        </xdr:spPr>
      </xdr:pic>
      <xdr:sp>
        <xdr:nvSpPr>
          <xdr:cNvPr id="42" name="文本框 41"/>
          <xdr:cNvSpPr txBox="1"/>
        </xdr:nvSpPr>
        <xdr:spPr>
          <a:xfrm>
            <a:off x="7620" y="20655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故障验收页面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10</xdr:col>
      <xdr:colOff>571500</xdr:colOff>
      <xdr:row>39</xdr:row>
      <xdr:rowOff>27940</xdr:rowOff>
    </xdr:from>
    <xdr:to>
      <xdr:col>14</xdr:col>
      <xdr:colOff>647700</xdr:colOff>
      <xdr:row>68</xdr:row>
      <xdr:rowOff>61595</xdr:rowOff>
    </xdr:to>
    <xdr:pic>
      <xdr:nvPicPr>
        <xdr:cNvPr id="44" name="图片 43" descr="新需求页面-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429500" y="7016115"/>
          <a:ext cx="2819400" cy="5005705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64</xdr:row>
      <xdr:rowOff>94615</xdr:rowOff>
    </xdr:from>
    <xdr:to>
      <xdr:col>13</xdr:col>
      <xdr:colOff>609600</xdr:colOff>
      <xdr:row>66</xdr:row>
      <xdr:rowOff>109220</xdr:rowOff>
    </xdr:to>
    <xdr:sp>
      <xdr:nvSpPr>
        <xdr:cNvPr id="45" name="文本框 44"/>
        <xdr:cNvSpPr txBox="1"/>
      </xdr:nvSpPr>
      <xdr:spPr>
        <a:xfrm>
          <a:off x="8115300" y="11369040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故障验收页面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647700</xdr:colOff>
      <xdr:row>4</xdr:row>
      <xdr:rowOff>95250</xdr:rowOff>
    </xdr:from>
    <xdr:to>
      <xdr:col>20</xdr:col>
      <xdr:colOff>579120</xdr:colOff>
      <xdr:row>51</xdr:row>
      <xdr:rowOff>165100</xdr:rowOff>
    </xdr:to>
    <xdr:grpSp>
      <xdr:nvGrpSpPr>
        <xdr:cNvPr id="49" name="组合 48"/>
        <xdr:cNvGrpSpPr/>
      </xdr:nvGrpSpPr>
      <xdr:grpSpPr>
        <a:xfrm>
          <a:off x="10934700" y="1082675"/>
          <a:ext cx="3360420" cy="8128000"/>
          <a:chOff x="17205" y="1680"/>
          <a:chExt cx="5292" cy="12800"/>
        </a:xfrm>
      </xdr:grpSpPr>
      <xdr:pic>
        <xdr:nvPicPr>
          <xdr:cNvPr id="47" name="图片 46" descr="新需求页面-07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17205" y="1680"/>
            <a:ext cx="5292" cy="12800"/>
          </a:xfrm>
          <a:prstGeom prst="rect">
            <a:avLst/>
          </a:prstGeom>
        </xdr:spPr>
      </xdr:pic>
      <xdr:sp>
        <xdr:nvSpPr>
          <xdr:cNvPr id="48" name="文本框 47"/>
          <xdr:cNvSpPr txBox="1"/>
        </xdr:nvSpPr>
        <xdr:spPr>
          <a:xfrm>
            <a:off x="18765" y="13245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故障流程页面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419100</xdr:colOff>
      <xdr:row>74</xdr:row>
      <xdr:rowOff>0</xdr:rowOff>
    </xdr:from>
    <xdr:to>
      <xdr:col>4</xdr:col>
      <xdr:colOff>400050</xdr:colOff>
      <xdr:row>102</xdr:row>
      <xdr:rowOff>34290</xdr:rowOff>
    </xdr:to>
    <xdr:grpSp>
      <xdr:nvGrpSpPr>
        <xdr:cNvPr id="54" name="组合 53"/>
        <xdr:cNvGrpSpPr/>
      </xdr:nvGrpSpPr>
      <xdr:grpSpPr>
        <a:xfrm>
          <a:off x="419100" y="12988925"/>
          <a:ext cx="2724150" cy="4834890"/>
          <a:chOff x="645" y="20430"/>
          <a:chExt cx="4290" cy="7614"/>
        </a:xfrm>
      </xdr:grpSpPr>
      <xdr:pic>
        <xdr:nvPicPr>
          <xdr:cNvPr id="50" name="图片 49" descr="新需求页面-08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645" y="20430"/>
            <a:ext cx="4290" cy="7615"/>
          </a:xfrm>
          <a:prstGeom prst="rect">
            <a:avLst/>
          </a:prstGeom>
        </xdr:spPr>
      </xdr:pic>
      <xdr:sp>
        <xdr:nvSpPr>
          <xdr:cNvPr id="52" name="文本框 51"/>
          <xdr:cNvSpPr txBox="1"/>
        </xdr:nvSpPr>
        <xdr:spPr>
          <a:xfrm>
            <a:off x="1515" y="26400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故障评论页面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0</xdr:colOff>
      <xdr:row>74</xdr:row>
      <xdr:rowOff>0</xdr:rowOff>
    </xdr:from>
    <xdr:to>
      <xdr:col>9</xdr:col>
      <xdr:colOff>674370</xdr:colOff>
      <xdr:row>102</xdr:row>
      <xdr:rowOff>49530</xdr:rowOff>
    </xdr:to>
    <xdr:grpSp>
      <xdr:nvGrpSpPr>
        <xdr:cNvPr id="55" name="组合 54"/>
        <xdr:cNvGrpSpPr/>
      </xdr:nvGrpSpPr>
      <xdr:grpSpPr>
        <a:xfrm>
          <a:off x="4114800" y="12988925"/>
          <a:ext cx="2731770" cy="4850130"/>
          <a:chOff x="6465" y="20430"/>
          <a:chExt cx="4302" cy="7638"/>
        </a:xfrm>
      </xdr:grpSpPr>
      <xdr:pic>
        <xdr:nvPicPr>
          <xdr:cNvPr id="51" name="图片 50" descr="新需求页面-0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6465" y="20430"/>
            <a:ext cx="4303" cy="7639"/>
          </a:xfrm>
          <a:prstGeom prst="rect">
            <a:avLst/>
          </a:prstGeom>
        </xdr:spPr>
      </xdr:pic>
      <xdr:sp>
        <xdr:nvSpPr>
          <xdr:cNvPr id="53" name="文本框 52"/>
          <xdr:cNvSpPr txBox="1"/>
        </xdr:nvSpPr>
        <xdr:spPr>
          <a:xfrm>
            <a:off x="7425" y="26865"/>
            <a:ext cx="1576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安监页面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561975</xdr:colOff>
      <xdr:row>55</xdr:row>
      <xdr:rowOff>38100</xdr:rowOff>
    </xdr:from>
    <xdr:to>
      <xdr:col>12</xdr:col>
      <xdr:colOff>419100</xdr:colOff>
      <xdr:row>82</xdr:row>
      <xdr:rowOff>152400</xdr:rowOff>
    </xdr:to>
    <xdr:pic>
      <xdr:nvPicPr>
        <xdr:cNvPr id="28" name="图片 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1975" y="9769475"/>
          <a:ext cx="8086725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12</xdr:col>
      <xdr:colOff>523875</xdr:colOff>
      <xdr:row>31</xdr:row>
      <xdr:rowOff>114300</xdr:rowOff>
    </xdr:to>
    <xdr:pic>
      <xdr:nvPicPr>
        <xdr:cNvPr id="30" name="图片 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987425"/>
          <a:ext cx="8067675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657225</xdr:colOff>
      <xdr:row>31</xdr:row>
      <xdr:rowOff>9525</xdr:rowOff>
    </xdr:from>
    <xdr:to>
      <xdr:col>12</xdr:col>
      <xdr:colOff>523875</xdr:colOff>
      <xdr:row>53</xdr:row>
      <xdr:rowOff>0</xdr:rowOff>
    </xdr:to>
    <xdr:pic>
      <xdr:nvPicPr>
        <xdr:cNvPr id="31" name="图片 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7225" y="5626100"/>
          <a:ext cx="8096250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59</xdr:row>
      <xdr:rowOff>66675</xdr:rowOff>
    </xdr:from>
    <xdr:to>
      <xdr:col>12</xdr:col>
      <xdr:colOff>9525</xdr:colOff>
      <xdr:row>68</xdr:row>
      <xdr:rowOff>76200</xdr:rowOff>
    </xdr:to>
    <xdr:pic>
      <xdr:nvPicPr>
        <xdr:cNvPr id="27" name="图片 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8675" y="10483850"/>
          <a:ext cx="7410450" cy="155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95885</xdr:colOff>
      <xdr:row>69</xdr:row>
      <xdr:rowOff>4445</xdr:rowOff>
    </xdr:from>
    <xdr:to>
      <xdr:col>11</xdr:col>
      <xdr:colOff>609600</xdr:colOff>
      <xdr:row>81</xdr:row>
      <xdr:rowOff>114300</xdr:rowOff>
    </xdr:to>
    <xdr:pic>
      <xdr:nvPicPr>
        <xdr:cNvPr id="32" name="图片 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81685" y="12136120"/>
          <a:ext cx="7371715" cy="2167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152400</xdr:colOff>
      <xdr:row>65</xdr:row>
      <xdr:rowOff>133350</xdr:rowOff>
    </xdr:from>
    <xdr:to>
      <xdr:col>2</xdr:col>
      <xdr:colOff>504825</xdr:colOff>
      <xdr:row>67</xdr:row>
      <xdr:rowOff>47625</xdr:rowOff>
    </xdr:to>
    <xdr:sp>
      <xdr:nvSpPr>
        <xdr:cNvPr id="33" name="单圆角矩形 32"/>
        <xdr:cNvSpPr/>
      </xdr:nvSpPr>
      <xdr:spPr>
        <a:xfrm>
          <a:off x="838200" y="115792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chemeClr val="tx1"/>
              </a:solidFill>
            </a:rPr>
            <a:t>签到状态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603250</xdr:colOff>
      <xdr:row>64</xdr:row>
      <xdr:rowOff>136525</xdr:rowOff>
    </xdr:from>
    <xdr:to>
      <xdr:col>11</xdr:col>
      <xdr:colOff>584200</xdr:colOff>
      <xdr:row>67</xdr:row>
      <xdr:rowOff>165100</xdr:rowOff>
    </xdr:to>
    <xdr:sp>
      <xdr:nvSpPr>
        <xdr:cNvPr id="34" name="单圆角矩形 33"/>
        <xdr:cNvSpPr/>
      </xdr:nvSpPr>
      <xdr:spPr>
        <a:xfrm>
          <a:off x="2660650" y="11410950"/>
          <a:ext cx="5467350" cy="54292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正常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88</xdr:row>
      <xdr:rowOff>0</xdr:rowOff>
    </xdr:from>
    <xdr:to>
      <xdr:col>12</xdr:col>
      <xdr:colOff>428625</xdr:colOff>
      <xdr:row>112</xdr:row>
      <xdr:rowOff>47625</xdr:rowOff>
    </xdr:to>
    <xdr:pic>
      <xdr:nvPicPr>
        <xdr:cNvPr id="36" name="图片 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61975" y="1538922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534035</xdr:colOff>
      <xdr:row>84</xdr:row>
      <xdr:rowOff>38100</xdr:rowOff>
    </xdr:from>
    <xdr:to>
      <xdr:col>12</xdr:col>
      <xdr:colOff>429260</xdr:colOff>
      <xdr:row>87</xdr:row>
      <xdr:rowOff>152400</xdr:rowOff>
    </xdr:to>
    <xdr:pic>
      <xdr:nvPicPr>
        <xdr:cNvPr id="37" name="图片 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34035" y="14741525"/>
          <a:ext cx="812482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171450</xdr:colOff>
      <xdr:row>88</xdr:row>
      <xdr:rowOff>38100</xdr:rowOff>
    </xdr:from>
    <xdr:to>
      <xdr:col>2</xdr:col>
      <xdr:colOff>523875</xdr:colOff>
      <xdr:row>89</xdr:row>
      <xdr:rowOff>123825</xdr:rowOff>
    </xdr:to>
    <xdr:sp>
      <xdr:nvSpPr>
        <xdr:cNvPr id="38" name="单圆角矩形 37"/>
        <xdr:cNvSpPr/>
      </xdr:nvSpPr>
      <xdr:spPr>
        <a:xfrm>
          <a:off x="857250" y="154273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555625</xdr:colOff>
      <xdr:row>88</xdr:row>
      <xdr:rowOff>50800</xdr:rowOff>
    </xdr:from>
    <xdr:to>
      <xdr:col>4</xdr:col>
      <xdr:colOff>222250</xdr:colOff>
      <xdr:row>89</xdr:row>
      <xdr:rowOff>136525</xdr:rowOff>
    </xdr:to>
    <xdr:sp>
      <xdr:nvSpPr>
        <xdr:cNvPr id="39" name="单圆角矩形 38"/>
        <xdr:cNvSpPr/>
      </xdr:nvSpPr>
      <xdr:spPr>
        <a:xfrm>
          <a:off x="1927225" y="154400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维修结果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320675</xdr:colOff>
      <xdr:row>88</xdr:row>
      <xdr:rowOff>44450</xdr:rowOff>
    </xdr:from>
    <xdr:to>
      <xdr:col>5</xdr:col>
      <xdr:colOff>673100</xdr:colOff>
      <xdr:row>89</xdr:row>
      <xdr:rowOff>130175</xdr:rowOff>
    </xdr:to>
    <xdr:sp>
      <xdr:nvSpPr>
        <xdr:cNvPr id="40" name="单圆角矩形 39"/>
        <xdr:cNvSpPr/>
      </xdr:nvSpPr>
      <xdr:spPr>
        <a:xfrm>
          <a:off x="3063875" y="154336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95250</xdr:colOff>
      <xdr:row>88</xdr:row>
      <xdr:rowOff>38100</xdr:rowOff>
    </xdr:from>
    <xdr:to>
      <xdr:col>7</xdr:col>
      <xdr:colOff>114935</xdr:colOff>
      <xdr:row>89</xdr:row>
      <xdr:rowOff>123825</xdr:rowOff>
    </xdr:to>
    <xdr:sp>
      <xdr:nvSpPr>
        <xdr:cNvPr id="41" name="单圆角矩形 40"/>
        <xdr:cNvSpPr/>
      </xdr:nvSpPr>
      <xdr:spPr>
        <a:xfrm>
          <a:off x="4210050" y="15427325"/>
          <a:ext cx="7054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371475</xdr:colOff>
      <xdr:row>88</xdr:row>
      <xdr:rowOff>57150</xdr:rowOff>
    </xdr:from>
    <xdr:to>
      <xdr:col>9</xdr:col>
      <xdr:colOff>38100</xdr:colOff>
      <xdr:row>89</xdr:row>
      <xdr:rowOff>142875</xdr:rowOff>
    </xdr:to>
    <xdr:sp>
      <xdr:nvSpPr>
        <xdr:cNvPr id="42" name="单圆角矩形 41"/>
        <xdr:cNvSpPr/>
      </xdr:nvSpPr>
      <xdr:spPr>
        <a:xfrm>
          <a:off x="5172075" y="154463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维修时间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31750</xdr:colOff>
      <xdr:row>87</xdr:row>
      <xdr:rowOff>146050</xdr:rowOff>
    </xdr:from>
    <xdr:to>
      <xdr:col>10</xdr:col>
      <xdr:colOff>565785</xdr:colOff>
      <xdr:row>94</xdr:row>
      <xdr:rowOff>3175</xdr:rowOff>
    </xdr:to>
    <xdr:sp>
      <xdr:nvSpPr>
        <xdr:cNvPr id="43" name="单圆角矩形 42"/>
        <xdr:cNvSpPr/>
      </xdr:nvSpPr>
      <xdr:spPr>
        <a:xfrm>
          <a:off x="6203950" y="15363825"/>
          <a:ext cx="1219835" cy="10572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609600</xdr:colOff>
      <xdr:row>114</xdr:row>
      <xdr:rowOff>133350</xdr:rowOff>
    </xdr:from>
    <xdr:to>
      <xdr:col>12</xdr:col>
      <xdr:colOff>457200</xdr:colOff>
      <xdr:row>118</xdr:row>
      <xdr:rowOff>57150</xdr:rowOff>
    </xdr:to>
    <xdr:pic>
      <xdr:nvPicPr>
        <xdr:cNvPr id="44" name="图片 4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19980275"/>
          <a:ext cx="80772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600075</xdr:colOff>
      <xdr:row>118</xdr:row>
      <xdr:rowOff>38100</xdr:rowOff>
    </xdr:from>
    <xdr:to>
      <xdr:col>12</xdr:col>
      <xdr:colOff>466725</xdr:colOff>
      <xdr:row>142</xdr:row>
      <xdr:rowOff>85725</xdr:rowOff>
    </xdr:to>
    <xdr:pic>
      <xdr:nvPicPr>
        <xdr:cNvPr id="45" name="图片 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0075" y="2057082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152400</xdr:colOff>
      <xdr:row>118</xdr:row>
      <xdr:rowOff>114300</xdr:rowOff>
    </xdr:from>
    <xdr:to>
      <xdr:col>2</xdr:col>
      <xdr:colOff>504825</xdr:colOff>
      <xdr:row>120</xdr:row>
      <xdr:rowOff>28575</xdr:rowOff>
    </xdr:to>
    <xdr:sp>
      <xdr:nvSpPr>
        <xdr:cNvPr id="46" name="单圆角矩形 45"/>
        <xdr:cNvSpPr/>
      </xdr:nvSpPr>
      <xdr:spPr>
        <a:xfrm>
          <a:off x="838200" y="206470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536575</xdr:colOff>
      <xdr:row>118</xdr:row>
      <xdr:rowOff>127000</xdr:rowOff>
    </xdr:from>
    <xdr:to>
      <xdr:col>4</xdr:col>
      <xdr:colOff>203200</xdr:colOff>
      <xdr:row>120</xdr:row>
      <xdr:rowOff>41275</xdr:rowOff>
    </xdr:to>
    <xdr:sp>
      <xdr:nvSpPr>
        <xdr:cNvPr id="47" name="单圆角矩形 46"/>
        <xdr:cNvSpPr/>
      </xdr:nvSpPr>
      <xdr:spPr>
        <a:xfrm>
          <a:off x="1908175" y="206597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验收结果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301625</xdr:colOff>
      <xdr:row>118</xdr:row>
      <xdr:rowOff>120650</xdr:rowOff>
    </xdr:from>
    <xdr:to>
      <xdr:col>5</xdr:col>
      <xdr:colOff>654050</xdr:colOff>
      <xdr:row>120</xdr:row>
      <xdr:rowOff>34925</xdr:rowOff>
    </xdr:to>
    <xdr:sp>
      <xdr:nvSpPr>
        <xdr:cNvPr id="48" name="单圆角矩形 47"/>
        <xdr:cNvSpPr/>
      </xdr:nvSpPr>
      <xdr:spPr>
        <a:xfrm>
          <a:off x="3044825" y="206533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76200</xdr:colOff>
      <xdr:row>118</xdr:row>
      <xdr:rowOff>114300</xdr:rowOff>
    </xdr:from>
    <xdr:to>
      <xdr:col>7</xdr:col>
      <xdr:colOff>95885</xdr:colOff>
      <xdr:row>120</xdr:row>
      <xdr:rowOff>28575</xdr:rowOff>
    </xdr:to>
    <xdr:sp>
      <xdr:nvSpPr>
        <xdr:cNvPr id="49" name="单圆角矩形 48"/>
        <xdr:cNvSpPr/>
      </xdr:nvSpPr>
      <xdr:spPr>
        <a:xfrm>
          <a:off x="4191000" y="20647025"/>
          <a:ext cx="7054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352425</xdr:colOff>
      <xdr:row>118</xdr:row>
      <xdr:rowOff>133350</xdr:rowOff>
    </xdr:from>
    <xdr:to>
      <xdr:col>9</xdr:col>
      <xdr:colOff>19050</xdr:colOff>
      <xdr:row>120</xdr:row>
      <xdr:rowOff>47625</xdr:rowOff>
    </xdr:to>
    <xdr:sp>
      <xdr:nvSpPr>
        <xdr:cNvPr id="50" name="单圆角矩形 49"/>
        <xdr:cNvSpPr/>
      </xdr:nvSpPr>
      <xdr:spPr>
        <a:xfrm>
          <a:off x="5153025" y="206660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验收时间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38100</xdr:colOff>
      <xdr:row>118</xdr:row>
      <xdr:rowOff>38100</xdr:rowOff>
    </xdr:from>
    <xdr:to>
      <xdr:col>10</xdr:col>
      <xdr:colOff>572135</xdr:colOff>
      <xdr:row>124</xdr:row>
      <xdr:rowOff>66675</xdr:rowOff>
    </xdr:to>
    <xdr:sp>
      <xdr:nvSpPr>
        <xdr:cNvPr id="51" name="单圆角矩形 50"/>
        <xdr:cNvSpPr/>
      </xdr:nvSpPr>
      <xdr:spPr>
        <a:xfrm>
          <a:off x="6210300" y="20570825"/>
          <a:ext cx="1219835" cy="10572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542925</xdr:colOff>
      <xdr:row>145</xdr:row>
      <xdr:rowOff>123825</xdr:rowOff>
    </xdr:from>
    <xdr:to>
      <xdr:col>12</xdr:col>
      <xdr:colOff>447675</xdr:colOff>
      <xdr:row>149</xdr:row>
      <xdr:rowOff>47625</xdr:rowOff>
    </xdr:to>
    <xdr:pic>
      <xdr:nvPicPr>
        <xdr:cNvPr id="52" name="图片 5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42925" y="25285700"/>
          <a:ext cx="813435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149</xdr:row>
      <xdr:rowOff>38100</xdr:rowOff>
    </xdr:from>
    <xdr:to>
      <xdr:col>12</xdr:col>
      <xdr:colOff>419100</xdr:colOff>
      <xdr:row>173</xdr:row>
      <xdr:rowOff>85725</xdr:rowOff>
    </xdr:to>
    <xdr:pic>
      <xdr:nvPicPr>
        <xdr:cNvPr id="53" name="图片 5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2450" y="2588577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314325</xdr:colOff>
      <xdr:row>149</xdr:row>
      <xdr:rowOff>142875</xdr:rowOff>
    </xdr:from>
    <xdr:to>
      <xdr:col>4</xdr:col>
      <xdr:colOff>410210</xdr:colOff>
      <xdr:row>151</xdr:row>
      <xdr:rowOff>57150</xdr:rowOff>
    </xdr:to>
    <xdr:sp>
      <xdr:nvSpPr>
        <xdr:cNvPr id="54" name="单圆角矩形 53"/>
        <xdr:cNvSpPr/>
      </xdr:nvSpPr>
      <xdr:spPr>
        <a:xfrm>
          <a:off x="1000125" y="25990550"/>
          <a:ext cx="21532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地点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536575</xdr:colOff>
      <xdr:row>149</xdr:row>
      <xdr:rowOff>146050</xdr:rowOff>
    </xdr:from>
    <xdr:to>
      <xdr:col>7</xdr:col>
      <xdr:colOff>99060</xdr:colOff>
      <xdr:row>151</xdr:row>
      <xdr:rowOff>60325</xdr:rowOff>
    </xdr:to>
    <xdr:sp>
      <xdr:nvSpPr>
        <xdr:cNvPr id="55" name="单圆角矩形 54"/>
        <xdr:cNvSpPr/>
      </xdr:nvSpPr>
      <xdr:spPr>
        <a:xfrm>
          <a:off x="3279775" y="25993725"/>
          <a:ext cx="16198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事因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244475</xdr:colOff>
      <xdr:row>149</xdr:row>
      <xdr:rowOff>149225</xdr:rowOff>
    </xdr:from>
    <xdr:to>
      <xdr:col>10</xdr:col>
      <xdr:colOff>340360</xdr:colOff>
      <xdr:row>151</xdr:row>
      <xdr:rowOff>63500</xdr:rowOff>
    </xdr:to>
    <xdr:sp>
      <xdr:nvSpPr>
        <xdr:cNvPr id="56" name="单圆角矩形 55"/>
        <xdr:cNvSpPr/>
      </xdr:nvSpPr>
      <xdr:spPr>
        <a:xfrm>
          <a:off x="5045075" y="25996900"/>
          <a:ext cx="21532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317500</xdr:colOff>
      <xdr:row>151</xdr:row>
      <xdr:rowOff>146050</xdr:rowOff>
    </xdr:from>
    <xdr:to>
      <xdr:col>12</xdr:col>
      <xdr:colOff>22225</xdr:colOff>
      <xdr:row>155</xdr:row>
      <xdr:rowOff>69850</xdr:rowOff>
    </xdr:to>
    <xdr:sp>
      <xdr:nvSpPr>
        <xdr:cNvPr id="57" name="单圆角矩形 56"/>
        <xdr:cNvSpPr/>
      </xdr:nvSpPr>
      <xdr:spPr>
        <a:xfrm>
          <a:off x="1003300" y="26336625"/>
          <a:ext cx="7248525" cy="609600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514350</xdr:colOff>
      <xdr:row>176</xdr:row>
      <xdr:rowOff>152400</xdr:rowOff>
    </xdr:from>
    <xdr:to>
      <xdr:col>12</xdr:col>
      <xdr:colOff>428625</xdr:colOff>
      <xdr:row>180</xdr:row>
      <xdr:rowOff>76200</xdr:rowOff>
    </xdr:to>
    <xdr:pic>
      <xdr:nvPicPr>
        <xdr:cNvPr id="58" name="图片 5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14350" y="30629225"/>
          <a:ext cx="814387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180</xdr:row>
      <xdr:rowOff>28575</xdr:rowOff>
    </xdr:from>
    <xdr:to>
      <xdr:col>12</xdr:col>
      <xdr:colOff>419100</xdr:colOff>
      <xdr:row>204</xdr:row>
      <xdr:rowOff>76200</xdr:rowOff>
    </xdr:to>
    <xdr:pic>
      <xdr:nvPicPr>
        <xdr:cNvPr id="59" name="图片 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2450" y="31191200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238125</xdr:colOff>
      <xdr:row>180</xdr:row>
      <xdr:rowOff>142875</xdr:rowOff>
    </xdr:from>
    <xdr:to>
      <xdr:col>2</xdr:col>
      <xdr:colOff>505460</xdr:colOff>
      <xdr:row>182</xdr:row>
      <xdr:rowOff>57150</xdr:rowOff>
    </xdr:to>
    <xdr:sp>
      <xdr:nvSpPr>
        <xdr:cNvPr id="60" name="单圆角矩形 59"/>
        <xdr:cNvSpPr/>
      </xdr:nvSpPr>
      <xdr:spPr>
        <a:xfrm>
          <a:off x="923925" y="31305500"/>
          <a:ext cx="95313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节点名称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675640</xdr:colOff>
      <xdr:row>180</xdr:row>
      <xdr:rowOff>104775</xdr:rowOff>
    </xdr:from>
    <xdr:to>
      <xdr:col>4</xdr:col>
      <xdr:colOff>344170</xdr:colOff>
      <xdr:row>185</xdr:row>
      <xdr:rowOff>114300</xdr:rowOff>
    </xdr:to>
    <xdr:sp>
      <xdr:nvSpPr>
        <xdr:cNvPr id="62" name="单圆角矩形 61"/>
        <xdr:cNvSpPr/>
      </xdr:nvSpPr>
      <xdr:spPr>
        <a:xfrm>
          <a:off x="2047240" y="31267400"/>
          <a:ext cx="1040130" cy="8667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659765</xdr:colOff>
      <xdr:row>183</xdr:row>
      <xdr:rowOff>31750</xdr:rowOff>
    </xdr:from>
    <xdr:to>
      <xdr:col>10</xdr:col>
      <xdr:colOff>328295</xdr:colOff>
      <xdr:row>188</xdr:row>
      <xdr:rowOff>41275</xdr:rowOff>
    </xdr:to>
    <xdr:sp>
      <xdr:nvSpPr>
        <xdr:cNvPr id="63" name="单圆角矩形 62"/>
        <xdr:cNvSpPr/>
      </xdr:nvSpPr>
      <xdr:spPr>
        <a:xfrm>
          <a:off x="6146165" y="31708725"/>
          <a:ext cx="1040130" cy="8667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62865</xdr:colOff>
      <xdr:row>180</xdr:row>
      <xdr:rowOff>111125</xdr:rowOff>
    </xdr:from>
    <xdr:to>
      <xdr:col>10</xdr:col>
      <xdr:colOff>245745</xdr:colOff>
      <xdr:row>183</xdr:row>
      <xdr:rowOff>100330</xdr:rowOff>
    </xdr:to>
    <xdr:sp>
      <xdr:nvSpPr>
        <xdr:cNvPr id="64" name="单圆角矩形 63"/>
        <xdr:cNvSpPr/>
      </xdr:nvSpPr>
      <xdr:spPr>
        <a:xfrm>
          <a:off x="6235065" y="31273750"/>
          <a:ext cx="868680" cy="50355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206</xdr:row>
      <xdr:rowOff>38100</xdr:rowOff>
    </xdr:from>
    <xdr:to>
      <xdr:col>12</xdr:col>
      <xdr:colOff>447675</xdr:colOff>
      <xdr:row>209</xdr:row>
      <xdr:rowOff>133350</xdr:rowOff>
    </xdr:to>
    <xdr:pic>
      <xdr:nvPicPr>
        <xdr:cNvPr id="65" name="图片 6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61975" y="35658425"/>
          <a:ext cx="81153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209</xdr:row>
      <xdr:rowOff>114300</xdr:rowOff>
    </xdr:from>
    <xdr:to>
      <xdr:col>12</xdr:col>
      <xdr:colOff>447675</xdr:colOff>
      <xdr:row>234</xdr:row>
      <xdr:rowOff>9525</xdr:rowOff>
    </xdr:to>
    <xdr:pic>
      <xdr:nvPicPr>
        <xdr:cNvPr id="66" name="图片 6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52450" y="36248975"/>
          <a:ext cx="8124825" cy="418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19050</xdr:colOff>
      <xdr:row>118</xdr:row>
      <xdr:rowOff>47625</xdr:rowOff>
    </xdr:from>
    <xdr:to>
      <xdr:col>12</xdr:col>
      <xdr:colOff>367030</xdr:colOff>
      <xdr:row>134</xdr:row>
      <xdr:rowOff>48260</xdr:rowOff>
    </xdr:to>
    <xdr:pic>
      <xdr:nvPicPr>
        <xdr:cNvPr id="2" name="图片 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04850" y="20580350"/>
          <a:ext cx="7891780" cy="2743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638175</xdr:colOff>
      <xdr:row>88</xdr:row>
      <xdr:rowOff>0</xdr:rowOff>
    </xdr:from>
    <xdr:to>
      <xdr:col>12</xdr:col>
      <xdr:colOff>300355</xdr:colOff>
      <xdr:row>104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8175" y="15389225"/>
          <a:ext cx="7891780" cy="2743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619125</xdr:colOff>
      <xdr:row>149</xdr:row>
      <xdr:rowOff>66675</xdr:rowOff>
    </xdr:from>
    <xdr:to>
      <xdr:col>12</xdr:col>
      <xdr:colOff>281305</xdr:colOff>
      <xdr:row>165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19125" y="25914350"/>
          <a:ext cx="7891780" cy="2743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N27"/>
  <sheetViews>
    <sheetView showGridLines="0" view="pageBreakPreview" zoomScaleNormal="100" zoomScaleSheetLayoutView="100" workbookViewId="0">
      <selection activeCell="C18" sqref="C18"/>
    </sheetView>
  </sheetViews>
  <sheetFormatPr defaultColWidth="9" defaultRowHeight="13.5"/>
  <sheetData>
    <row r="7" spans="2:14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31"/>
      <c r="N7" s="24"/>
    </row>
    <row r="8" spans="2:14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32"/>
      <c r="N8" s="24"/>
    </row>
    <row r="9" spans="2:14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32"/>
      <c r="N9" s="24"/>
    </row>
    <row r="10" spans="2:14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2"/>
      <c r="N10" s="24"/>
    </row>
    <row r="11" spans="2:1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2"/>
      <c r="N11" s="24"/>
    </row>
    <row r="12" spans="2:14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2"/>
      <c r="N12" s="24"/>
    </row>
    <row r="13" spans="2:14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2"/>
      <c r="N13" s="24"/>
    </row>
    <row r="14" spans="2:14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32"/>
      <c r="N14" s="24"/>
    </row>
    <row r="15" ht="35.25" spans="2:14">
      <c r="B15" s="25" t="s">
        <v>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33"/>
      <c r="N15" s="24"/>
    </row>
    <row r="16" ht="35.25" spans="2:14">
      <c r="B16" s="23"/>
      <c r="C16" s="27"/>
      <c r="E16" s="27"/>
      <c r="F16" s="27"/>
      <c r="G16" s="27"/>
      <c r="H16" s="27"/>
      <c r="I16" s="27"/>
      <c r="J16" s="27"/>
      <c r="K16" s="27"/>
      <c r="L16" s="24"/>
      <c r="M16" s="32"/>
      <c r="N16" s="24"/>
    </row>
    <row r="17" ht="35.25" spans="2:14">
      <c r="B17" s="23"/>
      <c r="C17" s="28" t="s">
        <v>1</v>
      </c>
      <c r="D17" s="28"/>
      <c r="E17" s="28"/>
      <c r="F17" s="28"/>
      <c r="G17" s="28"/>
      <c r="H17" s="28"/>
      <c r="I17" s="28"/>
      <c r="J17" s="28"/>
      <c r="K17" s="28"/>
      <c r="L17" s="28"/>
      <c r="M17" s="32"/>
      <c r="N17" s="24"/>
    </row>
    <row r="18" spans="2:14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2"/>
      <c r="N18" s="24"/>
    </row>
    <row r="19" spans="2:14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2"/>
      <c r="N19" s="24"/>
    </row>
    <row r="20" spans="2:14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2"/>
      <c r="N20" s="24"/>
    </row>
    <row r="21" spans="2:14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2"/>
      <c r="N21" s="24"/>
    </row>
    <row r="22" spans="2:14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2"/>
      <c r="N22" s="24"/>
    </row>
    <row r="23" spans="2:14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4"/>
      <c r="N23" s="24"/>
    </row>
    <row r="24" spans="2:14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2:14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2:14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2:14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</sheetData>
  <mergeCells count="2">
    <mergeCell ref="B15:M15"/>
    <mergeCell ref="C17:L17"/>
  </mergeCells>
  <pageMargins left="0.75" right="0.75" top="1" bottom="1" header="0.5" footer="0.5"/>
  <pageSetup paperSize="9" scale="5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7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3.5" outlineLevelCol="7"/>
  <cols>
    <col min="1" max="1" width="2.25" customWidth="1"/>
    <col min="2" max="2" width="7.625" style="5" customWidth="1"/>
    <col min="3" max="3" width="19.5" style="5" customWidth="1"/>
    <col min="4" max="4" width="24.625" style="5" customWidth="1"/>
    <col min="5" max="5" width="60.5" style="5" customWidth="1"/>
    <col min="6" max="7" width="22.125" customWidth="1"/>
    <col min="8" max="8" width="12.875" customWidth="1"/>
  </cols>
  <sheetData>
    <row r="2" customFormat="1" ht="32" customHeight="1" spans="2:4">
      <c r="B2" s="1" t="s">
        <v>2</v>
      </c>
      <c r="C2" s="6" t="str">
        <f ca="1">MID(CELL("filename",A2),FIND("]",CELL("filename"))+1,255)</f>
        <v>机电需求一览</v>
      </c>
      <c r="D2" s="6" t="s">
        <v>3</v>
      </c>
    </row>
    <row r="4" ht="18.75" spans="2:8">
      <c r="B4" s="7" t="s">
        <v>4</v>
      </c>
      <c r="C4" s="7" t="s">
        <v>5</v>
      </c>
      <c r="D4" s="7" t="s">
        <v>6</v>
      </c>
      <c r="E4" s="7" t="s">
        <v>7</v>
      </c>
      <c r="F4" s="8" t="s">
        <v>8</v>
      </c>
      <c r="G4" s="9"/>
      <c r="H4" s="7" t="s">
        <v>9</v>
      </c>
    </row>
    <row r="5" ht="18.75" spans="2:8">
      <c r="B5" s="10"/>
      <c r="C5" s="10"/>
      <c r="D5" s="10"/>
      <c r="E5" s="10"/>
      <c r="F5" s="11" t="s">
        <v>10</v>
      </c>
      <c r="G5" s="11" t="s">
        <v>11</v>
      </c>
      <c r="H5" s="10"/>
    </row>
    <row r="6" ht="42" customHeight="1" spans="2:8">
      <c r="B6" s="3">
        <v>1</v>
      </c>
      <c r="C6" s="12" t="s">
        <v>12</v>
      </c>
      <c r="D6" s="2" t="s">
        <v>13</v>
      </c>
      <c r="E6" s="2" t="s">
        <v>14</v>
      </c>
      <c r="F6" s="2" t="s">
        <v>15</v>
      </c>
      <c r="G6" s="13" t="s">
        <v>16</v>
      </c>
      <c r="H6" s="14" t="s">
        <v>17</v>
      </c>
    </row>
    <row r="7" ht="53" customHeight="1" spans="2:8">
      <c r="B7" s="3">
        <v>2</v>
      </c>
      <c r="C7" s="15"/>
      <c r="D7" s="2" t="s">
        <v>18</v>
      </c>
      <c r="E7" s="2" t="s">
        <v>19</v>
      </c>
      <c r="F7" s="2" t="s">
        <v>20</v>
      </c>
      <c r="G7" s="13" t="s">
        <v>16</v>
      </c>
      <c r="H7" s="14" t="s">
        <v>17</v>
      </c>
    </row>
    <row r="8" ht="78" customHeight="1" spans="2:8">
      <c r="B8" s="3">
        <v>3</v>
      </c>
      <c r="C8" s="15"/>
      <c r="D8" s="2" t="s">
        <v>21</v>
      </c>
      <c r="E8" s="2" t="s">
        <v>22</v>
      </c>
      <c r="F8" s="2" t="s">
        <v>23</v>
      </c>
      <c r="G8" s="13" t="s">
        <v>16</v>
      </c>
      <c r="H8" s="14" t="s">
        <v>17</v>
      </c>
    </row>
    <row r="9" ht="96" customHeight="1" spans="2:8">
      <c r="B9" s="3">
        <v>4</v>
      </c>
      <c r="C9" s="15"/>
      <c r="D9" s="2" t="s">
        <v>24</v>
      </c>
      <c r="E9" s="2" t="s">
        <v>25</v>
      </c>
      <c r="F9" s="2" t="s">
        <v>26</v>
      </c>
      <c r="G9" s="13" t="s">
        <v>16</v>
      </c>
      <c r="H9" s="14" t="s">
        <v>17</v>
      </c>
    </row>
    <row r="10" ht="93.75" spans="2:8">
      <c r="B10" s="3">
        <v>5</v>
      </c>
      <c r="C10" s="3" t="s">
        <v>27</v>
      </c>
      <c r="D10" s="2" t="s">
        <v>28</v>
      </c>
      <c r="E10" s="2" t="s">
        <v>29</v>
      </c>
      <c r="F10" s="2" t="s">
        <v>30</v>
      </c>
      <c r="G10" s="2" t="s">
        <v>30</v>
      </c>
      <c r="H10" s="14" t="s">
        <v>17</v>
      </c>
    </row>
    <row r="11" ht="68" customHeight="1" spans="2:8">
      <c r="B11" s="3">
        <v>6</v>
      </c>
      <c r="C11" s="3" t="s">
        <v>31</v>
      </c>
      <c r="D11" s="2" t="s">
        <v>32</v>
      </c>
      <c r="E11" s="2" t="s">
        <v>33</v>
      </c>
      <c r="F11" s="13" t="s">
        <v>34</v>
      </c>
      <c r="G11" s="13" t="s">
        <v>34</v>
      </c>
      <c r="H11" s="14" t="s">
        <v>17</v>
      </c>
    </row>
    <row r="12" ht="118" customHeight="1" spans="2:8">
      <c r="B12" s="3">
        <v>7</v>
      </c>
      <c r="C12" s="3"/>
      <c r="D12" s="2" t="s">
        <v>35</v>
      </c>
      <c r="E12" s="2" t="s">
        <v>36</v>
      </c>
      <c r="F12" s="16" t="s">
        <v>37</v>
      </c>
      <c r="G12" s="2" t="s">
        <v>38</v>
      </c>
      <c r="H12" s="14" t="s">
        <v>17</v>
      </c>
    </row>
    <row r="13" ht="75" customHeight="1" spans="2:8">
      <c r="B13" s="3">
        <v>8</v>
      </c>
      <c r="C13" s="17" t="s">
        <v>39</v>
      </c>
      <c r="D13" s="2" t="s">
        <v>40</v>
      </c>
      <c r="E13" s="2" t="s">
        <v>41</v>
      </c>
      <c r="F13" s="2" t="s">
        <v>42</v>
      </c>
      <c r="G13" s="2" t="s">
        <v>42</v>
      </c>
      <c r="H13" s="14" t="s">
        <v>17</v>
      </c>
    </row>
    <row r="14" ht="37.5" spans="2:8">
      <c r="B14" s="3">
        <v>9</v>
      </c>
      <c r="C14" s="6" t="s">
        <v>43</v>
      </c>
      <c r="D14" s="2" t="s">
        <v>44</v>
      </c>
      <c r="E14" s="2" t="s">
        <v>45</v>
      </c>
      <c r="F14" s="2" t="s">
        <v>46</v>
      </c>
      <c r="G14" s="2" t="s">
        <v>47</v>
      </c>
      <c r="H14" s="14" t="s">
        <v>17</v>
      </c>
    </row>
    <row r="15" ht="131.25" spans="2:8">
      <c r="B15" s="3">
        <v>10</v>
      </c>
      <c r="C15" s="6" t="s">
        <v>48</v>
      </c>
      <c r="D15" s="2" t="s">
        <v>49</v>
      </c>
      <c r="E15" s="2" t="s">
        <v>50</v>
      </c>
      <c r="F15" s="2" t="s">
        <v>51</v>
      </c>
      <c r="G15" s="2" t="s">
        <v>51</v>
      </c>
      <c r="H15" s="14" t="s">
        <v>17</v>
      </c>
    </row>
    <row r="16" ht="187.5" spans="2:8">
      <c r="B16" s="3">
        <v>11</v>
      </c>
      <c r="C16" s="6" t="s">
        <v>52</v>
      </c>
      <c r="D16" s="18" t="s">
        <v>53</v>
      </c>
      <c r="E16" s="2" t="s">
        <v>54</v>
      </c>
      <c r="F16" s="2" t="s">
        <v>55</v>
      </c>
      <c r="G16" s="2" t="s">
        <v>55</v>
      </c>
      <c r="H16" s="14" t="s">
        <v>17</v>
      </c>
    </row>
    <row r="17" ht="37.5" spans="2:8">
      <c r="B17" s="3">
        <v>12</v>
      </c>
      <c r="C17" s="12" t="s">
        <v>56</v>
      </c>
      <c r="D17" s="19" t="s">
        <v>57</v>
      </c>
      <c r="E17" s="2" t="s">
        <v>58</v>
      </c>
      <c r="F17" s="2" t="s">
        <v>59</v>
      </c>
      <c r="G17" s="13" t="s">
        <v>16</v>
      </c>
      <c r="H17" s="14" t="s">
        <v>17</v>
      </c>
    </row>
    <row r="18" ht="37.5" spans="2:8">
      <c r="B18" s="3">
        <v>13</v>
      </c>
      <c r="C18" s="15"/>
      <c r="D18" s="19" t="s">
        <v>60</v>
      </c>
      <c r="E18" s="2" t="s">
        <v>61</v>
      </c>
      <c r="F18" s="2" t="s">
        <v>62</v>
      </c>
      <c r="G18" s="13" t="s">
        <v>16</v>
      </c>
      <c r="H18" s="14" t="s">
        <v>17</v>
      </c>
    </row>
    <row r="19" ht="112.5" spans="2:8">
      <c r="B19" s="3">
        <v>14</v>
      </c>
      <c r="C19" s="15"/>
      <c r="D19" s="19" t="s">
        <v>63</v>
      </c>
      <c r="E19" s="2" t="s">
        <v>64</v>
      </c>
      <c r="F19" s="2" t="s">
        <v>65</v>
      </c>
      <c r="G19" s="13" t="s">
        <v>16</v>
      </c>
      <c r="H19" s="14" t="s">
        <v>17</v>
      </c>
    </row>
    <row r="20" ht="37.5" spans="2:8">
      <c r="B20" s="3">
        <v>15</v>
      </c>
      <c r="C20" s="15"/>
      <c r="D20" s="19" t="s">
        <v>66</v>
      </c>
      <c r="E20" s="2" t="s">
        <v>67</v>
      </c>
      <c r="F20" s="2" t="s">
        <v>68</v>
      </c>
      <c r="G20" s="2" t="s">
        <v>47</v>
      </c>
      <c r="H20" s="14" t="s">
        <v>17</v>
      </c>
    </row>
    <row r="21" ht="37.5" spans="2:8">
      <c r="B21" s="3">
        <v>16</v>
      </c>
      <c r="C21" s="15"/>
      <c r="D21" s="19" t="s">
        <v>69</v>
      </c>
      <c r="E21" s="2" t="s">
        <v>70</v>
      </c>
      <c r="F21" s="2" t="s">
        <v>65</v>
      </c>
      <c r="G21" s="2" t="s">
        <v>71</v>
      </c>
      <c r="H21" s="14" t="s">
        <v>17</v>
      </c>
    </row>
    <row r="22" ht="18.75" spans="2:8">
      <c r="B22" s="3">
        <v>17</v>
      </c>
      <c r="C22" s="15"/>
      <c r="D22" s="18" t="s">
        <v>72</v>
      </c>
      <c r="E22" s="2" t="s">
        <v>73</v>
      </c>
      <c r="F22" s="2" t="s">
        <v>16</v>
      </c>
      <c r="G22" s="2" t="s">
        <v>74</v>
      </c>
      <c r="H22" s="14" t="s">
        <v>17</v>
      </c>
    </row>
    <row r="23" ht="93.75" spans="2:8">
      <c r="B23" s="3">
        <v>18</v>
      </c>
      <c r="C23" s="17"/>
      <c r="D23" s="18" t="s">
        <v>75</v>
      </c>
      <c r="E23" s="2" t="s">
        <v>76</v>
      </c>
      <c r="F23" s="2" t="s">
        <v>77</v>
      </c>
      <c r="G23" s="2" t="s">
        <v>16</v>
      </c>
      <c r="H23" s="20" t="s">
        <v>78</v>
      </c>
    </row>
    <row r="24" ht="37.5" spans="2:8">
      <c r="B24" s="3">
        <v>19</v>
      </c>
      <c r="C24" s="15" t="s">
        <v>79</v>
      </c>
      <c r="D24" s="19" t="s">
        <v>80</v>
      </c>
      <c r="E24" s="2" t="s">
        <v>81</v>
      </c>
      <c r="F24" s="2"/>
      <c r="G24" s="2"/>
      <c r="H24" s="14" t="s">
        <v>17</v>
      </c>
    </row>
    <row r="25" ht="56.25" spans="2:8">
      <c r="B25" s="3">
        <v>20</v>
      </c>
      <c r="C25" s="15"/>
      <c r="D25" s="19" t="s">
        <v>82</v>
      </c>
      <c r="E25" s="2" t="s">
        <v>83</v>
      </c>
      <c r="F25" s="2" t="s">
        <v>16</v>
      </c>
      <c r="G25" s="2" t="s">
        <v>84</v>
      </c>
      <c r="H25" s="14" t="s">
        <v>17</v>
      </c>
    </row>
    <row r="26" ht="37.5" spans="2:8">
      <c r="B26" s="3">
        <v>21</v>
      </c>
      <c r="C26" s="17"/>
      <c r="D26" s="19" t="s">
        <v>85</v>
      </c>
      <c r="E26" s="2" t="s">
        <v>86</v>
      </c>
      <c r="F26" s="2" t="s">
        <v>26</v>
      </c>
      <c r="G26" s="2"/>
      <c r="H26" s="14" t="s">
        <v>17</v>
      </c>
    </row>
    <row r="27" ht="18.75" spans="2:8">
      <c r="B27" s="3">
        <v>22</v>
      </c>
      <c r="C27" s="6" t="s">
        <v>87</v>
      </c>
      <c r="D27" s="2" t="s">
        <v>88</v>
      </c>
      <c r="E27" s="2" t="s">
        <v>89</v>
      </c>
      <c r="F27" s="2" t="s">
        <v>90</v>
      </c>
      <c r="G27" s="2" t="s">
        <v>90</v>
      </c>
      <c r="H27" s="14" t="s">
        <v>17</v>
      </c>
    </row>
  </sheetData>
  <mergeCells count="10">
    <mergeCell ref="F4:G4"/>
    <mergeCell ref="B4:B5"/>
    <mergeCell ref="C4:C5"/>
    <mergeCell ref="C6:C9"/>
    <mergeCell ref="C11:C12"/>
    <mergeCell ref="C17:C23"/>
    <mergeCell ref="C24:C26"/>
    <mergeCell ref="D4:D5"/>
    <mergeCell ref="E4:E5"/>
    <mergeCell ref="H4:H5"/>
  </mergeCells>
  <pageMargins left="0.7" right="0.7" top="0.75" bottom="0.75" header="0.3" footer="0.3"/>
  <pageSetup paperSize="9" scale="45" orientation="portrait"/>
  <headerFooter/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3"/>
  <sheetViews>
    <sheetView showGridLines="0" view="pageBreakPreview" zoomScaleNormal="100" zoomScaleSheetLayoutView="100" workbookViewId="0">
      <selection activeCell="F2" sqref="F2:H2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设备完好率算法</v>
      </c>
      <c r="D2" s="2"/>
      <c r="E2" s="2"/>
      <c r="F2" s="3" t="s">
        <v>91</v>
      </c>
      <c r="G2" s="3"/>
      <c r="H2" s="3"/>
    </row>
    <row r="6" spans="2:2">
      <c r="B6" t="s">
        <v>92</v>
      </c>
    </row>
    <row r="7" spans="2:2">
      <c r="B7" t="s">
        <v>93</v>
      </c>
    </row>
    <row r="10" spans="2:2">
      <c r="B10" t="s">
        <v>94</v>
      </c>
    </row>
    <row r="11" spans="2:2">
      <c r="B11" t="s">
        <v>95</v>
      </c>
    </row>
    <row r="12" spans="2:2">
      <c r="B12" t="s">
        <v>96</v>
      </c>
    </row>
    <row r="13" spans="2:2">
      <c r="B13" t="s">
        <v>97</v>
      </c>
    </row>
    <row r="14" spans="2:2">
      <c r="B14" t="s">
        <v>98</v>
      </c>
    </row>
    <row r="16" spans="2:2">
      <c r="B16" t="s">
        <v>99</v>
      </c>
    </row>
    <row r="17" spans="2:2">
      <c r="B17" t="s">
        <v>100</v>
      </c>
    </row>
    <row r="18" spans="2:2">
      <c r="B18" t="s">
        <v>101</v>
      </c>
    </row>
    <row r="19" spans="2:2">
      <c r="B19" t="s">
        <v>102</v>
      </c>
    </row>
    <row r="20" spans="2:2">
      <c r="B20" t="s">
        <v>103</v>
      </c>
    </row>
    <row r="21" spans="2:2">
      <c r="B21" t="s">
        <v>104</v>
      </c>
    </row>
    <row r="23" spans="2:2">
      <c r="B23" t="s">
        <v>105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9"/>
  <sheetViews>
    <sheetView showGridLines="0" view="pageBreakPreview" zoomScaleNormal="100" zoomScaleSheetLayoutView="100" workbookViewId="0">
      <selection activeCell="F2" sqref="F2:H2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巡检电子围栏</v>
      </c>
      <c r="D2" s="2"/>
      <c r="E2" s="2"/>
      <c r="F2" s="3" t="s">
        <v>106</v>
      </c>
      <c r="G2" s="3"/>
      <c r="H2" s="3"/>
    </row>
    <row r="6" spans="2:2">
      <c r="B6" t="s">
        <v>107</v>
      </c>
    </row>
    <row r="7" spans="2:2">
      <c r="B7" t="s">
        <v>108</v>
      </c>
    </row>
    <row r="8" spans="2:2">
      <c r="B8" t="s">
        <v>109</v>
      </c>
    </row>
    <row r="9" spans="2:2">
      <c r="B9" t="s">
        <v>110</v>
      </c>
    </row>
    <row r="10" spans="2:2">
      <c r="B10" t="s">
        <v>111</v>
      </c>
    </row>
    <row r="11" spans="2:2">
      <c r="B11" t="s">
        <v>112</v>
      </c>
    </row>
    <row r="13" spans="2:2">
      <c r="B13" t="s">
        <v>113</v>
      </c>
    </row>
    <row r="14" spans="3:3">
      <c r="C14" t="s">
        <v>114</v>
      </c>
    </row>
    <row r="15" spans="2:2">
      <c r="B15" t="s">
        <v>115</v>
      </c>
    </row>
    <row r="16" spans="2:2">
      <c r="B16" t="s">
        <v>116</v>
      </c>
    </row>
    <row r="18" spans="2:2">
      <c r="B18" t="s">
        <v>117</v>
      </c>
    </row>
    <row r="19" spans="2:2">
      <c r="B19" t="s">
        <v>118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"/>
  <sheetViews>
    <sheetView showGridLines="0" view="pageBreakPreview" zoomScaleNormal="115" zoomScaleSheetLayoutView="100" workbookViewId="0">
      <selection activeCell="W4" sqref="W4:W53"/>
    </sheetView>
  </sheetViews>
  <sheetFormatPr defaultColWidth="9" defaultRowHeight="13.5" outlineLevelRow="3"/>
  <sheetData>
    <row r="2" ht="32" customHeight="1" spans="2:8">
      <c r="B2" s="1" t="s">
        <v>2</v>
      </c>
      <c r="C2" s="2" t="str">
        <f ca="1">MID(CELL("filename",A2),FIND("]",CELL("filename"))+1,255)</f>
        <v>故障详情UI</v>
      </c>
      <c r="D2" s="2"/>
      <c r="E2" s="2"/>
      <c r="F2" s="3" t="s">
        <v>119</v>
      </c>
      <c r="G2" s="3"/>
      <c r="H2" s="3"/>
    </row>
    <row r="4" ht="18.75" spans="2:2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mergeCells count="2">
    <mergeCell ref="C2:E2"/>
    <mergeCell ref="F2:H2"/>
  </mergeCells>
  <pageMargins left="0.7" right="0.7" top="0.75" bottom="0.75" header="0.3" footer="0.3"/>
  <pageSetup paperSize="9" scale="45" orientation="portrait"/>
  <headerFooter/>
  <colBreaks count="1" manualBreakCount="1">
    <brk id="22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"/>
  <sheetViews>
    <sheetView showGridLines="0" tabSelected="1" view="pageBreakPreview" zoomScaleNormal="115" zoomScaleSheetLayoutView="100" topLeftCell="A100" workbookViewId="0">
      <selection activeCell="A1" sqref="A1"/>
    </sheetView>
  </sheetViews>
  <sheetFormatPr defaultColWidth="9" defaultRowHeight="13.5" outlineLevelRow="3"/>
  <sheetData>
    <row r="2" ht="32" customHeight="1" spans="2:8">
      <c r="B2" s="1" t="s">
        <v>2</v>
      </c>
      <c r="C2" s="2" t="str">
        <f ca="1">MID(CELL("filename",A2),FIND("]",CELL("filename"))+1,255)</f>
        <v>故障详情PC端UI</v>
      </c>
      <c r="D2" s="2"/>
      <c r="E2" s="2"/>
      <c r="F2" s="3" t="s">
        <v>120</v>
      </c>
      <c r="G2" s="3"/>
      <c r="H2" s="3"/>
    </row>
    <row r="4" ht="18.75" spans="2:2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mergeCells count="2">
    <mergeCell ref="C2:E2"/>
    <mergeCell ref="F2:H2"/>
  </mergeCells>
  <pageMargins left="0.7" right="0.7" top="0.75" bottom="0.75" header="0.3" footer="0.3"/>
  <pageSetup paperSize="9" scale="44" orientation="portrait"/>
  <headerFooter/>
  <rowBreaks count="1" manualBreakCount="1">
    <brk id="114" max="20" man="1"/>
  </rowBreaks>
  <colBreaks count="1" manualBreakCount="1">
    <brk id="22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1"/>
  <sheetViews>
    <sheetView showGridLines="0" view="pageBreakPreview" zoomScaleNormal="100" zoomScaleSheetLayoutView="100" workbookViewId="0">
      <selection activeCell="J17" sqref="J17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位置信息(功能)调整</v>
      </c>
      <c r="D2" s="2"/>
      <c r="E2" s="2"/>
      <c r="F2" s="3" t="s">
        <v>121</v>
      </c>
      <c r="G2" s="3"/>
      <c r="H2" s="3"/>
    </row>
    <row r="6" spans="2:2">
      <c r="B6" t="s">
        <v>122</v>
      </c>
    </row>
    <row r="7" spans="3:3">
      <c r="C7" t="s">
        <v>123</v>
      </c>
    </row>
    <row r="8" spans="3:3">
      <c r="C8" t="s">
        <v>124</v>
      </c>
    </row>
    <row r="9" spans="3:3">
      <c r="C9" t="s">
        <v>125</v>
      </c>
    </row>
    <row r="10" spans="3:3">
      <c r="C10" t="s">
        <v>126</v>
      </c>
    </row>
    <row r="11" spans="3:3">
      <c r="C11" t="s">
        <v>127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机电需求一览</vt:lpstr>
      <vt:lpstr>设备完好率算法</vt:lpstr>
      <vt:lpstr>巡检电子围栏</vt:lpstr>
      <vt:lpstr>故障详情UI</vt:lpstr>
      <vt:lpstr>故障详情PC端UI</vt:lpstr>
      <vt:lpstr>位置信息(功能)调整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2019-06-05T02:11:00Z</dcterms:created>
  <dcterms:modified xsi:type="dcterms:W3CDTF">2019-06-11T14:17:23Z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