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56" yWindow="456" windowWidth="23256" windowHeight="13176"/>
  </bookViews>
  <sheets>
    <sheet name="Single assays, LLNA" sheetId="1" r:id="rId1"/>
    <sheet name="Single assays, human" sheetId="4" r:id="rId2"/>
    <sheet name="Combos predicting Human" sheetId="3" r:id="rId3"/>
    <sheet name="Combos predicting LLNA " sheetId="6" r:id="rId4"/>
  </sheets>
  <calcPr calcId="162913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" i="4"/>
  <c r="O60"/>
  <c r="O299"/>
  <c r="N60"/>
  <c r="N299"/>
  <c r="M299"/>
  <c r="L60"/>
  <c r="L299"/>
  <c r="O298"/>
  <c r="N298"/>
  <c r="M298"/>
  <c r="L298"/>
  <c r="O297"/>
  <c r="N297"/>
  <c r="M297"/>
  <c r="L297"/>
  <c r="O296"/>
  <c r="N296"/>
  <c r="M296"/>
  <c r="L296"/>
  <c r="O299" i="3"/>
  <c r="N299"/>
  <c r="M299"/>
  <c r="L299"/>
  <c r="O298"/>
  <c r="N298"/>
  <c r="M298"/>
  <c r="L298"/>
  <c r="O297"/>
  <c r="N297"/>
  <c r="M297"/>
  <c r="L297"/>
  <c r="O296"/>
  <c r="N296"/>
  <c r="M296"/>
  <c r="L296"/>
  <c r="O299" i="1"/>
  <c r="N299"/>
  <c r="M299"/>
  <c r="L299"/>
  <c r="O298"/>
  <c r="N298"/>
  <c r="M298"/>
  <c r="L298"/>
  <c r="O297"/>
  <c r="N297"/>
  <c r="M297"/>
  <c r="L297"/>
  <c r="O296"/>
  <c r="N296"/>
  <c r="M296"/>
  <c r="L296"/>
  <c r="O299" i="6"/>
  <c r="N299"/>
  <c r="M299"/>
  <c r="L299"/>
  <c r="O298"/>
  <c r="N298"/>
  <c r="M298"/>
  <c r="L298"/>
  <c r="O297"/>
  <c r="N297"/>
  <c r="M297"/>
  <c r="L297"/>
  <c r="O296"/>
  <c r="N296"/>
  <c r="M296"/>
  <c r="L296"/>
  <c r="L97" i="1"/>
  <c r="O2" i="6"/>
  <c r="O3"/>
  <c r="O4"/>
  <c r="O5"/>
  <c r="O6"/>
  <c r="O7"/>
  <c r="O8"/>
  <c r="O9"/>
  <c r="O11"/>
  <c r="O13"/>
  <c r="O16"/>
  <c r="O17"/>
  <c r="O21"/>
  <c r="O23"/>
  <c r="O24"/>
  <c r="O26"/>
  <c r="O29"/>
  <c r="O31"/>
  <c r="O33"/>
  <c r="O34"/>
  <c r="O35"/>
  <c r="O36"/>
  <c r="O37"/>
  <c r="O38"/>
  <c r="O39"/>
  <c r="O40"/>
  <c r="O42"/>
  <c r="O43"/>
  <c r="O46"/>
  <c r="O48"/>
  <c r="O49"/>
  <c r="O50"/>
  <c r="O306"/>
  <c r="N2"/>
  <c r="N3"/>
  <c r="N4"/>
  <c r="N5"/>
  <c r="N6"/>
  <c r="N8"/>
  <c r="N9"/>
  <c r="N11"/>
  <c r="N13"/>
  <c r="N14"/>
  <c r="N15"/>
  <c r="N16"/>
  <c r="N18"/>
  <c r="N20"/>
  <c r="N21"/>
  <c r="N22"/>
  <c r="N23"/>
  <c r="N24"/>
  <c r="N26"/>
  <c r="N31"/>
  <c r="N33"/>
  <c r="N34"/>
  <c r="N36"/>
  <c r="N37"/>
  <c r="N38"/>
  <c r="N39"/>
  <c r="N40"/>
  <c r="N41"/>
  <c r="N42"/>
  <c r="N43"/>
  <c r="N44"/>
  <c r="N46"/>
  <c r="N48"/>
  <c r="N49"/>
  <c r="N306"/>
  <c r="M2"/>
  <c r="M3"/>
  <c r="M4"/>
  <c r="M5"/>
  <c r="M6"/>
  <c r="M7"/>
  <c r="M8"/>
  <c r="M9"/>
  <c r="M11"/>
  <c r="M14"/>
  <c r="M15"/>
  <c r="M16"/>
  <c r="M17"/>
  <c r="M18"/>
  <c r="M20"/>
  <c r="M22"/>
  <c r="M23"/>
  <c r="M24"/>
  <c r="M26"/>
  <c r="M29"/>
  <c r="M31"/>
  <c r="M33"/>
  <c r="M34"/>
  <c r="M35"/>
  <c r="M38"/>
  <c r="M39"/>
  <c r="M40"/>
  <c r="M41"/>
  <c r="M42"/>
  <c r="M43"/>
  <c r="M44"/>
  <c r="M46"/>
  <c r="M48"/>
  <c r="M49"/>
  <c r="M50"/>
  <c r="M306"/>
  <c r="L3"/>
  <c r="L4"/>
  <c r="L5"/>
  <c r="L6"/>
  <c r="L8"/>
  <c r="L9"/>
  <c r="L11"/>
  <c r="L13"/>
  <c r="L14"/>
  <c r="L15"/>
  <c r="L16"/>
  <c r="L17"/>
  <c r="L18"/>
  <c r="L20"/>
  <c r="L21"/>
  <c r="L22"/>
  <c r="L31"/>
  <c r="L36"/>
  <c r="L37"/>
  <c r="L38"/>
  <c r="L39"/>
  <c r="L40"/>
  <c r="L41"/>
  <c r="L43"/>
  <c r="L46"/>
  <c r="L48"/>
  <c r="L306"/>
  <c r="O305"/>
  <c r="N305"/>
  <c r="M305"/>
  <c r="L305"/>
  <c r="O303"/>
  <c r="N303"/>
  <c r="M303"/>
  <c r="L303"/>
  <c r="O302"/>
  <c r="N302"/>
  <c r="M302"/>
  <c r="L302"/>
  <c r="O301"/>
  <c r="N301"/>
  <c r="M301"/>
  <c r="L301"/>
  <c r="O300"/>
  <c r="N300"/>
  <c r="M300"/>
  <c r="L300"/>
  <c r="O51"/>
  <c r="O52"/>
  <c r="O53"/>
  <c r="O54"/>
  <c r="O55"/>
  <c r="O56"/>
  <c r="O57"/>
  <c r="O58"/>
  <c r="O59"/>
  <c r="O60"/>
  <c r="O62"/>
  <c r="O63"/>
  <c r="O66"/>
  <c r="O67"/>
  <c r="O68"/>
  <c r="O71"/>
  <c r="O72"/>
  <c r="O73"/>
  <c r="O75"/>
  <c r="O76"/>
  <c r="O77"/>
  <c r="O78"/>
  <c r="O79"/>
  <c r="O80"/>
  <c r="O81"/>
  <c r="O82"/>
  <c r="O83"/>
  <c r="O84"/>
  <c r="O85"/>
  <c r="O86"/>
  <c r="O87"/>
  <c r="O89"/>
  <c r="O90"/>
  <c r="O92"/>
  <c r="O94"/>
  <c r="O96"/>
  <c r="O97"/>
  <c r="O99"/>
  <c r="O100"/>
  <c r="O101"/>
  <c r="O104"/>
  <c r="O105"/>
  <c r="O106"/>
  <c r="O107"/>
  <c r="O108"/>
  <c r="O109"/>
  <c r="O114"/>
  <c r="O115"/>
  <c r="O116"/>
  <c r="O117"/>
  <c r="O118"/>
  <c r="O119"/>
  <c r="O120"/>
  <c r="O121"/>
  <c r="O124"/>
  <c r="O125"/>
  <c r="O127"/>
  <c r="O130"/>
  <c r="O131"/>
  <c r="O132"/>
  <c r="O133"/>
  <c r="O134"/>
  <c r="O135"/>
  <c r="O137"/>
  <c r="O138"/>
  <c r="O139"/>
  <c r="O140"/>
  <c r="O141"/>
  <c r="O142"/>
  <c r="O143"/>
  <c r="O144"/>
  <c r="O146"/>
  <c r="O147"/>
  <c r="O148"/>
  <c r="O153"/>
  <c r="O154"/>
  <c r="O157"/>
  <c r="O158"/>
  <c r="O159"/>
  <c r="O160"/>
  <c r="O163"/>
  <c r="O164"/>
  <c r="O166"/>
  <c r="O169"/>
  <c r="O171"/>
  <c r="O172"/>
  <c r="O175"/>
  <c r="O176"/>
  <c r="O177"/>
  <c r="O178"/>
  <c r="O180"/>
  <c r="O182"/>
  <c r="O184"/>
  <c r="O185"/>
  <c r="O186"/>
  <c r="O187"/>
  <c r="O191"/>
  <c r="O194"/>
  <c r="O195"/>
  <c r="O196"/>
  <c r="O197"/>
  <c r="O198"/>
  <c r="O199"/>
  <c r="O201"/>
  <c r="O203"/>
  <c r="O204"/>
  <c r="O205"/>
  <c r="O208"/>
  <c r="O211"/>
  <c r="O212"/>
  <c r="O213"/>
  <c r="O214"/>
  <c r="O215"/>
  <c r="O217"/>
  <c r="O219"/>
  <c r="O222"/>
  <c r="O224"/>
  <c r="O227"/>
  <c r="O228"/>
  <c r="O229"/>
  <c r="O232"/>
  <c r="O233"/>
  <c r="O234"/>
  <c r="O236"/>
  <c r="O237"/>
  <c r="O238"/>
  <c r="O239"/>
  <c r="O241"/>
  <c r="O242"/>
  <c r="O244"/>
  <c r="O245"/>
  <c r="O246"/>
  <c r="O248"/>
  <c r="O249"/>
  <c r="O250"/>
  <c r="O251"/>
  <c r="O252"/>
  <c r="O253"/>
  <c r="O254"/>
  <c r="O257"/>
  <c r="O258"/>
  <c r="O260"/>
  <c r="O261"/>
  <c r="O263"/>
  <c r="O264"/>
  <c r="O265"/>
  <c r="O267"/>
  <c r="O268"/>
  <c r="O269"/>
  <c r="O273"/>
  <c r="O274"/>
  <c r="O276"/>
  <c r="O277"/>
  <c r="O278"/>
  <c r="O281"/>
  <c r="O284"/>
  <c r="O286"/>
  <c r="O283"/>
  <c r="O282"/>
  <c r="O287"/>
  <c r="O293"/>
  <c r="N51"/>
  <c r="N52"/>
  <c r="N53"/>
  <c r="N55"/>
  <c r="N56"/>
  <c r="N57"/>
  <c r="N59"/>
  <c r="N62"/>
  <c r="N63"/>
  <c r="N64"/>
  <c r="N65"/>
  <c r="N67"/>
  <c r="N69"/>
  <c r="N72"/>
  <c r="N73"/>
  <c r="N74"/>
  <c r="N75"/>
  <c r="N76"/>
  <c r="N77"/>
  <c r="N79"/>
  <c r="N80"/>
  <c r="N81"/>
  <c r="N84"/>
  <c r="N85"/>
  <c r="N86"/>
  <c r="N87"/>
  <c r="N88"/>
  <c r="N89"/>
  <c r="N90"/>
  <c r="N92"/>
  <c r="N94"/>
  <c r="N95"/>
  <c r="N97"/>
  <c r="N98"/>
  <c r="N99"/>
  <c r="N100"/>
  <c r="N101"/>
  <c r="N103"/>
  <c r="N104"/>
  <c r="N106"/>
  <c r="N107"/>
  <c r="N117"/>
  <c r="N119"/>
  <c r="N120"/>
  <c r="N121"/>
  <c r="N122"/>
  <c r="N123"/>
  <c r="N124"/>
  <c r="N127"/>
  <c r="N130"/>
  <c r="N131"/>
  <c r="N132"/>
  <c r="N133"/>
  <c r="N134"/>
  <c r="N135"/>
  <c r="N137"/>
  <c r="N138"/>
  <c r="N139"/>
  <c r="N140"/>
  <c r="N141"/>
  <c r="N142"/>
  <c r="N143"/>
  <c r="N144"/>
  <c r="N146"/>
  <c r="N147"/>
  <c r="N148"/>
  <c r="N149"/>
  <c r="N153"/>
  <c r="N154"/>
  <c r="N157"/>
  <c r="N158"/>
  <c r="N159"/>
  <c r="N160"/>
  <c r="N163"/>
  <c r="N164"/>
  <c r="N165"/>
  <c r="N166"/>
  <c r="N169"/>
  <c r="N171"/>
  <c r="N172"/>
  <c r="N175"/>
  <c r="N176"/>
  <c r="N177"/>
  <c r="N178"/>
  <c r="N180"/>
  <c r="N183"/>
  <c r="N184"/>
  <c r="N185"/>
  <c r="N187"/>
  <c r="N189"/>
  <c r="N190"/>
  <c r="N191"/>
  <c r="N193"/>
  <c r="N195"/>
  <c r="N196"/>
  <c r="N197"/>
  <c r="N198"/>
  <c r="N201"/>
  <c r="N203"/>
  <c r="N204"/>
  <c r="N205"/>
  <c r="N208"/>
  <c r="N212"/>
  <c r="N213"/>
  <c r="N215"/>
  <c r="N216"/>
  <c r="N217"/>
  <c r="N218"/>
  <c r="N219"/>
  <c r="N220"/>
  <c r="N222"/>
  <c r="N223"/>
  <c r="N224"/>
  <c r="N225"/>
  <c r="N227"/>
  <c r="N232"/>
  <c r="N233"/>
  <c r="N234"/>
  <c r="N238"/>
  <c r="N239"/>
  <c r="N241"/>
  <c r="N242"/>
  <c r="N244"/>
  <c r="N246"/>
  <c r="N248"/>
  <c r="N249"/>
  <c r="N250"/>
  <c r="N252"/>
  <c r="N253"/>
  <c r="N257"/>
  <c r="N260"/>
  <c r="N263"/>
  <c r="N264"/>
  <c r="N267"/>
  <c r="N268"/>
  <c r="N269"/>
  <c r="N271"/>
  <c r="N273"/>
  <c r="N275"/>
  <c r="N276"/>
  <c r="N277"/>
  <c r="N278"/>
  <c r="N281"/>
  <c r="N284"/>
  <c r="N286"/>
  <c r="N283"/>
  <c r="N282"/>
  <c r="N287"/>
  <c r="N293"/>
  <c r="M51"/>
  <c r="M52"/>
  <c r="M53"/>
  <c r="M54"/>
  <c r="M56"/>
  <c r="M57"/>
  <c r="M58"/>
  <c r="M60"/>
  <c r="M62"/>
  <c r="M63"/>
  <c r="M64"/>
  <c r="M65"/>
  <c r="M66"/>
  <c r="M67"/>
  <c r="M68"/>
  <c r="M69"/>
  <c r="M71"/>
  <c r="M72"/>
  <c r="M73"/>
  <c r="M74"/>
  <c r="M75"/>
  <c r="M76"/>
  <c r="M78"/>
  <c r="M79"/>
  <c r="M80"/>
  <c r="M81"/>
  <c r="M83"/>
  <c r="M84"/>
  <c r="M85"/>
  <c r="M86"/>
  <c r="M88"/>
  <c r="M89"/>
  <c r="M90"/>
  <c r="M92"/>
  <c r="M94"/>
  <c r="M95"/>
  <c r="M96"/>
  <c r="M97"/>
  <c r="M98"/>
  <c r="M99"/>
  <c r="M100"/>
  <c r="M101"/>
  <c r="M103"/>
  <c r="M104"/>
  <c r="M105"/>
  <c r="M106"/>
  <c r="M107"/>
  <c r="M108"/>
  <c r="M109"/>
  <c r="M114"/>
  <c r="M115"/>
  <c r="M116"/>
  <c r="M117"/>
  <c r="M118"/>
  <c r="M119"/>
  <c r="M120"/>
  <c r="M121"/>
  <c r="M122"/>
  <c r="M123"/>
  <c r="M124"/>
  <c r="M127"/>
  <c r="M130"/>
  <c r="M131"/>
  <c r="M132"/>
  <c r="M134"/>
  <c r="M137"/>
  <c r="M138"/>
  <c r="M139"/>
  <c r="M140"/>
  <c r="M141"/>
  <c r="M142"/>
  <c r="M143"/>
  <c r="M144"/>
  <c r="M146"/>
  <c r="M147"/>
  <c r="M148"/>
  <c r="M149"/>
  <c r="M153"/>
  <c r="M154"/>
  <c r="M157"/>
  <c r="M158"/>
  <c r="M160"/>
  <c r="M163"/>
  <c r="M164"/>
  <c r="M165"/>
  <c r="M166"/>
  <c r="M169"/>
  <c r="M171"/>
  <c r="M172"/>
  <c r="M175"/>
  <c r="M176"/>
  <c r="M177"/>
  <c r="M178"/>
  <c r="M180"/>
  <c r="M182"/>
  <c r="M183"/>
  <c r="M184"/>
  <c r="M185"/>
  <c r="M186"/>
  <c r="M187"/>
  <c r="M189"/>
  <c r="M190"/>
  <c r="M191"/>
  <c r="M193"/>
  <c r="M195"/>
  <c r="M196"/>
  <c r="M197"/>
  <c r="M198"/>
  <c r="M201"/>
  <c r="M203"/>
  <c r="M204"/>
  <c r="M205"/>
  <c r="M208"/>
  <c r="M211"/>
  <c r="M212"/>
  <c r="M213"/>
  <c r="M214"/>
  <c r="M215"/>
  <c r="M216"/>
  <c r="M218"/>
  <c r="M220"/>
  <c r="M222"/>
  <c r="M223"/>
  <c r="M224"/>
  <c r="M225"/>
  <c r="M227"/>
  <c r="M232"/>
  <c r="M233"/>
  <c r="M234"/>
  <c r="M236"/>
  <c r="M237"/>
  <c r="M238"/>
  <c r="M239"/>
  <c r="M241"/>
  <c r="M242"/>
  <c r="M244"/>
  <c r="M246"/>
  <c r="M248"/>
  <c r="M250"/>
  <c r="M251"/>
  <c r="M252"/>
  <c r="M253"/>
  <c r="M254"/>
  <c r="M257"/>
  <c r="M258"/>
  <c r="M260"/>
  <c r="M263"/>
  <c r="M264"/>
  <c r="M265"/>
  <c r="M267"/>
  <c r="M268"/>
  <c r="M269"/>
  <c r="M271"/>
  <c r="M273"/>
  <c r="M274"/>
  <c r="M275"/>
  <c r="M276"/>
  <c r="M278"/>
  <c r="M281"/>
  <c r="M284"/>
  <c r="M286"/>
  <c r="M283"/>
  <c r="M282"/>
  <c r="M287"/>
  <c r="M293"/>
  <c r="L51"/>
  <c r="L52"/>
  <c r="L53"/>
  <c r="L54"/>
  <c r="L55"/>
  <c r="L56"/>
  <c r="L57"/>
  <c r="L59"/>
  <c r="L60"/>
  <c r="L62"/>
  <c r="L64"/>
  <c r="L65"/>
  <c r="L66"/>
  <c r="L67"/>
  <c r="L68"/>
  <c r="L72"/>
  <c r="L73"/>
  <c r="L74"/>
  <c r="L75"/>
  <c r="L76"/>
  <c r="L78"/>
  <c r="L80"/>
  <c r="L84"/>
  <c r="L85"/>
  <c r="L86"/>
  <c r="L87"/>
  <c r="L88"/>
  <c r="L89"/>
  <c r="L94"/>
  <c r="L97"/>
  <c r="L99"/>
  <c r="L101"/>
  <c r="L103"/>
  <c r="L104"/>
  <c r="L106"/>
  <c r="L107"/>
  <c r="L108"/>
  <c r="L115"/>
  <c r="L116"/>
  <c r="L117"/>
  <c r="L119"/>
  <c r="L121"/>
  <c r="L122"/>
  <c r="L123"/>
  <c r="L124"/>
  <c r="L132"/>
  <c r="L134"/>
  <c r="L138"/>
  <c r="L139"/>
  <c r="L140"/>
  <c r="L142"/>
  <c r="L143"/>
  <c r="L144"/>
  <c r="L146"/>
  <c r="L147"/>
  <c r="L148"/>
  <c r="L149"/>
  <c r="L153"/>
  <c r="L157"/>
  <c r="L160"/>
  <c r="L161"/>
  <c r="L164"/>
  <c r="L165"/>
  <c r="L171"/>
  <c r="L172"/>
  <c r="L173"/>
  <c r="L180"/>
  <c r="L183"/>
  <c r="L187"/>
  <c r="L189"/>
  <c r="L190"/>
  <c r="L191"/>
  <c r="L193"/>
  <c r="L195"/>
  <c r="L196"/>
  <c r="L197"/>
  <c r="L198"/>
  <c r="L200"/>
  <c r="L201"/>
  <c r="L204"/>
  <c r="L205"/>
  <c r="L208"/>
  <c r="L211"/>
  <c r="L212"/>
  <c r="L214"/>
  <c r="L215"/>
  <c r="L218"/>
  <c r="L219"/>
  <c r="L220"/>
  <c r="L222"/>
  <c r="L223"/>
  <c r="L224"/>
  <c r="L225"/>
  <c r="L227"/>
  <c r="L230"/>
  <c r="L231"/>
  <c r="L232"/>
  <c r="L233"/>
  <c r="L234"/>
  <c r="L235"/>
  <c r="L236"/>
  <c r="L237"/>
  <c r="L238"/>
  <c r="L241"/>
  <c r="L244"/>
  <c r="L246"/>
  <c r="L250"/>
  <c r="L251"/>
  <c r="L252"/>
  <c r="L253"/>
  <c r="L257"/>
  <c r="L258"/>
  <c r="L260"/>
  <c r="L262"/>
  <c r="L263"/>
  <c r="L264"/>
  <c r="L265"/>
  <c r="L267"/>
  <c r="L268"/>
  <c r="L269"/>
  <c r="L273"/>
  <c r="L274"/>
  <c r="L275"/>
  <c r="L276"/>
  <c r="L277"/>
  <c r="L278"/>
  <c r="L281"/>
  <c r="L284"/>
  <c r="L286"/>
  <c r="L283"/>
  <c r="L282"/>
  <c r="L287"/>
  <c r="L293"/>
  <c r="O291"/>
  <c r="N291"/>
  <c r="M291"/>
  <c r="L291"/>
  <c r="O290"/>
  <c r="N290"/>
  <c r="M290"/>
  <c r="L290"/>
  <c r="O288"/>
  <c r="N288"/>
  <c r="M288"/>
  <c r="L288"/>
  <c r="O285"/>
  <c r="N285"/>
  <c r="M285"/>
  <c r="L285"/>
  <c r="O2" i="4"/>
  <c r="O3"/>
  <c r="O4"/>
  <c r="O5"/>
  <c r="O7"/>
  <c r="O8"/>
  <c r="O9"/>
  <c r="O11"/>
  <c r="O13"/>
  <c r="O14"/>
  <c r="O15"/>
  <c r="O18"/>
  <c r="O20"/>
  <c r="O21"/>
  <c r="O22"/>
  <c r="O23"/>
  <c r="O24"/>
  <c r="O25"/>
  <c r="O26"/>
  <c r="O29"/>
  <c r="O30"/>
  <c r="O31"/>
  <c r="O32"/>
  <c r="O33"/>
  <c r="O35"/>
  <c r="O36"/>
  <c r="O37"/>
  <c r="O38"/>
  <c r="O39"/>
  <c r="O40"/>
  <c r="O41"/>
  <c r="O42"/>
  <c r="O43"/>
  <c r="O46"/>
  <c r="O47"/>
  <c r="O49"/>
  <c r="O50"/>
  <c r="O51"/>
  <c r="O52"/>
  <c r="O54"/>
  <c r="O56"/>
  <c r="N3"/>
  <c r="N5"/>
  <c r="N8"/>
  <c r="N9"/>
  <c r="N11"/>
  <c r="N13"/>
  <c r="N15"/>
  <c r="N19"/>
  <c r="N22"/>
  <c r="N23"/>
  <c r="N24"/>
  <c r="N25"/>
  <c r="N26"/>
  <c r="N27"/>
  <c r="N30"/>
  <c r="N31"/>
  <c r="N32"/>
  <c r="N33"/>
  <c r="N36"/>
  <c r="N37"/>
  <c r="N38"/>
  <c r="N39"/>
  <c r="N40"/>
  <c r="N41"/>
  <c r="N43"/>
  <c r="N44"/>
  <c r="N45"/>
  <c r="N46"/>
  <c r="N47"/>
  <c r="N49"/>
  <c r="N51"/>
  <c r="N52"/>
  <c r="N54"/>
  <c r="N56"/>
  <c r="M2"/>
  <c r="M3"/>
  <c r="M4"/>
  <c r="M5"/>
  <c r="M7"/>
  <c r="M8"/>
  <c r="M9"/>
  <c r="M11"/>
  <c r="M13"/>
  <c r="M15"/>
  <c r="M19"/>
  <c r="M22"/>
  <c r="M23"/>
  <c r="M24"/>
  <c r="M25"/>
  <c r="M26"/>
  <c r="M27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9"/>
  <c r="M50"/>
  <c r="M51"/>
  <c r="M52"/>
  <c r="M54"/>
  <c r="M56"/>
  <c r="L2"/>
  <c r="L3"/>
  <c r="L4"/>
  <c r="L5"/>
  <c r="L6"/>
  <c r="L7"/>
  <c r="L8"/>
  <c r="L9"/>
  <c r="L11"/>
  <c r="L13"/>
  <c r="L15"/>
  <c r="L22"/>
  <c r="L23"/>
  <c r="L24"/>
  <c r="L25"/>
  <c r="L26"/>
  <c r="L30"/>
  <c r="L31"/>
  <c r="L32"/>
  <c r="L33"/>
  <c r="L36"/>
  <c r="L37"/>
  <c r="L38"/>
  <c r="L39"/>
  <c r="L40"/>
  <c r="L41"/>
  <c r="L43"/>
  <c r="L46"/>
  <c r="L47"/>
  <c r="L49"/>
  <c r="L51"/>
  <c r="L52"/>
  <c r="L54"/>
  <c r="L56"/>
  <c r="Q306"/>
  <c r="O306"/>
  <c r="N306"/>
  <c r="M306"/>
  <c r="L306"/>
  <c r="Q296"/>
  <c r="Q297"/>
  <c r="Q305"/>
  <c r="O305"/>
  <c r="N305"/>
  <c r="M305"/>
  <c r="L305"/>
  <c r="Q303"/>
  <c r="O303"/>
  <c r="N303"/>
  <c r="M303"/>
  <c r="L303"/>
  <c r="Q302"/>
  <c r="O302"/>
  <c r="N302"/>
  <c r="M302"/>
  <c r="L302"/>
  <c r="Q301"/>
  <c r="O301"/>
  <c r="N301"/>
  <c r="M301"/>
  <c r="L301"/>
  <c r="Q300"/>
  <c r="O300"/>
  <c r="N300"/>
  <c r="M300"/>
  <c r="L300"/>
  <c r="Q286"/>
  <c r="Q287"/>
  <c r="Q293"/>
  <c r="P293"/>
  <c r="O57"/>
  <c r="O58"/>
  <c r="O59"/>
  <c r="O62"/>
  <c r="O64"/>
  <c r="O65"/>
  <c r="O67"/>
  <c r="O68"/>
  <c r="O72"/>
  <c r="O73"/>
  <c r="O75"/>
  <c r="O76"/>
  <c r="O77"/>
  <c r="O78"/>
  <c r="O81"/>
  <c r="O82"/>
  <c r="O83"/>
  <c r="O85"/>
  <c r="O86"/>
  <c r="O88"/>
  <c r="O90"/>
  <c r="O91"/>
  <c r="O93"/>
  <c r="O96"/>
  <c r="O97"/>
  <c r="O99"/>
  <c r="O100"/>
  <c r="O101"/>
  <c r="O103"/>
  <c r="O105"/>
  <c r="O106"/>
  <c r="O107"/>
  <c r="O109"/>
  <c r="O110"/>
  <c r="O111"/>
  <c r="O112"/>
  <c r="O116"/>
  <c r="O118"/>
  <c r="O122"/>
  <c r="O123"/>
  <c r="O124"/>
  <c r="O126"/>
  <c r="O129"/>
  <c r="O130"/>
  <c r="O131"/>
  <c r="O133"/>
  <c r="O134"/>
  <c r="O136"/>
  <c r="O138"/>
  <c r="O139"/>
  <c r="O141"/>
  <c r="O143"/>
  <c r="O146"/>
  <c r="O147"/>
  <c r="O149"/>
  <c r="O151"/>
  <c r="O152"/>
  <c r="O154"/>
  <c r="O157"/>
  <c r="O158"/>
  <c r="O159"/>
  <c r="O160"/>
  <c r="O163"/>
  <c r="O164"/>
  <c r="O166"/>
  <c r="O167"/>
  <c r="O168"/>
  <c r="O169"/>
  <c r="O172"/>
  <c r="O173"/>
  <c r="O176"/>
  <c r="O178"/>
  <c r="O180"/>
  <c r="O181"/>
  <c r="O182"/>
  <c r="O183"/>
  <c r="O186"/>
  <c r="O187"/>
  <c r="O188"/>
  <c r="O189"/>
  <c r="O190"/>
  <c r="O191"/>
  <c r="O192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7"/>
  <c r="O218"/>
  <c r="O219"/>
  <c r="O222"/>
  <c r="O223"/>
  <c r="O224"/>
  <c r="O225"/>
  <c r="O226"/>
  <c r="O227"/>
  <c r="O228"/>
  <c r="O229"/>
  <c r="O230"/>
  <c r="O231"/>
  <c r="O232"/>
  <c r="O233"/>
  <c r="O236"/>
  <c r="O237"/>
  <c r="O239"/>
  <c r="O240"/>
  <c r="O241"/>
  <c r="O242"/>
  <c r="O243"/>
  <c r="O245"/>
  <c r="O247"/>
  <c r="O248"/>
  <c r="O249"/>
  <c r="O250"/>
  <c r="O251"/>
  <c r="O252"/>
  <c r="O254"/>
  <c r="O255"/>
  <c r="O256"/>
  <c r="O257"/>
  <c r="O258"/>
  <c r="O259"/>
  <c r="O261"/>
  <c r="O262"/>
  <c r="O263"/>
  <c r="O264"/>
  <c r="O265"/>
  <c r="O267"/>
  <c r="O268"/>
  <c r="O271"/>
  <c r="O273"/>
  <c r="O275"/>
  <c r="O276"/>
  <c r="O277"/>
  <c r="O281"/>
  <c r="O284"/>
  <c r="O286"/>
  <c r="O283"/>
  <c r="O282"/>
  <c r="O287"/>
  <c r="O293"/>
  <c r="N57"/>
  <c r="N58"/>
  <c r="N59"/>
  <c r="N61"/>
  <c r="N62"/>
  <c r="N63"/>
  <c r="N67"/>
  <c r="N69"/>
  <c r="N70"/>
  <c r="N73"/>
  <c r="N75"/>
  <c r="N76"/>
  <c r="N77"/>
  <c r="N97"/>
  <c r="N99"/>
  <c r="N101"/>
  <c r="N102"/>
  <c r="N106"/>
  <c r="N107"/>
  <c r="N113"/>
  <c r="N124"/>
  <c r="N125"/>
  <c r="N128"/>
  <c r="N130"/>
  <c r="N131"/>
  <c r="N133"/>
  <c r="N134"/>
  <c r="N138"/>
  <c r="N139"/>
  <c r="N141"/>
  <c r="N143"/>
  <c r="N145"/>
  <c r="N146"/>
  <c r="N147"/>
  <c r="N149"/>
  <c r="N150"/>
  <c r="N152"/>
  <c r="N154"/>
  <c r="N156"/>
  <c r="N157"/>
  <c r="N160"/>
  <c r="N162"/>
  <c r="N163"/>
  <c r="N164"/>
  <c r="N169"/>
  <c r="N170"/>
  <c r="N172"/>
  <c r="N173"/>
  <c r="N174"/>
  <c r="N176"/>
  <c r="N178"/>
  <c r="N179"/>
  <c r="N180"/>
  <c r="N183"/>
  <c r="N187"/>
  <c r="N191"/>
  <c r="N195"/>
  <c r="N196"/>
  <c r="N197"/>
  <c r="N198"/>
  <c r="N200"/>
  <c r="N201"/>
  <c r="N202"/>
  <c r="N203"/>
  <c r="N204"/>
  <c r="N205"/>
  <c r="N206"/>
  <c r="N208"/>
  <c r="N209"/>
  <c r="N210"/>
  <c r="N211"/>
  <c r="N212"/>
  <c r="N219"/>
  <c r="N221"/>
  <c r="N222"/>
  <c r="N223"/>
  <c r="N224"/>
  <c r="N226"/>
  <c r="N227"/>
  <c r="N228"/>
  <c r="N231"/>
  <c r="N232"/>
  <c r="N233"/>
  <c r="N235"/>
  <c r="N236"/>
  <c r="N237"/>
  <c r="N239"/>
  <c r="N241"/>
  <c r="N243"/>
  <c r="N249"/>
  <c r="N250"/>
  <c r="N251"/>
  <c r="N252"/>
  <c r="N254"/>
  <c r="N257"/>
  <c r="N263"/>
  <c r="N264"/>
  <c r="N265"/>
  <c r="N266"/>
  <c r="N270"/>
  <c r="N271"/>
  <c r="N272"/>
  <c r="N273"/>
  <c r="N274"/>
  <c r="N276"/>
  <c r="N277"/>
  <c r="N281"/>
  <c r="N284"/>
  <c r="N286"/>
  <c r="N283"/>
  <c r="N282"/>
  <c r="N287"/>
  <c r="N293"/>
  <c r="M57"/>
  <c r="M58"/>
  <c r="M59"/>
  <c r="M61"/>
  <c r="M62"/>
  <c r="M63"/>
  <c r="M67"/>
  <c r="M69"/>
  <c r="M70"/>
  <c r="M72"/>
  <c r="M75"/>
  <c r="M76"/>
  <c r="M81"/>
  <c r="M83"/>
  <c r="M85"/>
  <c r="M86"/>
  <c r="M90"/>
  <c r="M91"/>
  <c r="M93"/>
  <c r="M95"/>
  <c r="M96"/>
  <c r="M97"/>
  <c r="M99"/>
  <c r="M100"/>
  <c r="M101"/>
  <c r="M102"/>
  <c r="M105"/>
  <c r="M106"/>
  <c r="M110"/>
  <c r="M111"/>
  <c r="M112"/>
  <c r="M113"/>
  <c r="M118"/>
  <c r="M124"/>
  <c r="M125"/>
  <c r="M126"/>
  <c r="M128"/>
  <c r="M129"/>
  <c r="M130"/>
  <c r="M131"/>
  <c r="M133"/>
  <c r="M134"/>
  <c r="M135"/>
  <c r="M136"/>
  <c r="M138"/>
  <c r="M139"/>
  <c r="M141"/>
  <c r="M143"/>
  <c r="M145"/>
  <c r="M146"/>
  <c r="M149"/>
  <c r="M150"/>
  <c r="M151"/>
  <c r="M152"/>
  <c r="M154"/>
  <c r="M156"/>
  <c r="M157"/>
  <c r="M158"/>
  <c r="M160"/>
  <c r="M162"/>
  <c r="M163"/>
  <c r="M166"/>
  <c r="M167"/>
  <c r="M168"/>
  <c r="M169"/>
  <c r="M170"/>
  <c r="M172"/>
  <c r="M173"/>
  <c r="M174"/>
  <c r="M175"/>
  <c r="M176"/>
  <c r="M178"/>
  <c r="M179"/>
  <c r="M180"/>
  <c r="M181"/>
  <c r="M183"/>
  <c r="M186"/>
  <c r="M187"/>
  <c r="M188"/>
  <c r="M191"/>
  <c r="M192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6"/>
  <c r="M219"/>
  <c r="M221"/>
  <c r="M222"/>
  <c r="M223"/>
  <c r="M224"/>
  <c r="M226"/>
  <c r="M227"/>
  <c r="M229"/>
  <c r="M231"/>
  <c r="M232"/>
  <c r="M235"/>
  <c r="M236"/>
  <c r="M237"/>
  <c r="M239"/>
  <c r="M240"/>
  <c r="M241"/>
  <c r="M242"/>
  <c r="M243"/>
  <c r="M245"/>
  <c r="M247"/>
  <c r="M248"/>
  <c r="M249"/>
  <c r="M250"/>
  <c r="M251"/>
  <c r="M252"/>
  <c r="M254"/>
  <c r="M255"/>
  <c r="M256"/>
  <c r="M257"/>
  <c r="M261"/>
  <c r="M263"/>
  <c r="M264"/>
  <c r="M265"/>
  <c r="M266"/>
  <c r="M267"/>
  <c r="M270"/>
  <c r="M271"/>
  <c r="M272"/>
  <c r="M273"/>
  <c r="M276"/>
  <c r="M277"/>
  <c r="M281"/>
  <c r="M284"/>
  <c r="M286"/>
  <c r="M283"/>
  <c r="M282"/>
  <c r="M287"/>
  <c r="M293"/>
  <c r="L57"/>
  <c r="L58"/>
  <c r="L59"/>
  <c r="L61"/>
  <c r="L62"/>
  <c r="L67"/>
  <c r="L75"/>
  <c r="L76"/>
  <c r="L97"/>
  <c r="L99"/>
  <c r="L101"/>
  <c r="L106"/>
  <c r="L124"/>
  <c r="L131"/>
  <c r="L133"/>
  <c r="L134"/>
  <c r="L138"/>
  <c r="L139"/>
  <c r="L143"/>
  <c r="L146"/>
  <c r="L149"/>
  <c r="L152"/>
  <c r="L154"/>
  <c r="L157"/>
  <c r="L160"/>
  <c r="L163"/>
  <c r="L169"/>
  <c r="L172"/>
  <c r="L173"/>
  <c r="L176"/>
  <c r="L178"/>
  <c r="L180"/>
  <c r="L183"/>
  <c r="L187"/>
  <c r="L191"/>
  <c r="L195"/>
  <c r="L196"/>
  <c r="L197"/>
  <c r="L198"/>
  <c r="L200"/>
  <c r="L201"/>
  <c r="L202"/>
  <c r="L203"/>
  <c r="L204"/>
  <c r="L205"/>
  <c r="L206"/>
  <c r="L208"/>
  <c r="L209"/>
  <c r="L210"/>
  <c r="L211"/>
  <c r="L212"/>
  <c r="L219"/>
  <c r="L222"/>
  <c r="L223"/>
  <c r="L224"/>
  <c r="L226"/>
  <c r="L227"/>
  <c r="L231"/>
  <c r="L232"/>
  <c r="L236"/>
  <c r="L237"/>
  <c r="L239"/>
  <c r="L241"/>
  <c r="L243"/>
  <c r="L249"/>
  <c r="L250"/>
  <c r="L251"/>
  <c r="L252"/>
  <c r="L254"/>
  <c r="L257"/>
  <c r="L263"/>
  <c r="L264"/>
  <c r="L265"/>
  <c r="L266"/>
  <c r="L271"/>
  <c r="L273"/>
  <c r="L276"/>
  <c r="L277"/>
  <c r="L281"/>
  <c r="L284"/>
  <c r="L286"/>
  <c r="L283"/>
  <c r="L282"/>
  <c r="L287"/>
  <c r="L293"/>
  <c r="Q291"/>
  <c r="O291"/>
  <c r="N291"/>
  <c r="M291"/>
  <c r="L291"/>
  <c r="Q290"/>
  <c r="O290"/>
  <c r="N290"/>
  <c r="M290"/>
  <c r="L290"/>
  <c r="Q288"/>
  <c r="O288"/>
  <c r="N288"/>
  <c r="M288"/>
  <c r="L288"/>
  <c r="O285"/>
  <c r="N285"/>
  <c r="M285"/>
  <c r="L285"/>
  <c r="O2" i="3"/>
  <c r="O3"/>
  <c r="O4"/>
  <c r="O5"/>
  <c r="O8"/>
  <c r="O9"/>
  <c r="O11"/>
  <c r="O13"/>
  <c r="O23"/>
  <c r="O24"/>
  <c r="O31"/>
  <c r="O36"/>
  <c r="O37"/>
  <c r="O38"/>
  <c r="O39"/>
  <c r="O40"/>
  <c r="O42"/>
  <c r="O43"/>
  <c r="O46"/>
  <c r="O49"/>
  <c r="O306"/>
  <c r="N3"/>
  <c r="N5"/>
  <c r="N8"/>
  <c r="N9"/>
  <c r="N11"/>
  <c r="N13"/>
  <c r="N15"/>
  <c r="N22"/>
  <c r="N23"/>
  <c r="N24"/>
  <c r="N31"/>
  <c r="N36"/>
  <c r="N37"/>
  <c r="N38"/>
  <c r="N39"/>
  <c r="N40"/>
  <c r="N41"/>
  <c r="N43"/>
  <c r="N44"/>
  <c r="N45"/>
  <c r="N46"/>
  <c r="N49"/>
  <c r="N306"/>
  <c r="M2"/>
  <c r="M3"/>
  <c r="M4"/>
  <c r="M5"/>
  <c r="M8"/>
  <c r="M9"/>
  <c r="M11"/>
  <c r="M15"/>
  <c r="M22"/>
  <c r="M23"/>
  <c r="M24"/>
  <c r="M31"/>
  <c r="M38"/>
  <c r="M39"/>
  <c r="M40"/>
  <c r="M41"/>
  <c r="M42"/>
  <c r="M43"/>
  <c r="M44"/>
  <c r="M45"/>
  <c r="M46"/>
  <c r="M49"/>
  <c r="M306"/>
  <c r="L2"/>
  <c r="L3"/>
  <c r="L4"/>
  <c r="L5"/>
  <c r="L6"/>
  <c r="L7"/>
  <c r="L8"/>
  <c r="L9"/>
  <c r="L11"/>
  <c r="L13"/>
  <c r="L15"/>
  <c r="L22"/>
  <c r="L31"/>
  <c r="L36"/>
  <c r="L37"/>
  <c r="L38"/>
  <c r="L39"/>
  <c r="L40"/>
  <c r="L41"/>
  <c r="L43"/>
  <c r="L46"/>
  <c r="L49"/>
  <c r="L306"/>
  <c r="O305"/>
  <c r="N305"/>
  <c r="M305"/>
  <c r="L305"/>
  <c r="O303"/>
  <c r="N303"/>
  <c r="M303"/>
  <c r="L303"/>
  <c r="O302"/>
  <c r="N302"/>
  <c r="M302"/>
  <c r="L302"/>
  <c r="O301"/>
  <c r="N301"/>
  <c r="M301"/>
  <c r="L301"/>
  <c r="O300"/>
  <c r="N300"/>
  <c r="M300"/>
  <c r="L300"/>
  <c r="P293"/>
  <c r="O51"/>
  <c r="O52"/>
  <c r="O54"/>
  <c r="O56"/>
  <c r="O57"/>
  <c r="O58"/>
  <c r="O59"/>
  <c r="O62"/>
  <c r="O67"/>
  <c r="O75"/>
  <c r="O76"/>
  <c r="O97"/>
  <c r="O99"/>
  <c r="O101"/>
  <c r="O106"/>
  <c r="O124"/>
  <c r="O133"/>
  <c r="O134"/>
  <c r="O138"/>
  <c r="O139"/>
  <c r="O143"/>
  <c r="O146"/>
  <c r="O157"/>
  <c r="O158"/>
  <c r="O159"/>
  <c r="O160"/>
  <c r="O163"/>
  <c r="O169"/>
  <c r="O172"/>
  <c r="O176"/>
  <c r="O180"/>
  <c r="O187"/>
  <c r="O191"/>
  <c r="O195"/>
  <c r="O196"/>
  <c r="O197"/>
  <c r="O198"/>
  <c r="O199"/>
  <c r="O201"/>
  <c r="O203"/>
  <c r="O204"/>
  <c r="O205"/>
  <c r="O207"/>
  <c r="O208"/>
  <c r="O210"/>
  <c r="O211"/>
  <c r="O212"/>
  <c r="O219"/>
  <c r="O222"/>
  <c r="O224"/>
  <c r="O232"/>
  <c r="O236"/>
  <c r="O237"/>
  <c r="O239"/>
  <c r="O249"/>
  <c r="O250"/>
  <c r="O251"/>
  <c r="O252"/>
  <c r="O254"/>
  <c r="O263"/>
  <c r="O264"/>
  <c r="O265"/>
  <c r="O273"/>
  <c r="O276"/>
  <c r="O277"/>
  <c r="O281"/>
  <c r="O284"/>
  <c r="O286"/>
  <c r="O283"/>
  <c r="O282"/>
  <c r="O287"/>
  <c r="O293"/>
  <c r="N51"/>
  <c r="N52"/>
  <c r="N56"/>
  <c r="N57"/>
  <c r="N58"/>
  <c r="N59"/>
  <c r="N62"/>
  <c r="N67"/>
  <c r="N75"/>
  <c r="N76"/>
  <c r="N97"/>
  <c r="N99"/>
  <c r="N101"/>
  <c r="N106"/>
  <c r="N124"/>
  <c r="N133"/>
  <c r="N134"/>
  <c r="N138"/>
  <c r="N139"/>
  <c r="N143"/>
  <c r="N146"/>
  <c r="N149"/>
  <c r="N157"/>
  <c r="N160"/>
  <c r="N163"/>
  <c r="N169"/>
  <c r="N172"/>
  <c r="N176"/>
  <c r="N180"/>
  <c r="N183"/>
  <c r="N187"/>
  <c r="N191"/>
  <c r="N195"/>
  <c r="N196"/>
  <c r="N197"/>
  <c r="N198"/>
  <c r="N201"/>
  <c r="N204"/>
  <c r="N205"/>
  <c r="N208"/>
  <c r="N212"/>
  <c r="N219"/>
  <c r="N222"/>
  <c r="N223"/>
  <c r="N224"/>
  <c r="N232"/>
  <c r="N239"/>
  <c r="N249"/>
  <c r="N250"/>
  <c r="N252"/>
  <c r="N263"/>
  <c r="N264"/>
  <c r="N271"/>
  <c r="N273"/>
  <c r="N276"/>
  <c r="N277"/>
  <c r="N281"/>
  <c r="N284"/>
  <c r="N286"/>
  <c r="N283"/>
  <c r="N282"/>
  <c r="N287"/>
  <c r="N293"/>
  <c r="M51"/>
  <c r="M52"/>
  <c r="M54"/>
  <c r="M56"/>
  <c r="M57"/>
  <c r="M58"/>
  <c r="M62"/>
  <c r="M67"/>
  <c r="M75"/>
  <c r="M76"/>
  <c r="M97"/>
  <c r="M99"/>
  <c r="M101"/>
  <c r="M106"/>
  <c r="M124"/>
  <c r="M134"/>
  <c r="M138"/>
  <c r="M139"/>
  <c r="M143"/>
  <c r="M146"/>
  <c r="M149"/>
  <c r="M157"/>
  <c r="M160"/>
  <c r="M163"/>
  <c r="M169"/>
  <c r="M172"/>
  <c r="M176"/>
  <c r="M180"/>
  <c r="M183"/>
  <c r="M187"/>
  <c r="M191"/>
  <c r="M195"/>
  <c r="M196"/>
  <c r="M197"/>
  <c r="M198"/>
  <c r="M201"/>
  <c r="M203"/>
  <c r="M204"/>
  <c r="M205"/>
  <c r="M208"/>
  <c r="M211"/>
  <c r="M212"/>
  <c r="M222"/>
  <c r="M223"/>
  <c r="M224"/>
  <c r="M232"/>
  <c r="M236"/>
  <c r="M239"/>
  <c r="M250"/>
  <c r="M251"/>
  <c r="M252"/>
  <c r="M254"/>
  <c r="M263"/>
  <c r="M264"/>
  <c r="M265"/>
  <c r="M271"/>
  <c r="M273"/>
  <c r="M276"/>
  <c r="M281"/>
  <c r="M284"/>
  <c r="M286"/>
  <c r="M283"/>
  <c r="M282"/>
  <c r="M287"/>
  <c r="M293"/>
  <c r="L51"/>
  <c r="L52"/>
  <c r="L54"/>
  <c r="L56"/>
  <c r="L57"/>
  <c r="L58"/>
  <c r="L59"/>
  <c r="L62"/>
  <c r="L67"/>
  <c r="L75"/>
  <c r="L76"/>
  <c r="L97"/>
  <c r="L99"/>
  <c r="L101"/>
  <c r="L106"/>
  <c r="L124"/>
  <c r="L134"/>
  <c r="L138"/>
  <c r="L146"/>
  <c r="L149"/>
  <c r="L157"/>
  <c r="L160"/>
  <c r="L163"/>
  <c r="L172"/>
  <c r="L173"/>
  <c r="L180"/>
  <c r="L183"/>
  <c r="L187"/>
  <c r="L191"/>
  <c r="L195"/>
  <c r="L196"/>
  <c r="L197"/>
  <c r="L198"/>
  <c r="L200"/>
  <c r="L204"/>
  <c r="L205"/>
  <c r="L208"/>
  <c r="L209"/>
  <c r="L211"/>
  <c r="L212"/>
  <c r="L219"/>
  <c r="L222"/>
  <c r="L223"/>
  <c r="L224"/>
  <c r="L231"/>
  <c r="L232"/>
  <c r="L236"/>
  <c r="L250"/>
  <c r="L251"/>
  <c r="L252"/>
  <c r="L263"/>
  <c r="L264"/>
  <c r="L265"/>
  <c r="L273"/>
  <c r="L276"/>
  <c r="L277"/>
  <c r="L281"/>
  <c r="L284"/>
  <c r="L286"/>
  <c r="L283"/>
  <c r="L282"/>
  <c r="L287"/>
  <c r="L293"/>
  <c r="O291"/>
  <c r="N291"/>
  <c r="M291"/>
  <c r="L291"/>
  <c r="O290"/>
  <c r="N290"/>
  <c r="M290"/>
  <c r="L290"/>
  <c r="O288"/>
  <c r="N288"/>
  <c r="M288"/>
  <c r="L288"/>
  <c r="O285"/>
  <c r="N285"/>
  <c r="M285"/>
  <c r="L285"/>
  <c r="Q306" i="1"/>
  <c r="L2"/>
  <c r="L3"/>
  <c r="L4"/>
  <c r="L5"/>
  <c r="L6"/>
  <c r="L7"/>
  <c r="L8"/>
  <c r="L9"/>
  <c r="L11"/>
  <c r="L13"/>
  <c r="L15"/>
  <c r="L22"/>
  <c r="L23"/>
  <c r="L24"/>
  <c r="L25"/>
  <c r="L26"/>
  <c r="L30"/>
  <c r="L31"/>
  <c r="L32"/>
  <c r="L33"/>
  <c r="L36"/>
  <c r="L37"/>
  <c r="L38"/>
  <c r="L39"/>
  <c r="L40"/>
  <c r="L41"/>
  <c r="L43"/>
  <c r="L46"/>
  <c r="L47"/>
  <c r="L49"/>
  <c r="Q296"/>
  <c r="Q297"/>
  <c r="Q305"/>
  <c r="Q303"/>
  <c r="Q302"/>
  <c r="Q301"/>
  <c r="Q300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306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306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306"/>
  <c r="L306"/>
  <c r="O305"/>
  <c r="N305"/>
  <c r="M305"/>
  <c r="L305"/>
  <c r="O303"/>
  <c r="N303"/>
  <c r="M303"/>
  <c r="L303"/>
  <c r="O302"/>
  <c r="N302"/>
  <c r="M302"/>
  <c r="L302"/>
  <c r="O301"/>
  <c r="N301"/>
  <c r="M301"/>
  <c r="L301"/>
  <c r="O300"/>
  <c r="N300"/>
  <c r="M300"/>
  <c r="L300"/>
  <c r="L51"/>
  <c r="L52"/>
  <c r="L54"/>
  <c r="L56"/>
  <c r="L57"/>
  <c r="L62"/>
  <c r="L67"/>
  <c r="L75"/>
  <c r="L76"/>
  <c r="L99"/>
  <c r="L101"/>
  <c r="L106"/>
  <c r="L124"/>
  <c r="L131"/>
  <c r="L133"/>
  <c r="L134"/>
  <c r="L138"/>
  <c r="L139"/>
  <c r="L143"/>
  <c r="L146"/>
  <c r="L149"/>
  <c r="L152"/>
  <c r="L154"/>
  <c r="L157"/>
  <c r="L160"/>
  <c r="L163"/>
  <c r="L169"/>
  <c r="L172"/>
  <c r="L173"/>
  <c r="L176"/>
  <c r="L178"/>
  <c r="L180"/>
  <c r="L183"/>
  <c r="L187"/>
  <c r="L191"/>
  <c r="L195"/>
  <c r="L196"/>
  <c r="L197"/>
  <c r="L198"/>
  <c r="L200"/>
  <c r="L201"/>
  <c r="L202"/>
  <c r="L203"/>
  <c r="L204"/>
  <c r="L205"/>
  <c r="L206"/>
  <c r="L208"/>
  <c r="L209"/>
  <c r="L210"/>
  <c r="L211"/>
  <c r="L212"/>
  <c r="L219"/>
  <c r="L222"/>
  <c r="L223"/>
  <c r="L224"/>
  <c r="L226"/>
  <c r="L227"/>
  <c r="L231"/>
  <c r="L232"/>
  <c r="L236"/>
  <c r="L237"/>
  <c r="L239"/>
  <c r="L241"/>
  <c r="L243"/>
  <c r="L249"/>
  <c r="L250"/>
  <c r="L251"/>
  <c r="L252"/>
  <c r="L254"/>
  <c r="L257"/>
  <c r="L263"/>
  <c r="L264"/>
  <c r="L265"/>
  <c r="L266"/>
  <c r="L271"/>
  <c r="L273"/>
  <c r="L276"/>
  <c r="L277"/>
  <c r="L284"/>
  <c r="L283"/>
  <c r="L282"/>
  <c r="L281"/>
  <c r="Q286"/>
  <c r="Q287"/>
  <c r="Q293"/>
  <c r="P293"/>
  <c r="O51"/>
  <c r="O52"/>
  <c r="O53"/>
  <c r="O54"/>
  <c r="O55"/>
  <c r="O56"/>
  <c r="O57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81"/>
  <c r="O284"/>
  <c r="O286"/>
  <c r="O283"/>
  <c r="O282"/>
  <c r="O287"/>
  <c r="O293"/>
  <c r="N51"/>
  <c r="N52"/>
  <c r="N53"/>
  <c r="N54"/>
  <c r="N55"/>
  <c r="N56"/>
  <c r="N57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81"/>
  <c r="N284"/>
  <c r="N286"/>
  <c r="N283"/>
  <c r="N282"/>
  <c r="N287"/>
  <c r="N293"/>
  <c r="M51"/>
  <c r="M52"/>
  <c r="M53"/>
  <c r="M54"/>
  <c r="M55"/>
  <c r="M56"/>
  <c r="M57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81"/>
  <c r="M284"/>
  <c r="M286"/>
  <c r="M283"/>
  <c r="M282"/>
  <c r="M287"/>
  <c r="M293"/>
  <c r="L286"/>
  <c r="L287"/>
  <c r="L293"/>
  <c r="Q291"/>
  <c r="Q290"/>
  <c r="Q288"/>
  <c r="O291"/>
  <c r="N291"/>
  <c r="M291"/>
  <c r="O290"/>
  <c r="N290"/>
  <c r="M290"/>
  <c r="L291"/>
  <c r="L290"/>
  <c r="O285"/>
  <c r="N285"/>
  <c r="M285"/>
  <c r="L285"/>
  <c r="O288"/>
  <c r="N288"/>
  <c r="M288"/>
  <c r="L288"/>
</calcChain>
</file>

<file path=xl/sharedStrings.xml><?xml version="1.0" encoding="utf-8"?>
<sst xmlns="http://schemas.openxmlformats.org/spreadsheetml/2006/main" count="4077" uniqueCount="819">
  <si>
    <t>D-1</t>
  </si>
  <si>
    <t>(Z)-1-(1- Methoxypropoxy) hex-3-ene</t>
  </si>
  <si>
    <t>O(C)C(OCC/C=C/CC)CC</t>
  </si>
  <si>
    <t/>
  </si>
  <si>
    <t>D-8</t>
  </si>
  <si>
    <t>1,2-Dibromo-2,4-dicyanobutane (MDGN)</t>
  </si>
  <si>
    <t>C(#N)C(Br)(CCC(#N))CBr</t>
  </si>
  <si>
    <t>D-9</t>
  </si>
  <si>
    <t>1,3-phenylenediamine</t>
  </si>
  <si>
    <t>C1=CC(=CC(=C1)N)N</t>
  </si>
  <si>
    <t>D-10</t>
  </si>
  <si>
    <t>1,4-Phenylenediamine</t>
  </si>
  <si>
    <t>Nc(ccc(N)c1)c1</t>
  </si>
  <si>
    <t>D-23</t>
  </si>
  <si>
    <t>1-Naphthol</t>
  </si>
  <si>
    <t>Oc(c(c(ccc1)cc2)c1)c2</t>
  </si>
  <si>
    <t>D-24</t>
  </si>
  <si>
    <t>1-Octen-3-yl acetate</t>
  </si>
  <si>
    <t>O=C(OC(C=C)CCCCC)C</t>
  </si>
  <si>
    <t>D-35</t>
  </si>
  <si>
    <t>2,5-Diaminotoluene sulphate (PTD)</t>
  </si>
  <si>
    <t>Nc1ccc(N)c(c1)C</t>
  </si>
  <si>
    <t>D-39</t>
  </si>
  <si>
    <t>2-Aminophenol</t>
  </si>
  <si>
    <t>Oc(c(N)ccc1)c1</t>
  </si>
  <si>
    <t>D-48</t>
  </si>
  <si>
    <t>2-Methoxy-4-methylphenol</t>
  </si>
  <si>
    <t>O(c(c(O)ccc1C)c1)C</t>
  </si>
  <si>
    <t>D-52</t>
  </si>
  <si>
    <t>2-Nitro-1,4-phenylendiamine</t>
  </si>
  <si>
    <t>O=N(=O)c(c(N)ccc1N)c1</t>
  </si>
  <si>
    <t>D-58</t>
  </si>
  <si>
    <t>3-Aminophenol</t>
  </si>
  <si>
    <t>Oc(cccc1N)c1</t>
  </si>
  <si>
    <t>D-60</t>
  </si>
  <si>
    <t>3-Dimethylamino propylamine</t>
  </si>
  <si>
    <t>N(CCCN)(C)C</t>
  </si>
  <si>
    <t>D-65</t>
  </si>
  <si>
    <t>3-Methylcatechol</t>
  </si>
  <si>
    <t>Oc(c(ccc1)+D48C)c1O</t>
  </si>
  <si>
    <t>D-68</t>
  </si>
  <si>
    <t>4-(Methylamino)phenol sulfate (Metol)</t>
  </si>
  <si>
    <t>Oc(ccc(NC)c1)c1</t>
  </si>
  <si>
    <t>D-69</t>
  </si>
  <si>
    <t>4-(N-Ethyl-N-2-methan-sulphonamido-ethyl)-2-methyl-1,4-phenylenediamine (CD3)</t>
  </si>
  <si>
    <t>Nc1c(C)cc(N(CC)CCNS(=O)(=O)C)cc1</t>
  </si>
  <si>
    <t>D-70</t>
  </si>
  <si>
    <t>4-Allylanisole</t>
  </si>
  <si>
    <t>O(c(ccc(c1)CC=C)c1)C</t>
  </si>
  <si>
    <t>D-72</t>
  </si>
  <si>
    <t>4-Amino-m-cresol</t>
  </si>
  <si>
    <t>Oc(ccc(N)c1C)c1</t>
  </si>
  <si>
    <t>D-74</t>
  </si>
  <si>
    <t>4-Chloroaniline</t>
  </si>
  <si>
    <t>C1=CC(=CC=C1N)Cl</t>
  </si>
  <si>
    <t>D-83</t>
  </si>
  <si>
    <t>5-Amino-2-methylphenol</t>
  </si>
  <si>
    <t>Oc(c(ccc1N)C)c1</t>
  </si>
  <si>
    <t>D-89</t>
  </si>
  <si>
    <t>7,12-Dimethylbenz[a]anthracene</t>
  </si>
  <si>
    <t>c32c(c1ccccc1c(c2ccc4c3cccc4)C)C</t>
  </si>
  <si>
    <t>D-90</t>
  </si>
  <si>
    <t>Abietic acid</t>
  </si>
  <si>
    <t>O=C(O)C(C(C(C(C(=C1)C=C(C2)C(C)C)C2)(CC3)C)C1)(C3)C</t>
  </si>
  <si>
    <t>D-95</t>
  </si>
  <si>
    <t>Amylcinnamyl alcohol</t>
  </si>
  <si>
    <t>OC/C(=C/c1ccccc1)CCCCC</t>
  </si>
  <si>
    <t>D-96</t>
  </si>
  <si>
    <t>Anethole</t>
  </si>
  <si>
    <t>C/C=C/C1=CC=C(C=C1)OC</t>
  </si>
  <si>
    <t>D-97</t>
  </si>
  <si>
    <t>Aniline</t>
  </si>
  <si>
    <t>Nc(cccc1)c1</t>
  </si>
  <si>
    <t>D-98</t>
  </si>
  <si>
    <t>Anisyl alcohol</t>
  </si>
  <si>
    <t>COC1=CC=C(C=C1)O</t>
  </si>
  <si>
    <t>D-103</t>
  </si>
  <si>
    <t>Benzo(a)pyrene</t>
  </si>
  <si>
    <t>C1=CC=C2C3=C4C(=CC2=C1)C=CC5=C4C(=CC=C5)C=C3</t>
  </si>
  <si>
    <t>D-112</t>
  </si>
  <si>
    <t>Benzyl alcohol</t>
  </si>
  <si>
    <t>C1=CC=C(C=C1)CO</t>
  </si>
  <si>
    <t>D-131</t>
  </si>
  <si>
    <t>Cassyrane</t>
  </si>
  <si>
    <t>O1C(/C=CC1(CCC)C(C)(C)C)C</t>
  </si>
  <si>
    <t>D-140</t>
  </si>
  <si>
    <t>Chlorpromazine hydrochloride</t>
  </si>
  <si>
    <t>CN(C)CCCN1C2=CC=CC=C2SC3=C1C=C(C=C3)Cl</t>
  </si>
  <si>
    <t>D-142</t>
  </si>
  <si>
    <t>Cinnamyl Alcohol</t>
  </si>
  <si>
    <t>OCC=Cc(cccc1)c1</t>
  </si>
  <si>
    <t>D-146</t>
  </si>
  <si>
    <t>Citronellol</t>
  </si>
  <si>
    <t>C[C@H](CCC=C(C)C)CCO</t>
  </si>
  <si>
    <t>D-157</t>
  </si>
  <si>
    <t>Diethanolamine</t>
  </si>
  <si>
    <t>C(CO)NCCO</t>
  </si>
  <si>
    <t>D-162</t>
  </si>
  <si>
    <t>Diethylenetriamine</t>
  </si>
  <si>
    <t>C(CNCCN)N</t>
  </si>
  <si>
    <t>D-164</t>
  </si>
  <si>
    <t>Dihydromyrcenol</t>
  </si>
  <si>
    <t>OC(C)(C)CCCC(C=C)C</t>
  </si>
  <si>
    <t>D-181</t>
  </si>
  <si>
    <t>Ethylenediamine (free base)</t>
  </si>
  <si>
    <t>NCCN</t>
  </si>
  <si>
    <t>D-184</t>
  </si>
  <si>
    <t>Farnesol</t>
  </si>
  <si>
    <t>OCC=C(CCC=C(CCC=C(/C)C)C)C</t>
  </si>
  <si>
    <t>D-203</t>
  </si>
  <si>
    <t>Hydroquinone</t>
  </si>
  <si>
    <t>Oc(ccc(O)c1)c1</t>
  </si>
  <si>
    <t>D-209</t>
  </si>
  <si>
    <t>Isoeugenol</t>
  </si>
  <si>
    <t>O(c(c(O)ccc1C=CC)c1)C</t>
  </si>
  <si>
    <t>D-210</t>
  </si>
  <si>
    <t>Isoeugenyl acetate</t>
  </si>
  <si>
    <t>O=C(Oc1ccc(cc1OC)C=CC)C</t>
  </si>
  <si>
    <t>D-216</t>
  </si>
  <si>
    <t>Lauryl gallate</t>
  </si>
  <si>
    <t>O=C(OCCCCCCCCCCCC)c(cc(O)c(O)c1O)c1</t>
  </si>
  <si>
    <t>D-231</t>
  </si>
  <si>
    <t>N,N-Dibutylaniline</t>
  </si>
  <si>
    <t>CCCCN(CCCC)C1=CC=CC=C1</t>
  </si>
  <si>
    <t>D-250</t>
  </si>
  <si>
    <t xml:space="preserve">2,2-azobis-phenol </t>
  </si>
  <si>
    <t>C1=CC=C(C(=C1)/N=N/C2=CC=CC=C2O)O</t>
  </si>
  <si>
    <t>D-260</t>
  </si>
  <si>
    <t>Propyl gallate</t>
  </si>
  <si>
    <t>O=C(OCCC)c(cc(O)c(O)c1O)c1</t>
  </si>
  <si>
    <t>D-266</t>
  </si>
  <si>
    <t>Resorcinol</t>
  </si>
  <si>
    <t>Oc(cccc1O)c1</t>
  </si>
  <si>
    <t>D-280</t>
  </si>
  <si>
    <t>Sulphanilamide</t>
  </si>
  <si>
    <t>O=S(=O)(N)c(ccc(N)c1)c1</t>
  </si>
  <si>
    <t>D-109</t>
  </si>
  <si>
    <t>Benzocaine</t>
  </si>
  <si>
    <t>O=C(OCC)c(ccc(N)c1)c1</t>
  </si>
  <si>
    <t>D-224</t>
  </si>
  <si>
    <t>Methyl anthranilate</t>
  </si>
  <si>
    <t>COC(=O)C1=CC=CC=C1N</t>
  </si>
  <si>
    <t>D-281</t>
  </si>
  <si>
    <t>Sulphanilic acid</t>
  </si>
  <si>
    <t>O=S(=O)(O)c(ccc(N)c1)c1</t>
  </si>
  <si>
    <t>D-182</t>
  </si>
  <si>
    <t>Eugenol</t>
  </si>
  <si>
    <t>O(c(c(O)ccc1CC=C)c1)C</t>
  </si>
  <si>
    <t>D-163</t>
  </si>
  <si>
    <t>Dihydroeugenol (2-methoxy-4-propyl-phenol)</t>
  </si>
  <si>
    <t>O(c(c(O)ccc1CCC)c1)C</t>
  </si>
  <si>
    <t>D-71</t>
  </si>
  <si>
    <t>4-Aminobenzoic acid</t>
  </si>
  <si>
    <t>C1=CC(=CC=C1C(=O)O)N</t>
  </si>
  <si>
    <t>D-2</t>
  </si>
  <si>
    <t>1 -Chloromethylpyrene</t>
  </si>
  <si>
    <t>C1=CC2=C3C(=C1)C=CC4=C(C=CC(=C43)C=C2)CCl</t>
  </si>
  <si>
    <t>D-3</t>
  </si>
  <si>
    <t>1-(p-Methoxyphenyl)-1-penten-3-one</t>
  </si>
  <si>
    <t>CCC(=O)C=Cc1ccc(OC)cc1</t>
  </si>
  <si>
    <t>D-4</t>
  </si>
  <si>
    <t>1,1,3-Trimethyl-2-formylcyclohexa-2,4-diene (Safranal)</t>
  </si>
  <si>
    <t>O=CC(=C(C=CC1)C)C1(C)C</t>
  </si>
  <si>
    <t>D-5</t>
  </si>
  <si>
    <t>1,2,4-Benzenetricarboxylic anhydride (Trimellitic anhydride)</t>
  </si>
  <si>
    <t>O=C(OC(=O)c1ccc(C(=O)O)c2)c12</t>
  </si>
  <si>
    <t>D-6</t>
  </si>
  <si>
    <t>1,2-Benzisothiazolin-3-one (Proxel active)</t>
  </si>
  <si>
    <t>O=C(NSc1cccc2)c12</t>
  </si>
  <si>
    <t>D-7</t>
  </si>
  <si>
    <t>1,2-cyclohexane dicarboxylic anhydride</t>
  </si>
  <si>
    <t>O=C(OC(=O)C1CCCC2)C12</t>
  </si>
  <si>
    <t>D-12</t>
  </si>
  <si>
    <t>12-Bromo-1 -dodecanol</t>
  </si>
  <si>
    <t>BrCCCCCCCCCCCCO</t>
  </si>
  <si>
    <t>D-13</t>
  </si>
  <si>
    <t>1-Benzoylacetone</t>
  </si>
  <si>
    <t>CC(=O)CC(=O)C1=CC=CC=C1</t>
  </si>
  <si>
    <t>D-14</t>
  </si>
  <si>
    <t>1-Bromobutane</t>
  </si>
  <si>
    <t>BrCCCC</t>
  </si>
  <si>
    <t>D-15</t>
  </si>
  <si>
    <t>1-Bromododecane</t>
  </si>
  <si>
    <t>CCCCCCCCCCCCBr</t>
  </si>
  <si>
    <t>D-16</t>
  </si>
  <si>
    <t>1-Bromohexadecane</t>
  </si>
  <si>
    <t>CCCCCCCCCCCCCCCCBr</t>
  </si>
  <si>
    <t>D-17</t>
  </si>
  <si>
    <t>1-Bromohexane</t>
  </si>
  <si>
    <t>CCCCCCBr</t>
  </si>
  <si>
    <t>D-18</t>
  </si>
  <si>
    <t>1-Butanol</t>
  </si>
  <si>
    <t>OCCCC</t>
  </si>
  <si>
    <t>D-19</t>
  </si>
  <si>
    <t>1-Chloro-2,4-dinitrobenzene (Dinitrochlorobenzene, DNCB)</t>
  </si>
  <si>
    <t>N(=O)(=O)c(ccc(c1N(=O)(=O))Cl)c1</t>
  </si>
  <si>
    <t>D-20</t>
  </si>
  <si>
    <t>1-Chlorooctadecane</t>
  </si>
  <si>
    <t>CCCCCCCCCCCCCCCCCCCl</t>
  </si>
  <si>
    <t>D-21</t>
  </si>
  <si>
    <t>1-Iodohexadecane</t>
  </si>
  <si>
    <t>ICCCCCCCCCCCCCCCC</t>
  </si>
  <si>
    <t>D-22</t>
  </si>
  <si>
    <t>1-Iodohexane</t>
  </si>
  <si>
    <t>C(CCCCC)I</t>
  </si>
  <si>
    <t>D-25</t>
  </si>
  <si>
    <t>1-Phenyl-1,2-propanedione</t>
  </si>
  <si>
    <t>O=C(c(cccc1)c1)C(=O)C</t>
  </si>
  <si>
    <t>D-26</t>
  </si>
  <si>
    <t>2- hydroxybenzothiaziole</t>
  </si>
  <si>
    <t>C1=CC=C2C(=C1)NC(=O)S2</t>
  </si>
  <si>
    <t>D-27</t>
  </si>
  <si>
    <t>2,2,6,6-Tetramethyl-3,5-heptanedione</t>
  </si>
  <si>
    <t>O=C(C(C)(C)C)CC(=O)C(C)(C)C</t>
  </si>
  <si>
    <t>D-28</t>
  </si>
  <si>
    <t>2,2'-Oxybisethanol</t>
  </si>
  <si>
    <t>C(COCCO)O</t>
  </si>
  <si>
    <t>D-29</t>
  </si>
  <si>
    <t>2,3-Butanedione</t>
  </si>
  <si>
    <t>O=C(C(=O)C)C</t>
  </si>
  <si>
    <t>D-30</t>
  </si>
  <si>
    <t>2,4- Dinitrothiocyanatobenzene</t>
  </si>
  <si>
    <t>C1=CC(=C(C=C1[N+](=O)[O-])[N+](=O)[O-])SC#N</t>
  </si>
  <si>
    <t>D-31</t>
  </si>
  <si>
    <t>2,4,6-Trinitrochlorobenzene</t>
  </si>
  <si>
    <t>C1=C(C=C(C(=C1[N+](=O)[O-])Cl)[N+](=O)[O-])[N+](=O)[O-]</t>
  </si>
  <si>
    <t>D-32</t>
  </si>
  <si>
    <t>2,4-Dichloronitrobenzene</t>
  </si>
  <si>
    <t>C1=CC(=C(C=C1Cl)Cl)[N+](=O)[O-]</t>
  </si>
  <si>
    <t>D-33</t>
  </si>
  <si>
    <t>2,4-Dinitrobenzenesulfonic acid, sodium salt</t>
  </si>
  <si>
    <t>O=S(=O)(O)c1ccc(cc1[N+]([O-])=O)[N+]([O-])=O</t>
  </si>
  <si>
    <t>D-34</t>
  </si>
  <si>
    <t>2,4-Heptadienal</t>
  </si>
  <si>
    <t>CCC=CC=CC=O</t>
  </si>
  <si>
    <t>D-36</t>
  </si>
  <si>
    <t>2,6- Dimethoxyphenol</t>
  </si>
  <si>
    <t>COC1=C(C(=CC=C1)OC)O</t>
  </si>
  <si>
    <t>D-37</t>
  </si>
  <si>
    <t>2,6-dimethylbenzoic acid</t>
  </si>
  <si>
    <t>CC1=C(C(=CC=C1)C)C(=O)O</t>
  </si>
  <si>
    <t>D-38</t>
  </si>
  <si>
    <t>2-Acetyl-cyclohexanone</t>
  </si>
  <si>
    <t>O=C(C(C(=O)CCC1)C1)C</t>
  </si>
  <si>
    <t>D-40</t>
  </si>
  <si>
    <t>2-chloro-6-nitrotoluene</t>
  </si>
  <si>
    <t>CC1=C(C=CC=C1Cl)[N+](=O)[O-]</t>
  </si>
  <si>
    <t>D-41</t>
  </si>
  <si>
    <t>2-Ethylhexyl acrylate</t>
  </si>
  <si>
    <t>O=C(OCC(CCCC)CC)C=C</t>
  </si>
  <si>
    <t>D-42</t>
  </si>
  <si>
    <t>2-fluoro-5-nitroaniline</t>
  </si>
  <si>
    <t>C1=CC(=C(C=C1[N+](=O)[O-])N)F</t>
  </si>
  <si>
    <t>D-43</t>
  </si>
  <si>
    <t>2-hydroxy-2-methylsuccinic acid</t>
  </si>
  <si>
    <t>C[C@](CC(=O)O)(C(=O)O)O</t>
  </si>
  <si>
    <t>D-44</t>
  </si>
  <si>
    <t>2-Hydroxyethyl acrylate</t>
  </si>
  <si>
    <t>O=C(OCCO)C=C</t>
  </si>
  <si>
    <t>D-45</t>
  </si>
  <si>
    <t>2-Hydroxypropyl methacrylate</t>
  </si>
  <si>
    <t>O=C(OCC(O)C)C(=C)C</t>
  </si>
  <si>
    <t>D-46</t>
  </si>
  <si>
    <t>2-Mercaptobenzothiazole</t>
  </si>
  <si>
    <t>N(c(c(S1)ccc2)c2)=C1S</t>
  </si>
  <si>
    <t>D-47</t>
  </si>
  <si>
    <t>2-Mercapto-benzoxazole</t>
  </si>
  <si>
    <t>C1=CC=C2C(=C1)N=C(O2)S</t>
  </si>
  <si>
    <t>D-49</t>
  </si>
  <si>
    <t>2-Methyl-2H-Isothiazol-3-one</t>
  </si>
  <si>
    <t>S1N(C)C(=O)C=C1</t>
  </si>
  <si>
    <t>D-50</t>
  </si>
  <si>
    <t>2-Methyl-4H,3,1-benzoxazin-4-one(Product 2040)</t>
  </si>
  <si>
    <t>CC1=NC2=CC=CC=C2C(=O)O1</t>
  </si>
  <si>
    <t>D-51</t>
  </si>
  <si>
    <t>2-Methylundecanal</t>
  </si>
  <si>
    <t>O=CC(CCCCCCCCC)C</t>
  </si>
  <si>
    <t>D-53</t>
  </si>
  <si>
    <t>2-Phenylpropionaldehyde</t>
  </si>
  <si>
    <t>O=CC(c(cccc1)c1)C</t>
  </si>
  <si>
    <t>D-54</t>
  </si>
  <si>
    <t>2-Undecanol</t>
  </si>
  <si>
    <t>CCCCCCCCCC(C)O</t>
  </si>
  <si>
    <t>D-55</t>
  </si>
  <si>
    <t>3 and 4-(4-Hydroxy-4-methylpentyl)-3-cyclohexene-1-carboxaldehyde (Lyral)</t>
  </si>
  <si>
    <t>O=CC(CCC(=C1)CCCC(O)(C)C)C1</t>
  </si>
  <si>
    <t>D-56</t>
  </si>
  <si>
    <t>3,3,5-trimethylhexanoyl chloride</t>
  </si>
  <si>
    <t>ClC(=O)CC(C)CC(C)(C)C</t>
  </si>
  <si>
    <t>D-57</t>
  </si>
  <si>
    <t>3.4-Dihydrocoumarin</t>
  </si>
  <si>
    <t>O=C(Oc(c(ccc1)C2)c1)C2</t>
  </si>
  <si>
    <t>D-59</t>
  </si>
  <si>
    <t>3-Chloro-4-methoxybenzaldehyde (3-Chloro-p-anisaldehyde)</t>
  </si>
  <si>
    <t>c1(OC)c(Cl)cc(C=O)cc1</t>
  </si>
  <si>
    <t>D-61</t>
  </si>
  <si>
    <t>3-hydroxy-2-nitropyridine</t>
  </si>
  <si>
    <t>C1=CC(=C(N=C1)[N+](=O)[O-])O</t>
  </si>
  <si>
    <t>D-62</t>
  </si>
  <si>
    <t>3-hydroxy-4-nitrobenzoic acid</t>
  </si>
  <si>
    <t>C1=CC(=C(C=C1C(=O)O)O)[N+](=O)[O-]</t>
  </si>
  <si>
    <t>D-63</t>
  </si>
  <si>
    <t>3-Methyl-1-butanol / Isoamylalcolhol</t>
  </si>
  <si>
    <t>CC(C)CCO</t>
  </si>
  <si>
    <t>D-64</t>
  </si>
  <si>
    <t>3-Methyl-1-phenylpyrazolone</t>
  </si>
  <si>
    <t>CC1=NN(C(=O)C1)C2=CC=CC=C2</t>
  </si>
  <si>
    <t>D-66</t>
  </si>
  <si>
    <t>3-Phenoxypropiononitrile</t>
  </si>
  <si>
    <t>C(Oc1ccccc1)CC(#N)</t>
  </si>
  <si>
    <t>D-67</t>
  </si>
  <si>
    <t>3-Propylidenephthalide</t>
  </si>
  <si>
    <t>O=C(OC(c1cccc2)=CCC)c12</t>
  </si>
  <si>
    <t>D-73</t>
  </si>
  <si>
    <t>4-Carboxyphenylacetate</t>
  </si>
  <si>
    <t>O=C(Oc(ccc(c1)C(=O)O)c1)C</t>
  </si>
  <si>
    <t>D-75</t>
  </si>
  <si>
    <t>4-Ethoxymethylene-2-phenyl-2-oxazolin-5-one (oxazolone)</t>
  </si>
  <si>
    <t>N1=C(c2ccccc2)OC(=O)C1=COCC</t>
  </si>
  <si>
    <t>D-76</t>
  </si>
  <si>
    <t>4-hydroxy-benzaldehyde</t>
  </si>
  <si>
    <t>C1=CC(=CC=C1C=O)O</t>
  </si>
  <si>
    <t>D-77</t>
  </si>
  <si>
    <t>4-Hydroxybenzoic acid</t>
  </si>
  <si>
    <t>O=C(O)c(ccc(O)c1)c1</t>
  </si>
  <si>
    <t>D-78</t>
  </si>
  <si>
    <t>4-Methoxyacetophenone</t>
  </si>
  <si>
    <t>COc1ccc(cc1)C(C)=O</t>
  </si>
  <si>
    <t>D-80</t>
  </si>
  <si>
    <t>4-Nitrobenzyl bromide</t>
  </si>
  <si>
    <t>O=N(=O)c(ccc(c1)CBr)c1</t>
  </si>
  <si>
    <t>D-82</t>
  </si>
  <si>
    <t>4-Vinyl pyridine</t>
  </si>
  <si>
    <t>n(ccc(c1)C=C)c1</t>
  </si>
  <si>
    <t>D-84</t>
  </si>
  <si>
    <t>5-chloro-2-methyl-4-isothiazolin-3-one</t>
  </si>
  <si>
    <t>S1N(C)C(=O)C=C1(Cl)</t>
  </si>
  <si>
    <t>D-85</t>
  </si>
  <si>
    <t>5-Methyl-2,3-hexanedione</t>
  </si>
  <si>
    <t>O=C(C(=O)CC(C)C)C</t>
  </si>
  <si>
    <t>D-86</t>
  </si>
  <si>
    <t>5-Methyl-2-phenyl-2-hexenal</t>
  </si>
  <si>
    <t>CC(C)C/C=C(/C=O)C1=CC=CC=C1</t>
  </si>
  <si>
    <t>D-87</t>
  </si>
  <si>
    <t>6-Methoxy- naphthalene-2- carbaldehyde</t>
  </si>
  <si>
    <t>COC1=CC2=C(C=C1)C=C(C=C2)C=O</t>
  </si>
  <si>
    <t>D-88</t>
  </si>
  <si>
    <t>6-Methylcoumarin</t>
  </si>
  <si>
    <t>c1c(C)cc2C=CC(=O)Oc2c1</t>
  </si>
  <si>
    <t>D-91</t>
  </si>
  <si>
    <t>a-iso-Methylionone</t>
  </si>
  <si>
    <t>O=C(C(=CC1C(=C/CCC1(C)C)C)C)C</t>
  </si>
  <si>
    <t>D-92</t>
  </si>
  <si>
    <t>alpha- Isobutylphenethyl alcohol</t>
  </si>
  <si>
    <t>OC(Cc1ccccc1)CC(C)C</t>
  </si>
  <si>
    <t>D-94</t>
  </si>
  <si>
    <t>Ammonium peroxodisulfate</t>
  </si>
  <si>
    <t>NOS(=O)(=O)OOS(=O)(=O)ON</t>
  </si>
  <si>
    <t>D-100</t>
  </si>
  <si>
    <t>Atranol</t>
  </si>
  <si>
    <t>CC1=CC(=C(C(=C1)O)C=O)O</t>
  </si>
  <si>
    <t>D-102</t>
  </si>
  <si>
    <t>Bandrowski’s Base (N,N-bis(4-aminophenyl)-2,5-diamino-1,4-quinone-diimine)</t>
  </si>
  <si>
    <t>Nc1ccc(cc1)/N=C3/C=C(/N)C(=Nc2ccc(N)cc2)C=C3N</t>
  </si>
  <si>
    <t>D-104</t>
  </si>
  <si>
    <t>Benzaldehyde</t>
  </si>
  <si>
    <t>O=Cc(cccc1)c1</t>
  </si>
  <si>
    <t>D-105</t>
  </si>
  <si>
    <t>Benzalkonium chloride</t>
  </si>
  <si>
    <t>CCCCCCCCCCCCCC[N+](C)(C)c1ccccc1</t>
  </si>
  <si>
    <t>D-107</t>
  </si>
  <si>
    <t>1- methoxy-4-methyl-2- nitrobenzene</t>
  </si>
  <si>
    <t>ON(=O)c1cc(ccc1OC)C</t>
  </si>
  <si>
    <t>D-108</t>
  </si>
  <si>
    <t>Benzenepropanol, acetate</t>
  </si>
  <si>
    <t>CC(=O)OCCCC1=CC=CC=C1</t>
  </si>
  <si>
    <t>D-110</t>
  </si>
  <si>
    <t>Benzoic acid</t>
  </si>
  <si>
    <t>O=C(O)c(cccc1)c1</t>
  </si>
  <si>
    <t>D-111</t>
  </si>
  <si>
    <t>Benzoyl peroxide</t>
  </si>
  <si>
    <t>O=C(OOC(=O)c(cccc1)c1)c(cccc2)c2</t>
  </si>
  <si>
    <t>D-113</t>
  </si>
  <si>
    <t>Benzyl benzoate</t>
  </si>
  <si>
    <t>O=C(OCc(cccc1)c1)c(cccc2)c2</t>
  </si>
  <si>
    <t>D-114</t>
  </si>
  <si>
    <t>Benzyl bromide</t>
  </si>
  <si>
    <t>BrCc(cccc1)c1</t>
  </si>
  <si>
    <t>D-115</t>
  </si>
  <si>
    <t>Benzyl chloride</t>
  </si>
  <si>
    <t>C1=CC=C(C=C1)CCl</t>
  </si>
  <si>
    <t>D-116</t>
  </si>
  <si>
    <t>Benzyl cinnamate</t>
  </si>
  <si>
    <t>C1=CC=C(C=C1)COC(=O)/C=C/C2=CC=CC=C2</t>
  </si>
  <si>
    <t>D-117</t>
  </si>
  <si>
    <t>Benzyl salicylate</t>
  </si>
  <si>
    <t>C1=CC=C(C=C1)COC(=O)C2=CC=CC=C2O</t>
  </si>
  <si>
    <t>D-118</t>
  </si>
  <si>
    <t>Benzylidene acetone (4-phenyl-3-buten-2-one)</t>
  </si>
  <si>
    <t>O=C(C=Cc(cccc1)c1)C</t>
  </si>
  <si>
    <t>D-120</t>
  </si>
  <si>
    <t>Bis-GMA</t>
  </si>
  <si>
    <t>CC(=C)C(=O)OCC(COC1=CC=C(C=C1)C(C)(C)C2=CC=C(C=C2)OCC(COC(=O)C(=C)C)O)O</t>
  </si>
  <si>
    <t>D-121</t>
  </si>
  <si>
    <t>Bisphenol A-diglycidyl ether</t>
  </si>
  <si>
    <t>O(C1COc(ccc(c2)C(c(ccc(OCC(O3)C3)c4)c4)(C)C)c2)C1</t>
  </si>
  <si>
    <t>D-122</t>
  </si>
  <si>
    <t>B-propriolactone</t>
  </si>
  <si>
    <t>C1COC1=O</t>
  </si>
  <si>
    <t>D-124</t>
  </si>
  <si>
    <t>Butyl acrylate</t>
  </si>
  <si>
    <t>O=C(OCCCC)C=C</t>
  </si>
  <si>
    <t>D-125</t>
  </si>
  <si>
    <t>Butyl glycidyl ether</t>
  </si>
  <si>
    <t>CCCCOCC1CO1</t>
  </si>
  <si>
    <t>D-127</t>
  </si>
  <si>
    <t>Butylbenzylphthalate</t>
  </si>
  <si>
    <t>CCCCOC(=O)C1=CC=CC=C1C(=O)OCC2=CC=CC=C2</t>
  </si>
  <si>
    <t>D-129</t>
  </si>
  <si>
    <t>Carbobenzyloxy-L-glutamine</t>
  </si>
  <si>
    <t>NC(=O)CCC(NC(=O)OCc1ccccc1)C(=O)O</t>
  </si>
  <si>
    <t>D-130</t>
  </si>
  <si>
    <t>Carvone</t>
  </si>
  <si>
    <t>CC1=CCC(CC1=O)C(=C)C</t>
  </si>
  <si>
    <t>D-134</t>
  </si>
  <si>
    <t>Chloramine T</t>
  </si>
  <si>
    <t>CC1=CC=C(C=C1)S(=O)(=O)N([Na])Cl</t>
  </si>
  <si>
    <t>D-136</t>
  </si>
  <si>
    <t>Chloroatranol</t>
  </si>
  <si>
    <t>Clc1c(cc(O)c(C=O)c1O)C</t>
  </si>
  <si>
    <t>D-137</t>
  </si>
  <si>
    <t>Chlorobenzene</t>
  </si>
  <si>
    <t>c(cccc1)(c1)Cl</t>
  </si>
  <si>
    <t>D-138</t>
  </si>
  <si>
    <t>Chlorothalonil</t>
  </si>
  <si>
    <t>C(#N)C1=C(C(=C(C(=C1Cl)Cl)Cl)C#N)Cl</t>
  </si>
  <si>
    <t>D-141</t>
  </si>
  <si>
    <t>Cinnamic aldehyde</t>
  </si>
  <si>
    <t>O=CC=Cc(cccc1)c1</t>
  </si>
  <si>
    <t>D-143</t>
  </si>
  <si>
    <t>Cinnamyl nitrile</t>
  </si>
  <si>
    <t>C1=CC=C(C=C1)/C=C/C#N</t>
  </si>
  <si>
    <t>D-144</t>
  </si>
  <si>
    <t>cis-6-nonenal</t>
  </si>
  <si>
    <t>O=CCCCC/C=CCC</t>
  </si>
  <si>
    <t>D-145</t>
  </si>
  <si>
    <t>Citral</t>
  </si>
  <si>
    <t>O=CC=C(CCC=C(C)C)C</t>
  </si>
  <si>
    <t>D-147</t>
  </si>
  <si>
    <t>Clofibrate (Ethyl (2-(4-chlorophenoxy)-2-methylpropanoate)</t>
  </si>
  <si>
    <t>CCOC(=O)C(C)(C)Oc1ccc(Cl)cc1</t>
  </si>
  <si>
    <t>D-148</t>
  </si>
  <si>
    <t>Clotrimazole</t>
  </si>
  <si>
    <t>C1=CC=C(C=C1)C(C2=CC=CC=C2)(C3=CC=CC=C3Cl)N4C=CN=C4</t>
  </si>
  <si>
    <t>D-149</t>
  </si>
  <si>
    <t>Coumarin</t>
  </si>
  <si>
    <t>c1cc2OC(=O)C=Cc2cc1</t>
  </si>
  <si>
    <t>D-150</t>
  </si>
  <si>
    <t>Cyanuric chloride</t>
  </si>
  <si>
    <t>C1(=NC(=NC(=N1)Cl)Cl)Cl</t>
  </si>
  <si>
    <t>D-151</t>
  </si>
  <si>
    <t>Cyclamen aldehyde</t>
  </si>
  <si>
    <t>O=CC(C)Cc(ccc(c1)C(C)C)c1</t>
  </si>
  <si>
    <t>D-152</t>
  </si>
  <si>
    <t>cyclooctanol</t>
  </si>
  <si>
    <t>C1CCCC(CCC1)O</t>
  </si>
  <si>
    <t>D-153</t>
  </si>
  <si>
    <t>Cyclopentane-propanol</t>
  </si>
  <si>
    <t>OCCCC1CCCC1</t>
  </si>
  <si>
    <t>D-154</t>
  </si>
  <si>
    <t>Cydrane</t>
  </si>
  <si>
    <t>O=C(OCCCCCC)C(C)CC</t>
  </si>
  <si>
    <t>D-155</t>
  </si>
  <si>
    <t>Dextran</t>
  </si>
  <si>
    <t>O=CC(O)C(O)C(O)C(O)COC1OC(C(O)C(O)C1O)COC2OC(CO)C(O)C(O)C2O</t>
  </si>
  <si>
    <t>D-156</t>
  </si>
  <si>
    <t>Dibutyl phthalate</t>
  </si>
  <si>
    <t>CCCCOC(=O)C1=CC=CC=C1C(=O)OCCCC</t>
  </si>
  <si>
    <t>D-158</t>
  </si>
  <si>
    <t>Diethyl acetaldehyde</t>
  </si>
  <si>
    <t>O=CC(CC)CC</t>
  </si>
  <si>
    <t>D-159</t>
  </si>
  <si>
    <t>Diethyl maleate</t>
  </si>
  <si>
    <t>O=C(OCC)C=CC(=O)OCC</t>
  </si>
  <si>
    <t>D-160</t>
  </si>
  <si>
    <t>Diethyl phthalate</t>
  </si>
  <si>
    <t>CCOC(=O)c1ccccc1C(=O)OCC</t>
  </si>
  <si>
    <t>D-161</t>
  </si>
  <si>
    <t>Diethyl sulphate</t>
  </si>
  <si>
    <t>CCOS(=O)(=O)OCC</t>
  </si>
  <si>
    <t>D-165</t>
  </si>
  <si>
    <t>Dimethyl formamide</t>
  </si>
  <si>
    <t>CN(C)C=O</t>
  </si>
  <si>
    <t>D-166</t>
  </si>
  <si>
    <t>Dimethyl fumarate</t>
  </si>
  <si>
    <t>COC(=O)/C=C/C(=O)OC</t>
  </si>
  <si>
    <t>D-167</t>
  </si>
  <si>
    <t>Dimethyl isophthalate</t>
  </si>
  <si>
    <t>COC(=O)C1=CC(=CC=C1)C(=O)OC</t>
  </si>
  <si>
    <t>D-168</t>
  </si>
  <si>
    <t>Dimethylsulfoxide</t>
  </si>
  <si>
    <t>CS(=O)C</t>
  </si>
  <si>
    <t>D-169</t>
  </si>
  <si>
    <t>Dinitrofluorobcnzene</t>
  </si>
  <si>
    <t>O=N(=O)c1c(cccc1F)N(=O)=O</t>
  </si>
  <si>
    <t>D-170</t>
  </si>
  <si>
    <t>Diphenylcyclopropenone</t>
  </si>
  <si>
    <t>c(ccc1C(C2=O)=C2c(ccc3)cc3)cc1</t>
  </si>
  <si>
    <t>D-173</t>
  </si>
  <si>
    <t>Dodecyl methanesulfonate</t>
  </si>
  <si>
    <t>CCCCCCCCCCCCOS(=O)(=O)C</t>
  </si>
  <si>
    <t>D-174</t>
  </si>
  <si>
    <t>Ethanol-2-butoxy-, acetate</t>
  </si>
  <si>
    <t>O=C(OCCOCCCC)C</t>
  </si>
  <si>
    <t>D-175</t>
  </si>
  <si>
    <t>Ethyl acrylate</t>
  </si>
  <si>
    <t>O=C(OCC)C=C</t>
  </si>
  <si>
    <t>D-176</t>
  </si>
  <si>
    <t>Ethyl benzoylacetate</t>
  </si>
  <si>
    <t>O=C(OCC)CC(=O)c(cccc1)c1</t>
  </si>
  <si>
    <t>D-177</t>
  </si>
  <si>
    <t>Ethyl vanillin</t>
  </si>
  <si>
    <t>O=Cc(ccc(O)c1OCC)c1</t>
  </si>
  <si>
    <t>D-178</t>
  </si>
  <si>
    <t>Ethylene brassylate</t>
  </si>
  <si>
    <t>C1CCCCCC(=O)OCCOC(=O)CCCCC1</t>
  </si>
  <si>
    <t>D-179</t>
  </si>
  <si>
    <t>Ethylene glycol dimethacrylate</t>
  </si>
  <si>
    <t>O=C(OCCOC(=O)C(=C)C)C(=C)C</t>
  </si>
  <si>
    <t>D-180</t>
  </si>
  <si>
    <t>Ethylene glycol methyl ether acetate</t>
  </si>
  <si>
    <t>CC(=O)OCCOC</t>
  </si>
  <si>
    <t>D-183</t>
  </si>
  <si>
    <t>Farnesal</t>
  </si>
  <si>
    <t>C(C)(=CC=O)CCC=C(C)CCC=C(C)C</t>
  </si>
  <si>
    <t>D-185</t>
  </si>
  <si>
    <t>Fluorescein-5-isothiocyanate</t>
  </si>
  <si>
    <t>O=C(OC(c(c(Oc1cc(O)cc2)cc(O)c3)c3)(c12)c4ccc(N=C=S)c5)c45</t>
  </si>
  <si>
    <t>D-186</t>
  </si>
  <si>
    <t>Formaldehyde</t>
  </si>
  <si>
    <t>C=O</t>
  </si>
  <si>
    <t>D-187</t>
  </si>
  <si>
    <t>Fumaric acid</t>
  </si>
  <si>
    <t>C(=CC(=O)O)C(=O)O</t>
  </si>
  <si>
    <t>D-188</t>
  </si>
  <si>
    <t>Furil</t>
  </si>
  <si>
    <t>C1=COC(=C1)C(=O)C(=O)C2=CC=CO2</t>
  </si>
  <si>
    <t>D-190</t>
  </si>
  <si>
    <t>Geranyl nitrile</t>
  </si>
  <si>
    <t>N#CC=C(CC/C=C(/C)C)C</t>
  </si>
  <si>
    <t>D-192</t>
  </si>
  <si>
    <t>Glutaraldehyde</t>
  </si>
  <si>
    <t>O=CCCCC=O</t>
  </si>
  <si>
    <t>D-193</t>
  </si>
  <si>
    <t>Glycerol</t>
  </si>
  <si>
    <t>OCC(O)CO</t>
  </si>
  <si>
    <t>D-194</t>
  </si>
  <si>
    <t>Glycerylmonothioglycolate</t>
  </si>
  <si>
    <t>O=C(OCC(O)CO)CS</t>
  </si>
  <si>
    <t>D-195</t>
  </si>
  <si>
    <t>Glyoxal</t>
  </si>
  <si>
    <t>O=CC=O</t>
  </si>
  <si>
    <t>D-196</t>
  </si>
  <si>
    <t>Hedione</t>
  </si>
  <si>
    <t>CCCCCC1C(CCC1=O)CC(=O)OC</t>
  </si>
  <si>
    <t>D-198</t>
  </si>
  <si>
    <t>Hexane</t>
  </si>
  <si>
    <t>C(CCCC)C</t>
  </si>
  <si>
    <t>D-199</t>
  </si>
  <si>
    <t>Hexyl cinnamic aldehyde</t>
  </si>
  <si>
    <t>O=CC(=Cc(cccc1)c1)CCCCCC</t>
  </si>
  <si>
    <t>D-200</t>
  </si>
  <si>
    <t>Hexyl salicylate</t>
  </si>
  <si>
    <t>CCCCCCOC(=O)C1=CC=CC=C1O</t>
  </si>
  <si>
    <t>D-202</t>
  </si>
  <si>
    <t>Hydrocortisone</t>
  </si>
  <si>
    <t>C[C@]12CCC(=O)C=C1CC[C@@H]3[C@@H]2[C@H](C[C@]4([C@H]3CC[C@@]4(C(=O)CO)O)C)O</t>
  </si>
  <si>
    <t>D-204</t>
  </si>
  <si>
    <t>Hydroxycitronellal</t>
  </si>
  <si>
    <t>O=CCC(CCCC(O)(C)C)C</t>
  </si>
  <si>
    <t>D-205</t>
  </si>
  <si>
    <t>Imidazolidinyl urea</t>
  </si>
  <si>
    <t>O=C(NCNC(=O)NC(NC(=O)N1CO)C1(=O))NC(NC(=O)N2CO)C2(=O)</t>
  </si>
  <si>
    <t>D-206</t>
  </si>
  <si>
    <t>Iodopropynyl butyl carbamate</t>
  </si>
  <si>
    <t>CCCCNC(=O)OC#CCI</t>
  </si>
  <si>
    <t>D-207</t>
  </si>
  <si>
    <t>Isobornyl acetate</t>
  </si>
  <si>
    <t>O=C(O[C@@H]1C[C@@H]2CC[C@]1(C)C2(C)C)C</t>
  </si>
  <si>
    <t>D-211</t>
  </si>
  <si>
    <t>Isopropanol</t>
  </si>
  <si>
    <t>OC(C)C</t>
  </si>
  <si>
    <t>D-212</t>
  </si>
  <si>
    <t>Isopropyl myristatea</t>
  </si>
  <si>
    <t>O=C(OC(C)C)CCCCCCCCCCCCC</t>
  </si>
  <si>
    <t>D-213</t>
  </si>
  <si>
    <t>Kanamycin</t>
  </si>
  <si>
    <t>C1[C@H]([C@@H]([C@H]([C@@H]([C@H]1N)O[C@@H]2[C@@H]([C@H]([C@@H]([C@H](O2)CN)O)O)O)O)O[C@@H]3[C@@H]([C@H]([C@@H]([C@H](O3)CO)O)N)O)N</t>
  </si>
  <si>
    <t>D-214</t>
  </si>
  <si>
    <t>Kathon CG (1.2-1.7% )</t>
  </si>
  <si>
    <t>CN1C(=O)C=CS1.CN1C(=O)C=C(S1)Cl</t>
  </si>
  <si>
    <t>D-215</t>
  </si>
  <si>
    <t>Lactic acid</t>
  </si>
  <si>
    <t>O=C(O)C(O)C</t>
  </si>
  <si>
    <t>D-218</t>
  </si>
  <si>
    <t>Majantol</t>
  </si>
  <si>
    <t>OCC(Cc1cccc(c1)C)(C)C</t>
  </si>
  <si>
    <t>D-219</t>
  </si>
  <si>
    <t>Maleic anhydride</t>
  </si>
  <si>
    <t>O=C1OC(=O)C=C1</t>
  </si>
  <si>
    <t>D-220</t>
  </si>
  <si>
    <t>Methyl 2-nonynoate</t>
  </si>
  <si>
    <t>O=C(OC)C#CCCCCCC</t>
  </si>
  <si>
    <t>D-221</t>
  </si>
  <si>
    <t>methyl-3-bromopropionate</t>
  </si>
  <si>
    <t>COC(=O)CCBr</t>
  </si>
  <si>
    <t>D-222</t>
  </si>
  <si>
    <t>Methyl 4-hydroxybenzoate (methylparaben)</t>
  </si>
  <si>
    <t>O=C(OC)c(ccc(O)c1)c1</t>
  </si>
  <si>
    <t>D-223</t>
  </si>
  <si>
    <t>Methyl acrylate</t>
  </si>
  <si>
    <t>COC(=O)C=C</t>
  </si>
  <si>
    <t>D-225</t>
  </si>
  <si>
    <t>Methyl heptine carbonate</t>
  </si>
  <si>
    <t>CCCCCC#CC(=O)OC</t>
  </si>
  <si>
    <t>D-226</t>
  </si>
  <si>
    <t>Methyl methanesulphonate</t>
  </si>
  <si>
    <t>O=S(=O)(OC)C</t>
  </si>
  <si>
    <t>D-227</t>
  </si>
  <si>
    <t>Methyl pyruvate</t>
  </si>
  <si>
    <t>CC(=O)C(=O)OC</t>
  </si>
  <si>
    <t>D-228</t>
  </si>
  <si>
    <t>Methyl salicylate</t>
  </si>
  <si>
    <t>O=C(OC)c(c(O)ccc1)c1</t>
  </si>
  <si>
    <t>D-230</t>
  </si>
  <si>
    <t>Methylmethacrylate</t>
  </si>
  <si>
    <t>CC(=C)C(=O)OC</t>
  </si>
  <si>
    <t>D-232</t>
  </si>
  <si>
    <t>N,N-diethyl-3-methylbenzamide</t>
  </si>
  <si>
    <t>CCN(CC)C(=O)C1=CC=CC(=C1)C</t>
  </si>
  <si>
    <t>D-233</t>
  </si>
  <si>
    <t>N,N-dimethyl-4-nitrosoaniline</t>
  </si>
  <si>
    <t>O=Nc(ccc(N(C)C)c1)c1</t>
  </si>
  <si>
    <t>D-234</t>
  </si>
  <si>
    <t>Neomycin</t>
  </si>
  <si>
    <t>C1[C@H]([C@@H]([C@H]([C@@H]([C@H]1N)O[C@@H]2[C@@H]([C@H]([C@@H]([C@H](O2)CN)O)O)N)O[C@H]3[C@@H]([C@@H]([C@H](O3)CO)O[C@@H]4[C@@H]([C@H]([C@@H]([C@@H](O4)CN)O)O)N)O)O)N</t>
  </si>
  <si>
    <t>D-237</t>
  </si>
  <si>
    <t>Nonanoyl chloridea</t>
  </si>
  <si>
    <t>CCCCCCCCC(=O)Cl</t>
  </si>
  <si>
    <t>D-238</t>
  </si>
  <si>
    <t>N-p-benzonitrile menthanecarbosamide</t>
  </si>
  <si>
    <t>C[C@H]1C[C@@H](C(NC2=CC=C(C#N)C=C2)=O)[C@H](C(C)C)CC1</t>
  </si>
  <si>
    <t>D-239</t>
  </si>
  <si>
    <t>Octanenitrile</t>
  </si>
  <si>
    <t>C(#N)CCCCCCC</t>
  </si>
  <si>
    <t>D-240</t>
  </si>
  <si>
    <t>Octanoic acid (Caprylic acid)</t>
  </si>
  <si>
    <t>O=C(O)CCCCCCC</t>
  </si>
  <si>
    <t>D-242</t>
  </si>
  <si>
    <t>Palmitoyl chloridea</t>
  </si>
  <si>
    <t>CCCCCCCCCCCCCCCC(=O)Cl</t>
  </si>
  <si>
    <t>D-243</t>
  </si>
  <si>
    <t>p-Benzoquinone</t>
  </si>
  <si>
    <t>C1(=O)C=CC(=O)C=C1</t>
  </si>
  <si>
    <t>D-244</t>
  </si>
  <si>
    <t>P-Damascone</t>
  </si>
  <si>
    <t>O=C(/C1=C(/CCCC1(C)C)C)/C=C/C</t>
  </si>
  <si>
    <t>D-245</t>
  </si>
  <si>
    <t>Penicillin G</t>
  </si>
  <si>
    <t>O=C(NC(C(=O)N1C(C(=O)O)C(S2)(C)C)C12)Cc(cccc3)c3</t>
  </si>
  <si>
    <t>D-246</t>
  </si>
  <si>
    <t>Pentachlorophenol</t>
  </si>
  <si>
    <t>Oc(c(c(c(c1Cl)Cl)Cl)Cl)c1Cl</t>
  </si>
  <si>
    <t>D-248</t>
  </si>
  <si>
    <t>Perillaldehyde</t>
  </si>
  <si>
    <t>C(=C)(C)C1CC=C(C=O)CC1</t>
  </si>
  <si>
    <t>D-249</t>
  </si>
  <si>
    <t>Phenol</t>
  </si>
  <si>
    <t>C1=CC=C(C=C1)O</t>
  </si>
  <si>
    <t>D-251</t>
  </si>
  <si>
    <t>Phenoxyacetic acid</t>
  </si>
  <si>
    <t>C1=CC=C(C=C1)OCC(=O)O</t>
  </si>
  <si>
    <t>D-252</t>
  </si>
  <si>
    <t>Phenoxyethanol</t>
  </si>
  <si>
    <t>C1=CC=C(C=C1)OCCO</t>
  </si>
  <si>
    <t>D-253</t>
  </si>
  <si>
    <t>Phenoxyethyl isobutyrate</t>
  </si>
  <si>
    <t>CC(C)C(=O)OCCC1=CC=CC=C1</t>
  </si>
  <si>
    <t>D-254</t>
  </si>
  <si>
    <t>Phenyl benzoate</t>
  </si>
  <si>
    <t>C1=CC=C(C=C1)C(=O)OC2=CC=CC=C2</t>
  </si>
  <si>
    <t>D-255</t>
  </si>
  <si>
    <t>Phenylacetaldehyde</t>
  </si>
  <si>
    <t>O=CCc(cccc1)c1</t>
  </si>
  <si>
    <t>D-256</t>
  </si>
  <si>
    <t>Phenylethyl alcohol</t>
  </si>
  <si>
    <t>C1=CC=C(C=C1)CCO</t>
  </si>
  <si>
    <t>D-257</t>
  </si>
  <si>
    <t>Phthalic anhydride</t>
  </si>
  <si>
    <t>O=C(OC(=O)c1cccc2)c12</t>
  </si>
  <si>
    <t>D-258</t>
  </si>
  <si>
    <t>p-Methoxybenz-aldehyde</t>
  </si>
  <si>
    <t>COC1=CC=C(C=C1)C=O</t>
  </si>
  <si>
    <t>D-259</t>
  </si>
  <si>
    <t>p-nitro-benzaldehyde</t>
  </si>
  <si>
    <t>C1=CC(=CC=C1C=O)[N+](=O)[O-]</t>
  </si>
  <si>
    <t>D-261</t>
  </si>
  <si>
    <t>Propyl paraben</t>
  </si>
  <si>
    <t>O=C(OCCC)c(ccc(O)c1)c1</t>
  </si>
  <si>
    <t>D-262</t>
  </si>
  <si>
    <t>Propylene glycol</t>
  </si>
  <si>
    <t>OCC(O)C</t>
  </si>
  <si>
    <t>D-263</t>
  </si>
  <si>
    <t>p-tert-Butyl-a-ethyl hydrocinnamal (Lilial)</t>
  </si>
  <si>
    <t>O=CC(C)Cc(ccc(c1)C(C)(C)C)c1</t>
  </si>
  <si>
    <t>D-268</t>
  </si>
  <si>
    <t>Saccharin</t>
  </si>
  <si>
    <t>O=C(NS(=O)(=O)c1cccc2)c12</t>
  </si>
  <si>
    <t>D-269</t>
  </si>
  <si>
    <t>Salicylic acid</t>
  </si>
  <si>
    <t>O=C(O)c(c(O)ccc1)c1</t>
  </si>
  <si>
    <t>D-270</t>
  </si>
  <si>
    <t>Sclareol</t>
  </si>
  <si>
    <t>C[C@]12CCCC([C@@H]1CC[C@@]([C@@H]2CC[C@](C)(C=C)O)(C)O)(C)C</t>
  </si>
  <si>
    <t>D-271</t>
  </si>
  <si>
    <t>Sodium 1- nonanesulfonate (H2O)</t>
  </si>
  <si>
    <t>CCCCCCCCCS(=O)(=O)O[Na]</t>
  </si>
  <si>
    <t>D-275</t>
  </si>
  <si>
    <t>Squaric acid</t>
  </si>
  <si>
    <t>O=C1C(O)=C(O)C1=O</t>
  </si>
  <si>
    <t>D-277</t>
  </si>
  <si>
    <t>Squaric acid diethyl ester</t>
  </si>
  <si>
    <t>O=C1C(OCC)=C(OCC)C1=O</t>
  </si>
  <si>
    <t>D-278</t>
  </si>
  <si>
    <t>Streptomycin sulfate</t>
  </si>
  <si>
    <t>NC(=N)N[C@H]3[C@H](O)[C@@H](NC(N)=N)[C@H](O)[C@@H](O)[C@@H]3O[C@H]2O[C@H](C)[C@](O)([C@@H]2O[C@H]1O[C@H](CO)[C@@H](O)[C@H](O)[C@H]1NC)C=O</t>
  </si>
  <si>
    <t>D-279</t>
  </si>
  <si>
    <t>Succinic acid</t>
  </si>
  <si>
    <t>C(CC(=O)O)C(=O)O</t>
  </si>
  <si>
    <t>D-282</t>
  </si>
  <si>
    <t>Tartaric acid</t>
  </si>
  <si>
    <t>O=C(O)C(O)C(O)C(=O)O</t>
  </si>
  <si>
    <t>D-283</t>
  </si>
  <si>
    <t>Tetrachloro-salicylanilide</t>
  </si>
  <si>
    <t>O=C(Nc(ccc(c1Cl)Cl)c1)c(c(O)c(cc2Cl)Cl)c2</t>
  </si>
  <si>
    <t>D-284</t>
  </si>
  <si>
    <t>Tetramethylthiuram disulfide</t>
  </si>
  <si>
    <t>N(C(=S)SSC(N(C)C)=S)(C)C</t>
  </si>
  <si>
    <t>D-285</t>
  </si>
  <si>
    <t>Thioglycerol</t>
  </si>
  <si>
    <t>C(C(CS)O)O</t>
  </si>
  <si>
    <t>D-286</t>
  </si>
  <si>
    <t>Tocopherol</t>
  </si>
  <si>
    <t>CC1=C(C2=C(CC[C@@](O2)(C)CCC[C@H](C)CCC[C@H](C)CCCC(C)C)C(=C1O)C)C</t>
  </si>
  <si>
    <t>D-287</t>
  </si>
  <si>
    <t>Toluene 2,4-diisocyanate</t>
  </si>
  <si>
    <t>CC1=C(C=C(C=C1)N=C=O)N=C=O</t>
  </si>
  <si>
    <t>D-288</t>
  </si>
  <si>
    <t>trans-2-decenal</t>
  </si>
  <si>
    <t>O=C/C=C/CCCCCCC</t>
  </si>
  <si>
    <t>D-289</t>
  </si>
  <si>
    <t>trans-2-hexenal</t>
  </si>
  <si>
    <t>O=CC=CCCC</t>
  </si>
  <si>
    <t>D-292</t>
  </si>
  <si>
    <t>Tropolone</t>
  </si>
  <si>
    <t>C1=CC=C(C(=O)C=C1)O</t>
  </si>
  <si>
    <t>D-293</t>
  </si>
  <si>
    <t>Tween 80</t>
  </si>
  <si>
    <t>CCCCCCCCC=CCCCCCCCC(=O)OCCOCC1(C(C(CO1)OCCOC)OCCOC)OCCOC</t>
  </si>
  <si>
    <t>D-294</t>
  </si>
  <si>
    <t>Undec-10-enal</t>
  </si>
  <si>
    <t>C=CCCCCCCCCC=O</t>
  </si>
  <si>
    <t>D-295</t>
  </si>
  <si>
    <t>Vanillin</t>
  </si>
  <si>
    <t>O=Cc(ccc(O)c1OC)c1</t>
  </si>
  <si>
    <t>D-296</t>
  </si>
  <si>
    <t>Vinyl pyridine</t>
  </si>
  <si>
    <t>C=CC1=CC=CC=N1</t>
  </si>
  <si>
    <t>D-297</t>
  </si>
  <si>
    <t>Vinylidene dichloride</t>
  </si>
  <si>
    <t>C(=C)(Cl)Cl</t>
  </si>
  <si>
    <t>D-299</t>
  </si>
  <si>
    <t>a-Amyl cinnamic aldehyde</t>
  </si>
  <si>
    <t>O=CC(=Cc(cccc1)c1)CCCCC</t>
  </si>
  <si>
    <t>D-300</t>
  </si>
  <si>
    <t>a-methyl-trans-cinnamaldehyde</t>
  </si>
  <si>
    <t>O=CC(=Cc(cccc1)c1)C</t>
  </si>
  <si>
    <t>Num</t>
  </si>
  <si>
    <t>Ref</t>
  </si>
  <si>
    <t>Name</t>
  </si>
  <si>
    <t>SMILES</t>
  </si>
  <si>
    <t>LLNA</t>
  </si>
  <si>
    <t>DPRA</t>
  </si>
  <si>
    <t>KeratinoSens</t>
  </si>
  <si>
    <t>hCLAT</t>
  </si>
  <si>
    <t>TP</t>
  </si>
  <si>
    <t>FP</t>
  </si>
  <si>
    <t>TN</t>
  </si>
  <si>
    <t>FN</t>
  </si>
  <si>
    <t>sens</t>
  </si>
  <si>
    <t>spec</t>
  </si>
  <si>
    <t>accuracy</t>
  </si>
  <si>
    <t>Total</t>
  </si>
  <si>
    <t>p pos</t>
  </si>
  <si>
    <t>p neg</t>
  </si>
  <si>
    <t>Accuracy based on 25% global incidence of +</t>
  </si>
  <si>
    <t>Pre- and Pro- only</t>
  </si>
  <si>
    <t>DPRA+ Ker</t>
  </si>
  <si>
    <t>DPRA+hCLAT</t>
  </si>
  <si>
    <t>Ker+hCLAT</t>
  </si>
  <si>
    <t>2 out of 3</t>
  </si>
  <si>
    <t>DPRA+Ker</t>
  </si>
  <si>
    <t>M TP</t>
  </si>
  <si>
    <t>Human</t>
  </si>
  <si>
    <t>LLNA predicting Human</t>
  </si>
  <si>
    <t>Isocyclogeraniol</t>
  </si>
  <si>
    <t>Geraniol</t>
  </si>
  <si>
    <t>d-Limonene</t>
  </si>
  <si>
    <t>Linalool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</si>
</sst>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 (Body)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/>
    <xf numFmtId="2" fontId="0" fillId="0" borderId="0" xfId="0" applyNumberFormat="1" applyFill="1"/>
    <xf numFmtId="2" fontId="1" fillId="0" borderId="0" xfId="0" applyNumberFormat="1" applyFont="1" applyFill="1"/>
  </cellXfs>
  <cellStyles count="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306"/>
  <sheetViews>
    <sheetView tabSelected="1" workbookViewId="0">
      <selection activeCell="H13" sqref="H13"/>
    </sheetView>
  </sheetViews>
  <sheetFormatPr defaultColWidth="8.6640625" defaultRowHeight="14.4"/>
  <cols>
    <col min="4" max="4" width="17.33203125" customWidth="1"/>
    <col min="5" max="5" width="20.33203125" customWidth="1"/>
  </cols>
  <sheetData>
    <row r="1" spans="2:15" ht="28.8">
      <c r="B1" s="6" t="s">
        <v>787</v>
      </c>
      <c r="C1" t="s">
        <v>788</v>
      </c>
      <c r="D1" s="6" t="s">
        <v>789</v>
      </c>
      <c r="E1" s="6" t="s">
        <v>790</v>
      </c>
      <c r="F1" s="6" t="s">
        <v>791</v>
      </c>
      <c r="G1" s="6" t="s">
        <v>813</v>
      </c>
      <c r="H1" s="6" t="s">
        <v>792</v>
      </c>
      <c r="I1" s="6" t="s">
        <v>793</v>
      </c>
      <c r="J1" s="6" t="s">
        <v>794</v>
      </c>
      <c r="K1" s="1"/>
      <c r="L1" s="6" t="s">
        <v>813</v>
      </c>
      <c r="M1" s="6" t="s">
        <v>792</v>
      </c>
      <c r="N1" s="6" t="s">
        <v>793</v>
      </c>
      <c r="O1" s="6" t="s">
        <v>794</v>
      </c>
    </row>
    <row r="2" spans="2:15">
      <c r="B2" s="1">
        <v>1</v>
      </c>
      <c r="C2" t="s">
        <v>0</v>
      </c>
      <c r="D2" s="2" t="s">
        <v>1</v>
      </c>
      <c r="E2" s="1" t="s">
        <v>2</v>
      </c>
      <c r="F2" s="1">
        <v>0</v>
      </c>
      <c r="G2" s="1"/>
      <c r="H2" s="1"/>
      <c r="I2" s="1">
        <v>1</v>
      </c>
      <c r="J2" s="1"/>
      <c r="L2" t="str">
        <f>IF(ISBLANK(G2),"",IF(AND($F2=1,G2=1),"TP",IF(AND($F2=1,G2=0),"FN",IF(AND($F2=0,G2=1),"FP",IF(AND($F2=0,G2=0),"TN","Err")))))</f>
        <v/>
      </c>
      <c r="M2" t="str">
        <f>IF(ISBLANK(H2),"",IF(AND($F2=1,H2=1),"TP",IF(AND($F2=1,H2=0),"FN",IF(AND($F2=0,H2=1),"FP",IF(AND($F2=0,H2=0),"TN","Err")))))</f>
        <v/>
      </c>
      <c r="N2" t="str">
        <f>IF(ISBLANK(I2),"",IF(AND($F2=1,I2=1),"TP",IF(AND($F2=1,I2=0),"FN",IF(AND($F2=0,I2=1),"FP",IF(AND($F2=0,I2=0),"TN","Err")))))</f>
        <v>FP</v>
      </c>
      <c r="O2" t="str">
        <f>IF(ISBLANK(J2),"",IF(AND($F2=1,J2=1),"TP",IF(AND($F2=1,J2=0),"FN",IF(AND($F2=0,J2=1),"FP",IF(AND($F2=0,J2=0),"TN","Err")))))</f>
        <v/>
      </c>
    </row>
    <row r="3" spans="2:15">
      <c r="B3" s="1">
        <v>8</v>
      </c>
      <c r="C3" t="s">
        <v>4</v>
      </c>
      <c r="D3" s="2" t="s">
        <v>5</v>
      </c>
      <c r="E3" s="1" t="s">
        <v>6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L3" t="str">
        <f t="shared" ref="L3:L62" si="0">IF(ISBLANK(G3),"",IF(AND($F3=1,G3=1),"TP",IF(AND($F3=1,G3=0),"FN",IF(AND($F3=0,G3=1),"FP",IF(AND($F3=0,G3=0),"TN","Err")))))</f>
        <v>TP</v>
      </c>
      <c r="M3" t="str">
        <f t="shared" ref="M3:M66" si="1">IF(ISBLANK(H3),"",IF(AND($F3=1,H3=1),"TP",IF(AND($F3=1,H3=0),"FN",IF(AND($F3=0,H3=1),"FP",IF(AND($F3=0,H3=0),"TN","Err")))))</f>
        <v>TP</v>
      </c>
      <c r="N3" t="str">
        <f t="shared" ref="N3:N66" si="2">IF(ISBLANK(I3),"",IF(AND($F3=1,I3=1),"TP",IF(AND($F3=1,I3=0),"FN",IF(AND($F3=0,I3=1),"FP",IF(AND($F3=0,I3=0),"TN","Err")))))</f>
        <v>TP</v>
      </c>
      <c r="O3" t="str">
        <f t="shared" ref="O3:O66" si="3">IF(ISBLANK(J3),"",IF(AND($F3=1,J3=1),"TP",IF(AND($F3=1,J3=0),"FN",IF(AND($F3=0,J3=1),"FP",IF(AND($F3=0,J3=0),"TN","Err")))))</f>
        <v>TP</v>
      </c>
    </row>
    <row r="4" spans="2:15">
      <c r="B4" s="1">
        <v>9</v>
      </c>
      <c r="C4" t="s">
        <v>7</v>
      </c>
      <c r="D4" s="2" t="s">
        <v>8</v>
      </c>
      <c r="E4" s="1" t="s">
        <v>9</v>
      </c>
      <c r="F4" s="1">
        <v>1</v>
      </c>
      <c r="G4" s="1"/>
      <c r="H4" s="1"/>
      <c r="I4" s="1">
        <v>1</v>
      </c>
      <c r="J4" s="1"/>
      <c r="L4" t="str">
        <f t="shared" si="0"/>
        <v/>
      </c>
      <c r="M4" t="str">
        <f t="shared" si="1"/>
        <v/>
      </c>
      <c r="N4" t="str">
        <f t="shared" si="2"/>
        <v>TP</v>
      </c>
      <c r="O4" t="str">
        <f t="shared" si="3"/>
        <v/>
      </c>
    </row>
    <row r="5" spans="2:15">
      <c r="B5" s="1">
        <v>10</v>
      </c>
      <c r="C5" t="s">
        <v>10</v>
      </c>
      <c r="D5" s="2" t="s">
        <v>11</v>
      </c>
      <c r="E5" s="1" t="s">
        <v>12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L5" t="str">
        <f t="shared" si="0"/>
        <v>TP</v>
      </c>
      <c r="M5" t="str">
        <f t="shared" si="1"/>
        <v>TP</v>
      </c>
      <c r="N5" t="str">
        <f t="shared" si="2"/>
        <v>TP</v>
      </c>
      <c r="O5" t="str">
        <f t="shared" si="3"/>
        <v>TP</v>
      </c>
    </row>
    <row r="6" spans="2:15">
      <c r="B6" s="1">
        <v>23</v>
      </c>
      <c r="C6" t="s">
        <v>13</v>
      </c>
      <c r="D6" s="2" t="s">
        <v>14</v>
      </c>
      <c r="E6" s="1" t="s">
        <v>15</v>
      </c>
      <c r="F6" s="1">
        <v>1</v>
      </c>
      <c r="G6" s="1"/>
      <c r="H6" s="1">
        <v>1</v>
      </c>
      <c r="I6" s="1">
        <v>1</v>
      </c>
      <c r="J6" s="1">
        <v>1</v>
      </c>
      <c r="L6" t="str">
        <f t="shared" si="0"/>
        <v/>
      </c>
      <c r="M6" t="str">
        <f t="shared" si="1"/>
        <v>TP</v>
      </c>
      <c r="N6" t="str">
        <f t="shared" si="2"/>
        <v>TP</v>
      </c>
      <c r="O6" t="str">
        <f t="shared" si="3"/>
        <v>TP</v>
      </c>
    </row>
    <row r="7" spans="2:15">
      <c r="B7" s="1">
        <v>24</v>
      </c>
      <c r="C7" t="s">
        <v>16</v>
      </c>
      <c r="D7" s="2" t="s">
        <v>17</v>
      </c>
      <c r="E7" s="1" t="s">
        <v>18</v>
      </c>
      <c r="F7" s="1">
        <v>0</v>
      </c>
      <c r="G7" s="1"/>
      <c r="H7" s="1"/>
      <c r="I7" s="1">
        <v>0</v>
      </c>
      <c r="J7" s="1"/>
      <c r="L7" t="str">
        <f t="shared" si="0"/>
        <v/>
      </c>
      <c r="M7" t="str">
        <f t="shared" si="1"/>
        <v/>
      </c>
      <c r="N7" t="str">
        <f t="shared" si="2"/>
        <v>TN</v>
      </c>
      <c r="O7" t="str">
        <f t="shared" si="3"/>
        <v/>
      </c>
    </row>
    <row r="8" spans="2:15">
      <c r="B8" s="1">
        <v>35</v>
      </c>
      <c r="C8" t="s">
        <v>19</v>
      </c>
      <c r="D8" s="2" t="s">
        <v>20</v>
      </c>
      <c r="E8" s="1" t="s">
        <v>21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L8" t="str">
        <f t="shared" si="0"/>
        <v>TP</v>
      </c>
      <c r="M8" t="str">
        <f t="shared" si="1"/>
        <v>TP</v>
      </c>
      <c r="N8" t="str">
        <f t="shared" si="2"/>
        <v>TP</v>
      </c>
      <c r="O8" t="str">
        <f t="shared" si="3"/>
        <v>TP</v>
      </c>
    </row>
    <row r="9" spans="2:15">
      <c r="B9" s="1">
        <v>39</v>
      </c>
      <c r="C9" t="s">
        <v>22</v>
      </c>
      <c r="D9" s="2" t="s">
        <v>23</v>
      </c>
      <c r="E9" s="1" t="s">
        <v>24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t="str">
        <f t="shared" si="0"/>
        <v>TP</v>
      </c>
      <c r="M9" t="str">
        <f t="shared" si="1"/>
        <v>TP</v>
      </c>
      <c r="N9" t="str">
        <f t="shared" si="2"/>
        <v>TP</v>
      </c>
      <c r="O9" t="str">
        <f t="shared" si="3"/>
        <v>TP</v>
      </c>
    </row>
    <row r="10" spans="2:15">
      <c r="B10" s="1">
        <v>48</v>
      </c>
      <c r="C10" t="s">
        <v>25</v>
      </c>
      <c r="D10" s="2" t="s">
        <v>26</v>
      </c>
      <c r="E10" s="1" t="s">
        <v>27</v>
      </c>
      <c r="F10" s="1">
        <v>1</v>
      </c>
      <c r="G10" s="1" t="s">
        <v>3</v>
      </c>
      <c r="H10" s="1">
        <v>0</v>
      </c>
      <c r="I10" s="1">
        <v>0</v>
      </c>
      <c r="J10" s="1">
        <v>1</v>
      </c>
      <c r="M10" t="str">
        <f t="shared" si="1"/>
        <v>FN</v>
      </c>
      <c r="N10" t="str">
        <f t="shared" si="2"/>
        <v>FN</v>
      </c>
      <c r="O10" t="str">
        <f t="shared" si="3"/>
        <v>TP</v>
      </c>
    </row>
    <row r="11" spans="2:15">
      <c r="B11" s="1">
        <v>52</v>
      </c>
      <c r="C11" t="s">
        <v>28</v>
      </c>
      <c r="D11" s="2" t="s">
        <v>29</v>
      </c>
      <c r="E11" s="1" t="s">
        <v>30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L11" t="str">
        <f t="shared" si="0"/>
        <v>TP</v>
      </c>
      <c r="M11" t="str">
        <f t="shared" si="1"/>
        <v>TP</v>
      </c>
      <c r="N11" t="str">
        <f t="shared" si="2"/>
        <v>TP</v>
      </c>
      <c r="O11" t="str">
        <f t="shared" si="3"/>
        <v>TP</v>
      </c>
    </row>
    <row r="12" spans="2:15">
      <c r="B12" s="1">
        <v>58</v>
      </c>
      <c r="C12" t="s">
        <v>31</v>
      </c>
      <c r="D12" s="2" t="s">
        <v>32</v>
      </c>
      <c r="E12" s="1" t="s">
        <v>33</v>
      </c>
      <c r="F12" s="1">
        <v>1</v>
      </c>
      <c r="G12" s="1" t="s">
        <v>3</v>
      </c>
      <c r="H12" s="1">
        <v>0</v>
      </c>
      <c r="I12" s="1">
        <v>0</v>
      </c>
      <c r="J12" s="1">
        <v>1</v>
      </c>
      <c r="M12" t="str">
        <f t="shared" si="1"/>
        <v>FN</v>
      </c>
      <c r="N12" t="str">
        <f t="shared" si="2"/>
        <v>FN</v>
      </c>
      <c r="O12" t="str">
        <f t="shared" si="3"/>
        <v>TP</v>
      </c>
    </row>
    <row r="13" spans="2:15">
      <c r="B13" s="1">
        <v>60</v>
      </c>
      <c r="C13" t="s">
        <v>34</v>
      </c>
      <c r="D13" s="2" t="s">
        <v>35</v>
      </c>
      <c r="E13" s="1" t="s">
        <v>36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L13" t="str">
        <f t="shared" si="0"/>
        <v>TP</v>
      </c>
      <c r="M13" t="str">
        <f t="shared" si="1"/>
        <v>FN</v>
      </c>
      <c r="N13" t="str">
        <f t="shared" si="2"/>
        <v>TP</v>
      </c>
      <c r="O13" t="str">
        <f t="shared" si="3"/>
        <v>TP</v>
      </c>
    </row>
    <row r="14" spans="2:15">
      <c r="B14" s="1">
        <v>65</v>
      </c>
      <c r="C14" t="s">
        <v>37</v>
      </c>
      <c r="D14" s="2" t="s">
        <v>38</v>
      </c>
      <c r="E14" s="1" t="s">
        <v>39</v>
      </c>
      <c r="F14" s="1">
        <v>1</v>
      </c>
      <c r="G14" s="1" t="s">
        <v>3</v>
      </c>
      <c r="H14" s="1">
        <v>1</v>
      </c>
      <c r="I14" s="1">
        <v>1</v>
      </c>
      <c r="J14" s="1"/>
      <c r="M14" t="str">
        <f t="shared" si="1"/>
        <v>TP</v>
      </c>
      <c r="N14" t="str">
        <f t="shared" si="2"/>
        <v>TP</v>
      </c>
      <c r="O14" t="str">
        <f t="shared" si="3"/>
        <v/>
      </c>
    </row>
    <row r="15" spans="2:15">
      <c r="B15" s="1">
        <v>68</v>
      </c>
      <c r="C15" t="s">
        <v>40</v>
      </c>
      <c r="D15" s="2" t="s">
        <v>41</v>
      </c>
      <c r="E15" s="1" t="s">
        <v>42</v>
      </c>
      <c r="F15" s="1">
        <v>1</v>
      </c>
      <c r="G15" s="1">
        <v>1</v>
      </c>
      <c r="H15" s="1">
        <v>1</v>
      </c>
      <c r="I15" s="1">
        <v>1</v>
      </c>
      <c r="J15" s="1"/>
      <c r="L15" t="str">
        <f t="shared" si="0"/>
        <v>TP</v>
      </c>
      <c r="M15" t="str">
        <f t="shared" si="1"/>
        <v>TP</v>
      </c>
      <c r="N15" t="str">
        <f t="shared" si="2"/>
        <v>TP</v>
      </c>
      <c r="O15" t="str">
        <f t="shared" si="3"/>
        <v/>
      </c>
    </row>
    <row r="16" spans="2:15">
      <c r="B16" s="1">
        <v>69</v>
      </c>
      <c r="C16" t="s">
        <v>43</v>
      </c>
      <c r="D16" s="2" t="s">
        <v>44</v>
      </c>
      <c r="E16" s="1" t="s">
        <v>45</v>
      </c>
      <c r="F16" s="1">
        <v>1</v>
      </c>
      <c r="G16" s="1" t="s">
        <v>3</v>
      </c>
      <c r="H16" s="1">
        <v>1</v>
      </c>
      <c r="I16" s="1">
        <v>1</v>
      </c>
      <c r="J16" s="1">
        <v>1</v>
      </c>
      <c r="M16" t="str">
        <f t="shared" si="1"/>
        <v>TP</v>
      </c>
      <c r="N16" t="str">
        <f t="shared" si="2"/>
        <v>TP</v>
      </c>
      <c r="O16" t="str">
        <f t="shared" si="3"/>
        <v>TP</v>
      </c>
    </row>
    <row r="17" spans="2:15">
      <c r="B17" s="1">
        <v>70</v>
      </c>
      <c r="C17" t="s">
        <v>46</v>
      </c>
      <c r="D17" s="2" t="s">
        <v>47</v>
      </c>
      <c r="E17" s="1" t="s">
        <v>48</v>
      </c>
      <c r="F17" s="1">
        <v>1</v>
      </c>
      <c r="G17" s="1" t="s">
        <v>3</v>
      </c>
      <c r="H17" s="1">
        <v>1</v>
      </c>
      <c r="I17" s="1">
        <v>0</v>
      </c>
      <c r="J17" s="1">
        <v>1</v>
      </c>
      <c r="M17" t="str">
        <f t="shared" si="1"/>
        <v>TP</v>
      </c>
      <c r="N17" t="str">
        <f t="shared" si="2"/>
        <v>FN</v>
      </c>
      <c r="O17" t="str">
        <f t="shared" si="3"/>
        <v>TP</v>
      </c>
    </row>
    <row r="18" spans="2:15">
      <c r="B18" s="1">
        <v>72</v>
      </c>
      <c r="C18" t="s">
        <v>49</v>
      </c>
      <c r="D18" s="2" t="s">
        <v>50</v>
      </c>
      <c r="E18" s="1" t="s">
        <v>51</v>
      </c>
      <c r="F18" s="1">
        <v>1</v>
      </c>
      <c r="G18" s="1" t="s">
        <v>3</v>
      </c>
      <c r="H18" s="1">
        <v>1</v>
      </c>
      <c r="I18" s="1">
        <v>1</v>
      </c>
      <c r="J18" s="1"/>
      <c r="M18" t="str">
        <f t="shared" si="1"/>
        <v>TP</v>
      </c>
      <c r="N18" t="str">
        <f t="shared" si="2"/>
        <v>TP</v>
      </c>
      <c r="O18" t="str">
        <f t="shared" si="3"/>
        <v/>
      </c>
    </row>
    <row r="19" spans="2:15">
      <c r="B19" s="1">
        <v>74</v>
      </c>
      <c r="C19" t="s">
        <v>52</v>
      </c>
      <c r="D19" s="2" t="s">
        <v>53</v>
      </c>
      <c r="E19" s="1" t="s">
        <v>54</v>
      </c>
      <c r="F19" s="1">
        <v>1</v>
      </c>
      <c r="G19" s="1" t="s">
        <v>3</v>
      </c>
      <c r="H19" s="1"/>
      <c r="I19" s="1"/>
      <c r="J19" s="1">
        <v>1</v>
      </c>
      <c r="M19" t="str">
        <f t="shared" si="1"/>
        <v/>
      </c>
      <c r="N19" t="str">
        <f t="shared" si="2"/>
        <v/>
      </c>
      <c r="O19" t="str">
        <f t="shared" si="3"/>
        <v>TP</v>
      </c>
    </row>
    <row r="20" spans="2:15">
      <c r="B20" s="1">
        <v>83</v>
      </c>
      <c r="C20" t="s">
        <v>55</v>
      </c>
      <c r="D20" s="2" t="s">
        <v>56</v>
      </c>
      <c r="E20" s="1" t="s">
        <v>57</v>
      </c>
      <c r="F20" s="1">
        <v>1</v>
      </c>
      <c r="G20" s="1" t="s">
        <v>3</v>
      </c>
      <c r="H20" s="1">
        <v>1</v>
      </c>
      <c r="I20" s="1">
        <v>1</v>
      </c>
      <c r="J20" s="1"/>
      <c r="M20" t="str">
        <f t="shared" si="1"/>
        <v>TP</v>
      </c>
      <c r="N20" t="str">
        <f t="shared" si="2"/>
        <v>TP</v>
      </c>
      <c r="O20" t="str">
        <f t="shared" si="3"/>
        <v/>
      </c>
    </row>
    <row r="21" spans="2:15">
      <c r="B21" s="1">
        <v>89</v>
      </c>
      <c r="C21" t="s">
        <v>58</v>
      </c>
      <c r="D21" s="2" t="s">
        <v>59</v>
      </c>
      <c r="E21" s="1" t="s">
        <v>60</v>
      </c>
      <c r="F21" s="1">
        <v>1</v>
      </c>
      <c r="G21" s="1" t="s">
        <v>3</v>
      </c>
      <c r="H21" s="1">
        <v>0</v>
      </c>
      <c r="I21" s="1">
        <v>1</v>
      </c>
      <c r="J21" s="1"/>
      <c r="M21" t="str">
        <f t="shared" si="1"/>
        <v>FN</v>
      </c>
      <c r="N21" t="str">
        <f t="shared" si="2"/>
        <v>TP</v>
      </c>
      <c r="O21" t="str">
        <f t="shared" si="3"/>
        <v/>
      </c>
    </row>
    <row r="22" spans="2:15">
      <c r="B22" s="1">
        <v>90</v>
      </c>
      <c r="C22" t="s">
        <v>61</v>
      </c>
      <c r="D22" s="2" t="s">
        <v>62</v>
      </c>
      <c r="E22" s="1" t="s">
        <v>63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L22" t="str">
        <f t="shared" si="0"/>
        <v>TP</v>
      </c>
      <c r="M22" t="str">
        <f t="shared" si="1"/>
        <v>TP</v>
      </c>
      <c r="N22" t="str">
        <f t="shared" si="2"/>
        <v>TP</v>
      </c>
      <c r="O22" t="str">
        <f t="shared" si="3"/>
        <v>FN</v>
      </c>
    </row>
    <row r="23" spans="2:15">
      <c r="B23" s="1">
        <v>95</v>
      </c>
      <c r="C23" t="s">
        <v>64</v>
      </c>
      <c r="D23" s="2" t="s">
        <v>65</v>
      </c>
      <c r="E23" s="1" t="s">
        <v>66</v>
      </c>
      <c r="F23" s="1">
        <v>0</v>
      </c>
      <c r="G23" s="1">
        <v>1</v>
      </c>
      <c r="H23" s="1"/>
      <c r="I23" s="1"/>
      <c r="J23" s="1"/>
      <c r="L23" t="str">
        <f t="shared" si="0"/>
        <v>FP</v>
      </c>
      <c r="M23" t="str">
        <f t="shared" si="1"/>
        <v/>
      </c>
      <c r="N23" t="str">
        <f t="shared" si="2"/>
        <v/>
      </c>
      <c r="O23" t="str">
        <f t="shared" si="3"/>
        <v/>
      </c>
    </row>
    <row r="24" spans="2:15">
      <c r="B24" s="1">
        <v>96</v>
      </c>
      <c r="C24" t="s">
        <v>67</v>
      </c>
      <c r="D24" s="2" t="s">
        <v>68</v>
      </c>
      <c r="E24" s="1" t="s">
        <v>69</v>
      </c>
      <c r="F24" s="1">
        <v>1</v>
      </c>
      <c r="G24" s="1">
        <v>0</v>
      </c>
      <c r="H24" s="1"/>
      <c r="I24" s="1"/>
      <c r="J24" s="1"/>
      <c r="L24" t="str">
        <f t="shared" si="0"/>
        <v>FN</v>
      </c>
      <c r="M24" t="str">
        <f t="shared" si="1"/>
        <v/>
      </c>
      <c r="N24" t="str">
        <f t="shared" si="2"/>
        <v/>
      </c>
      <c r="O24" t="str">
        <f t="shared" si="3"/>
        <v/>
      </c>
    </row>
    <row r="25" spans="2:15">
      <c r="B25" s="1">
        <v>97</v>
      </c>
      <c r="C25" t="s">
        <v>70</v>
      </c>
      <c r="D25" s="2" t="s">
        <v>71</v>
      </c>
      <c r="E25" s="1" t="s">
        <v>72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L25" t="str">
        <f t="shared" si="0"/>
        <v>TP</v>
      </c>
      <c r="M25" t="str">
        <f t="shared" si="1"/>
        <v>FN</v>
      </c>
      <c r="N25" t="str">
        <f t="shared" si="2"/>
        <v>FN</v>
      </c>
      <c r="O25" t="str">
        <f t="shared" si="3"/>
        <v>TP</v>
      </c>
    </row>
    <row r="26" spans="2:15">
      <c r="B26" s="1">
        <v>98</v>
      </c>
      <c r="C26" t="s">
        <v>73</v>
      </c>
      <c r="D26" s="2" t="s">
        <v>74</v>
      </c>
      <c r="E26" s="1" t="s">
        <v>75</v>
      </c>
      <c r="F26" s="1">
        <v>1</v>
      </c>
      <c r="G26" s="1">
        <v>0</v>
      </c>
      <c r="H26" s="1"/>
      <c r="I26" s="1"/>
      <c r="J26" s="1"/>
      <c r="L26" t="str">
        <f t="shared" si="0"/>
        <v>FN</v>
      </c>
      <c r="M26" t="str">
        <f t="shared" si="1"/>
        <v/>
      </c>
      <c r="N26" t="str">
        <f t="shared" si="2"/>
        <v/>
      </c>
      <c r="O26" t="str">
        <f t="shared" si="3"/>
        <v/>
      </c>
    </row>
    <row r="27" spans="2:15">
      <c r="B27" s="1">
        <v>103</v>
      </c>
      <c r="C27" t="s">
        <v>76</v>
      </c>
      <c r="D27" s="2" t="s">
        <v>77</v>
      </c>
      <c r="E27" s="1" t="s">
        <v>78</v>
      </c>
      <c r="F27" s="1">
        <v>1</v>
      </c>
      <c r="G27" s="1" t="s">
        <v>3</v>
      </c>
      <c r="H27" s="1"/>
      <c r="I27" s="1"/>
      <c r="J27" s="1">
        <v>1</v>
      </c>
      <c r="M27" t="str">
        <f t="shared" si="1"/>
        <v/>
      </c>
      <c r="N27" t="str">
        <f t="shared" si="2"/>
        <v/>
      </c>
      <c r="O27" t="str">
        <f t="shared" si="3"/>
        <v>TP</v>
      </c>
    </row>
    <row r="28" spans="2:15">
      <c r="B28" s="1">
        <v>112</v>
      </c>
      <c r="C28" t="s">
        <v>79</v>
      </c>
      <c r="D28" s="2" t="s">
        <v>80</v>
      </c>
      <c r="E28" s="1" t="s">
        <v>81</v>
      </c>
      <c r="F28" s="1">
        <v>0</v>
      </c>
      <c r="G28" s="1" t="s">
        <v>3</v>
      </c>
      <c r="H28" s="1">
        <v>0</v>
      </c>
      <c r="I28" s="1">
        <v>0</v>
      </c>
      <c r="J28" s="1">
        <v>1</v>
      </c>
      <c r="M28" t="str">
        <f t="shared" si="1"/>
        <v>TN</v>
      </c>
      <c r="N28" t="str">
        <f t="shared" si="2"/>
        <v>TN</v>
      </c>
      <c r="O28" t="str">
        <f t="shared" si="3"/>
        <v>FP</v>
      </c>
    </row>
    <row r="29" spans="2:15">
      <c r="B29" s="1">
        <v>131</v>
      </c>
      <c r="C29" t="s">
        <v>82</v>
      </c>
      <c r="D29" s="2" t="s">
        <v>83</v>
      </c>
      <c r="E29" s="1" t="s">
        <v>84</v>
      </c>
      <c r="F29" s="1">
        <v>1</v>
      </c>
      <c r="G29" s="1" t="s">
        <v>3</v>
      </c>
      <c r="H29" s="1"/>
      <c r="I29" s="1">
        <v>0</v>
      </c>
      <c r="J29" s="1"/>
      <c r="M29" t="str">
        <f t="shared" si="1"/>
        <v/>
      </c>
      <c r="N29" t="str">
        <f t="shared" si="2"/>
        <v>FN</v>
      </c>
      <c r="O29" t="str">
        <f t="shared" si="3"/>
        <v/>
      </c>
    </row>
    <row r="30" spans="2:15">
      <c r="B30" s="1">
        <v>140</v>
      </c>
      <c r="C30" t="s">
        <v>85</v>
      </c>
      <c r="D30" s="2" t="s">
        <v>86</v>
      </c>
      <c r="E30" s="1" t="s">
        <v>87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L30" t="str">
        <f t="shared" si="0"/>
        <v>TP</v>
      </c>
      <c r="M30" t="str">
        <f t="shared" si="1"/>
        <v>FN</v>
      </c>
      <c r="N30" t="str">
        <f t="shared" si="2"/>
        <v>FN</v>
      </c>
      <c r="O30" t="str">
        <f t="shared" si="3"/>
        <v>TP</v>
      </c>
    </row>
    <row r="31" spans="2:15">
      <c r="B31" s="1">
        <v>142</v>
      </c>
      <c r="C31" t="s">
        <v>88</v>
      </c>
      <c r="D31" s="2" t="s">
        <v>89</v>
      </c>
      <c r="E31" s="1" t="s">
        <v>90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L31" t="str">
        <f t="shared" si="0"/>
        <v>TP</v>
      </c>
      <c r="M31" t="str">
        <f t="shared" si="1"/>
        <v>TP</v>
      </c>
      <c r="N31" t="str">
        <f t="shared" si="2"/>
        <v>TP</v>
      </c>
      <c r="O31" t="str">
        <f t="shared" si="3"/>
        <v>TP</v>
      </c>
    </row>
    <row r="32" spans="2:15">
      <c r="B32" s="1">
        <v>146</v>
      </c>
      <c r="C32" t="s">
        <v>91</v>
      </c>
      <c r="D32" s="2" t="s">
        <v>92</v>
      </c>
      <c r="E32" s="1" t="s">
        <v>93</v>
      </c>
      <c r="F32" s="1">
        <v>0</v>
      </c>
      <c r="G32" s="1">
        <v>0</v>
      </c>
      <c r="H32" s="1"/>
      <c r="I32" s="1">
        <v>0</v>
      </c>
      <c r="J32" s="1">
        <v>1</v>
      </c>
      <c r="L32" t="str">
        <f t="shared" si="0"/>
        <v>TN</v>
      </c>
      <c r="M32" t="str">
        <f t="shared" si="1"/>
        <v/>
      </c>
      <c r="N32" t="str">
        <f t="shared" si="2"/>
        <v>TN</v>
      </c>
      <c r="O32" t="str">
        <f t="shared" si="3"/>
        <v>FP</v>
      </c>
    </row>
    <row r="33" spans="2:15">
      <c r="B33" s="1">
        <v>157</v>
      </c>
      <c r="C33" t="s">
        <v>94</v>
      </c>
      <c r="D33" s="2" t="s">
        <v>95</v>
      </c>
      <c r="E33" s="1" t="s">
        <v>96</v>
      </c>
      <c r="F33" s="1">
        <v>1</v>
      </c>
      <c r="G33" s="1">
        <v>0</v>
      </c>
      <c r="H33" s="1"/>
      <c r="I33" s="1"/>
      <c r="J33" s="1"/>
      <c r="L33" t="str">
        <f t="shared" si="0"/>
        <v>FN</v>
      </c>
      <c r="M33" t="str">
        <f t="shared" si="1"/>
        <v/>
      </c>
      <c r="N33" t="str">
        <f t="shared" si="2"/>
        <v/>
      </c>
      <c r="O33" t="str">
        <f t="shared" si="3"/>
        <v/>
      </c>
    </row>
    <row r="34" spans="2:15">
      <c r="B34" s="1">
        <v>162</v>
      </c>
      <c r="C34" t="s">
        <v>97</v>
      </c>
      <c r="D34" s="2" t="s">
        <v>98</v>
      </c>
      <c r="E34" s="1" t="s">
        <v>99</v>
      </c>
      <c r="F34" s="1">
        <v>1</v>
      </c>
      <c r="G34" s="1" t="s">
        <v>3</v>
      </c>
      <c r="H34" s="1"/>
      <c r="I34" s="1">
        <v>0</v>
      </c>
      <c r="J34" s="1">
        <v>0</v>
      </c>
      <c r="M34" t="str">
        <f t="shared" si="1"/>
        <v/>
      </c>
      <c r="N34" t="str">
        <f t="shared" si="2"/>
        <v>FN</v>
      </c>
      <c r="O34" t="str">
        <f t="shared" si="3"/>
        <v>FN</v>
      </c>
    </row>
    <row r="35" spans="2:15">
      <c r="B35" s="1">
        <v>164</v>
      </c>
      <c r="C35" t="s">
        <v>100</v>
      </c>
      <c r="D35" s="2" t="s">
        <v>101</v>
      </c>
      <c r="E35" s="1" t="s">
        <v>102</v>
      </c>
      <c r="F35" s="1">
        <v>0</v>
      </c>
      <c r="G35" s="1" t="s">
        <v>3</v>
      </c>
      <c r="H35" s="1"/>
      <c r="I35" s="1">
        <v>0</v>
      </c>
      <c r="J35" s="1"/>
      <c r="M35" t="str">
        <f t="shared" si="1"/>
        <v/>
      </c>
      <c r="N35" t="str">
        <f t="shared" si="2"/>
        <v>TN</v>
      </c>
      <c r="O35" t="str">
        <f t="shared" si="3"/>
        <v/>
      </c>
    </row>
    <row r="36" spans="2:15">
      <c r="B36" s="1">
        <v>181</v>
      </c>
      <c r="C36" t="s">
        <v>103</v>
      </c>
      <c r="D36" s="2" t="s">
        <v>104</v>
      </c>
      <c r="E36" s="1" t="s">
        <v>105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L36" t="str">
        <f t="shared" si="0"/>
        <v>TP</v>
      </c>
      <c r="M36" t="str">
        <f t="shared" si="1"/>
        <v>FN</v>
      </c>
      <c r="N36" t="str">
        <f t="shared" si="2"/>
        <v>TP</v>
      </c>
      <c r="O36" t="str">
        <f t="shared" si="3"/>
        <v>TP</v>
      </c>
    </row>
    <row r="37" spans="2:15">
      <c r="B37" s="1">
        <v>184</v>
      </c>
      <c r="C37" t="s">
        <v>106</v>
      </c>
      <c r="D37" s="2" t="s">
        <v>107</v>
      </c>
      <c r="E37" s="1" t="s">
        <v>108</v>
      </c>
      <c r="F37" s="1">
        <v>1</v>
      </c>
      <c r="G37" s="1">
        <v>1</v>
      </c>
      <c r="H37" s="1"/>
      <c r="I37" s="1">
        <v>1</v>
      </c>
      <c r="J37" s="1">
        <v>1</v>
      </c>
      <c r="L37" t="str">
        <f t="shared" si="0"/>
        <v>TP</v>
      </c>
      <c r="M37" t="str">
        <f t="shared" si="1"/>
        <v/>
      </c>
      <c r="N37" t="str">
        <f t="shared" si="2"/>
        <v>TP</v>
      </c>
      <c r="O37" t="str">
        <f t="shared" si="3"/>
        <v>TP</v>
      </c>
    </row>
    <row r="38" spans="2:15">
      <c r="B38" s="1"/>
      <c r="D38" s="2"/>
      <c r="E38" s="1"/>
      <c r="F38" s="1"/>
      <c r="G38" s="1"/>
      <c r="H38" s="1"/>
      <c r="I38" s="1"/>
      <c r="J38" s="1"/>
      <c r="L38" t="str">
        <f t="shared" si="0"/>
        <v/>
      </c>
      <c r="M38" t="str">
        <f t="shared" si="1"/>
        <v/>
      </c>
      <c r="N38" t="str">
        <f t="shared" si="2"/>
        <v/>
      </c>
      <c r="O38" t="str">
        <f t="shared" si="3"/>
        <v/>
      </c>
    </row>
    <row r="39" spans="2:15">
      <c r="B39" s="1">
        <v>203</v>
      </c>
      <c r="C39" t="s">
        <v>109</v>
      </c>
      <c r="D39" s="2" t="s">
        <v>110</v>
      </c>
      <c r="E39" s="1" t="s">
        <v>111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L39" t="str">
        <f t="shared" si="0"/>
        <v>TP</v>
      </c>
      <c r="M39" t="str">
        <f t="shared" si="1"/>
        <v>TP</v>
      </c>
      <c r="N39" t="str">
        <f t="shared" si="2"/>
        <v>TP</v>
      </c>
      <c r="O39" t="str">
        <f t="shared" si="3"/>
        <v>TP</v>
      </c>
    </row>
    <row r="40" spans="2:15">
      <c r="B40" s="1"/>
      <c r="D40" s="2"/>
      <c r="E40" s="1"/>
      <c r="F40" s="1"/>
      <c r="G40" s="1"/>
      <c r="H40" s="1"/>
      <c r="I40" s="1"/>
      <c r="J40" s="1"/>
      <c r="L40" t="str">
        <f t="shared" si="0"/>
        <v/>
      </c>
      <c r="M40" t="str">
        <f t="shared" si="1"/>
        <v/>
      </c>
      <c r="N40" t="str">
        <f t="shared" si="2"/>
        <v/>
      </c>
      <c r="O40" t="str">
        <f t="shared" si="3"/>
        <v/>
      </c>
    </row>
    <row r="41" spans="2:15">
      <c r="B41" s="1">
        <v>209</v>
      </c>
      <c r="C41" t="s">
        <v>112</v>
      </c>
      <c r="D41" s="2" t="s">
        <v>113</v>
      </c>
      <c r="E41" s="1" t="s">
        <v>114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L41" t="str">
        <f t="shared" si="0"/>
        <v>TP</v>
      </c>
      <c r="M41" t="str">
        <f t="shared" si="1"/>
        <v>TP</v>
      </c>
      <c r="N41" t="str">
        <f t="shared" si="2"/>
        <v>TP</v>
      </c>
      <c r="O41" t="str">
        <f t="shared" si="3"/>
        <v>FN</v>
      </c>
    </row>
    <row r="42" spans="2:15">
      <c r="B42" s="1">
        <v>210</v>
      </c>
      <c r="C42" t="s">
        <v>115</v>
      </c>
      <c r="D42" s="2" t="s">
        <v>116</v>
      </c>
      <c r="E42" s="1" t="s">
        <v>117</v>
      </c>
      <c r="F42" s="1">
        <v>0</v>
      </c>
      <c r="G42" s="1" t="s">
        <v>3</v>
      </c>
      <c r="H42" s="1"/>
      <c r="I42" s="1">
        <v>1</v>
      </c>
      <c r="J42" s="1"/>
      <c r="M42" t="str">
        <f t="shared" si="1"/>
        <v/>
      </c>
      <c r="N42" t="str">
        <f t="shared" si="2"/>
        <v>FP</v>
      </c>
      <c r="O42" t="str">
        <f t="shared" si="3"/>
        <v/>
      </c>
    </row>
    <row r="43" spans="2:15">
      <c r="B43" s="1">
        <v>216</v>
      </c>
      <c r="C43" t="s">
        <v>118</v>
      </c>
      <c r="D43" s="2" t="s">
        <v>119</v>
      </c>
      <c r="E43" s="1" t="s">
        <v>120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L43" t="str">
        <f t="shared" si="0"/>
        <v>TP</v>
      </c>
      <c r="M43" t="str">
        <f t="shared" si="1"/>
        <v>TP</v>
      </c>
      <c r="N43" t="str">
        <f t="shared" si="2"/>
        <v>TP</v>
      </c>
      <c r="O43" t="str">
        <f t="shared" si="3"/>
        <v>TP</v>
      </c>
    </row>
    <row r="44" spans="2:15">
      <c r="B44" s="1">
        <v>231</v>
      </c>
      <c r="C44" t="s">
        <v>121</v>
      </c>
      <c r="D44" s="2" t="s">
        <v>122</v>
      </c>
      <c r="E44" s="1" t="s">
        <v>123</v>
      </c>
      <c r="F44" s="1">
        <v>1</v>
      </c>
      <c r="G44" s="1" t="s">
        <v>3</v>
      </c>
      <c r="H44" s="1"/>
      <c r="I44" s="1"/>
      <c r="J44" s="1">
        <v>0</v>
      </c>
      <c r="M44" t="str">
        <f t="shared" si="1"/>
        <v/>
      </c>
      <c r="N44" t="str">
        <f t="shared" si="2"/>
        <v/>
      </c>
      <c r="O44" t="str">
        <f t="shared" si="3"/>
        <v>FN</v>
      </c>
    </row>
    <row r="45" spans="2:15">
      <c r="B45" s="1">
        <v>250</v>
      </c>
      <c r="C45" t="s">
        <v>124</v>
      </c>
      <c r="D45" s="2" t="s">
        <v>125</v>
      </c>
      <c r="E45" s="1" t="s">
        <v>126</v>
      </c>
      <c r="F45" s="1">
        <v>1</v>
      </c>
      <c r="G45" s="1" t="s">
        <v>3</v>
      </c>
      <c r="H45" s="1"/>
      <c r="I45" s="1"/>
      <c r="J45" s="1">
        <v>1</v>
      </c>
      <c r="M45" t="str">
        <f t="shared" si="1"/>
        <v/>
      </c>
      <c r="N45" t="str">
        <f t="shared" si="2"/>
        <v/>
      </c>
      <c r="O45" t="str">
        <f t="shared" si="3"/>
        <v>TP</v>
      </c>
    </row>
    <row r="46" spans="2:15">
      <c r="B46" s="1">
        <v>260</v>
      </c>
      <c r="C46" t="s">
        <v>127</v>
      </c>
      <c r="D46" s="2" t="s">
        <v>128</v>
      </c>
      <c r="E46" s="1" t="s">
        <v>129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L46" t="str">
        <f t="shared" si="0"/>
        <v>TP</v>
      </c>
      <c r="M46" t="str">
        <f t="shared" si="1"/>
        <v>TP</v>
      </c>
      <c r="N46" t="str">
        <f t="shared" si="2"/>
        <v>TP</v>
      </c>
      <c r="O46" t="str">
        <f t="shared" si="3"/>
        <v>TP</v>
      </c>
    </row>
    <row r="47" spans="2:15">
      <c r="B47" s="1">
        <v>266</v>
      </c>
      <c r="C47" t="s">
        <v>130</v>
      </c>
      <c r="D47" s="2" t="s">
        <v>131</v>
      </c>
      <c r="E47" s="1" t="s">
        <v>132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L47" t="str">
        <f t="shared" si="0"/>
        <v>TP</v>
      </c>
      <c r="M47" t="str">
        <f t="shared" si="1"/>
        <v>FN</v>
      </c>
      <c r="N47" t="str">
        <f t="shared" si="2"/>
        <v>FN</v>
      </c>
      <c r="O47" t="str">
        <f t="shared" si="3"/>
        <v>TP</v>
      </c>
    </row>
    <row r="48" spans="2:15">
      <c r="B48" s="1">
        <v>280</v>
      </c>
      <c r="C48" t="s">
        <v>133</v>
      </c>
      <c r="D48" s="2" t="s">
        <v>134</v>
      </c>
      <c r="E48" s="1" t="s">
        <v>135</v>
      </c>
      <c r="F48" s="1">
        <v>0</v>
      </c>
      <c r="G48" s="1" t="s">
        <v>3</v>
      </c>
      <c r="H48" s="1">
        <v>0</v>
      </c>
      <c r="I48" s="1">
        <v>0</v>
      </c>
      <c r="J48" s="1">
        <v>0</v>
      </c>
      <c r="M48" t="str">
        <f t="shared" si="1"/>
        <v>TN</v>
      </c>
      <c r="N48" t="str">
        <f t="shared" si="2"/>
        <v>TN</v>
      </c>
      <c r="O48" t="str">
        <f t="shared" si="3"/>
        <v>TN</v>
      </c>
    </row>
    <row r="49" spans="2:15">
      <c r="B49" s="1">
        <v>109</v>
      </c>
      <c r="C49" t="s">
        <v>136</v>
      </c>
      <c r="D49" s="2" t="s">
        <v>137</v>
      </c>
      <c r="E49" s="1" t="s">
        <v>138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L49" t="str">
        <f t="shared" si="0"/>
        <v>FP</v>
      </c>
      <c r="M49" t="str">
        <f t="shared" si="1"/>
        <v>FP</v>
      </c>
      <c r="N49" t="str">
        <f t="shared" si="2"/>
        <v>FP</v>
      </c>
      <c r="O49" t="str">
        <f t="shared" si="3"/>
        <v>FP</v>
      </c>
    </row>
    <row r="50" spans="2:15">
      <c r="B50" s="1">
        <v>224</v>
      </c>
      <c r="C50" t="s">
        <v>139</v>
      </c>
      <c r="D50" s="2" t="s">
        <v>140</v>
      </c>
      <c r="E50" s="1" t="s">
        <v>141</v>
      </c>
      <c r="F50" s="1">
        <v>0</v>
      </c>
      <c r="G50" s="1" t="s">
        <v>3</v>
      </c>
      <c r="H50" s="1"/>
      <c r="I50" s="1">
        <v>0</v>
      </c>
      <c r="J50" s="1"/>
      <c r="M50" t="str">
        <f t="shared" si="1"/>
        <v/>
      </c>
      <c r="N50" t="str">
        <f t="shared" si="2"/>
        <v>TN</v>
      </c>
      <c r="O50" t="str">
        <f t="shared" si="3"/>
        <v/>
      </c>
    </row>
    <row r="51" spans="2:15">
      <c r="B51" s="1"/>
      <c r="D51" s="2"/>
      <c r="E51" s="1"/>
      <c r="F51" s="1"/>
      <c r="G51" s="1"/>
      <c r="H51" s="1"/>
      <c r="I51" s="1"/>
      <c r="J51" s="1"/>
      <c r="L51" t="str">
        <f t="shared" si="0"/>
        <v/>
      </c>
      <c r="M51" t="str">
        <f t="shared" si="1"/>
        <v/>
      </c>
      <c r="N51" t="str">
        <f t="shared" si="2"/>
        <v/>
      </c>
      <c r="O51" t="str">
        <f t="shared" si="3"/>
        <v/>
      </c>
    </row>
    <row r="52" spans="2:15">
      <c r="B52" s="3"/>
      <c r="C52" s="4"/>
      <c r="D52" s="5"/>
      <c r="E52" s="3"/>
      <c r="F52" s="3"/>
      <c r="G52" s="3"/>
      <c r="H52" s="3"/>
      <c r="I52" s="3"/>
      <c r="J52" s="3"/>
      <c r="L52" t="str">
        <f t="shared" si="0"/>
        <v/>
      </c>
      <c r="M52" t="str">
        <f t="shared" si="1"/>
        <v/>
      </c>
      <c r="N52" t="str">
        <f t="shared" si="2"/>
        <v/>
      </c>
      <c r="O52" t="str">
        <f t="shared" si="3"/>
        <v/>
      </c>
    </row>
    <row r="53" spans="2:15">
      <c r="B53" s="3">
        <v>281</v>
      </c>
      <c r="C53" s="4" t="s">
        <v>142</v>
      </c>
      <c r="D53" s="5" t="s">
        <v>143</v>
      </c>
      <c r="E53" s="3" t="s">
        <v>144</v>
      </c>
      <c r="F53" s="3">
        <v>0</v>
      </c>
      <c r="G53" s="3" t="s">
        <v>3</v>
      </c>
      <c r="H53" s="3">
        <v>0</v>
      </c>
      <c r="I53" s="3">
        <v>0</v>
      </c>
      <c r="J53" s="3">
        <v>0</v>
      </c>
      <c r="M53" t="str">
        <f t="shared" si="1"/>
        <v>TN</v>
      </c>
      <c r="N53" t="str">
        <f t="shared" si="2"/>
        <v>TN</v>
      </c>
      <c r="O53" t="str">
        <f t="shared" si="3"/>
        <v>TN</v>
      </c>
    </row>
    <row r="54" spans="2:15">
      <c r="B54" s="3">
        <v>182</v>
      </c>
      <c r="C54" s="4" t="s">
        <v>145</v>
      </c>
      <c r="D54" s="5" t="s">
        <v>146</v>
      </c>
      <c r="E54" s="3" t="s">
        <v>147</v>
      </c>
      <c r="F54" s="3">
        <v>1</v>
      </c>
      <c r="G54" s="3">
        <v>1</v>
      </c>
      <c r="H54" s="3">
        <v>1</v>
      </c>
      <c r="I54" s="3">
        <v>0</v>
      </c>
      <c r="J54" s="3">
        <v>1</v>
      </c>
      <c r="L54" t="str">
        <f t="shared" si="0"/>
        <v>TP</v>
      </c>
      <c r="M54" t="str">
        <f t="shared" si="1"/>
        <v>TP</v>
      </c>
      <c r="N54" t="str">
        <f t="shared" si="2"/>
        <v>FN</v>
      </c>
      <c r="O54" t="str">
        <f t="shared" si="3"/>
        <v>TP</v>
      </c>
    </row>
    <row r="55" spans="2:15">
      <c r="B55" s="3">
        <v>161</v>
      </c>
      <c r="C55" s="4" t="s">
        <v>148</v>
      </c>
      <c r="D55" s="5" t="s">
        <v>149</v>
      </c>
      <c r="E55" s="3" t="s">
        <v>150</v>
      </c>
      <c r="F55" s="3">
        <v>1</v>
      </c>
      <c r="G55" s="3" t="s">
        <v>3</v>
      </c>
      <c r="H55" s="3">
        <v>0</v>
      </c>
      <c r="I55" s="3">
        <v>1</v>
      </c>
      <c r="J55" s="3">
        <v>1</v>
      </c>
      <c r="M55" t="str">
        <f t="shared" si="1"/>
        <v>FN</v>
      </c>
      <c r="N55" t="str">
        <f t="shared" si="2"/>
        <v>TP</v>
      </c>
      <c r="O55" t="str">
        <f t="shared" si="3"/>
        <v>TP</v>
      </c>
    </row>
    <row r="56" spans="2:15">
      <c r="B56" s="3">
        <v>67</v>
      </c>
      <c r="C56" s="4" t="s">
        <v>151</v>
      </c>
      <c r="D56" s="5" t="s">
        <v>152</v>
      </c>
      <c r="E56" s="3" t="s">
        <v>153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L56" t="str">
        <f t="shared" si="0"/>
        <v>TN</v>
      </c>
      <c r="M56" t="str">
        <f t="shared" si="1"/>
        <v>TN</v>
      </c>
      <c r="N56" t="str">
        <f t="shared" si="2"/>
        <v>TN</v>
      </c>
      <c r="O56" t="str">
        <f t="shared" si="3"/>
        <v>TN</v>
      </c>
    </row>
    <row r="57" spans="2:15">
      <c r="B57" s="3"/>
      <c r="C57" s="4"/>
      <c r="D57" s="5"/>
      <c r="E57" s="3"/>
      <c r="F57" s="3"/>
      <c r="G57" s="3"/>
      <c r="H57" s="3"/>
      <c r="I57" s="3"/>
      <c r="J57" s="3"/>
      <c r="L57" t="str">
        <f t="shared" si="0"/>
        <v/>
      </c>
      <c r="M57" t="str">
        <f t="shared" si="1"/>
        <v/>
      </c>
      <c r="N57" t="str">
        <f t="shared" si="2"/>
        <v/>
      </c>
      <c r="O57" t="str">
        <f t="shared" si="3"/>
        <v/>
      </c>
    </row>
    <row r="58" spans="2:15">
      <c r="B58" s="3"/>
      <c r="C58" s="4"/>
      <c r="D58" s="5" t="s">
        <v>815</v>
      </c>
      <c r="E58" s="3"/>
      <c r="F58" s="3">
        <v>1</v>
      </c>
      <c r="H58" s="3"/>
      <c r="I58" s="3">
        <v>0</v>
      </c>
      <c r="J58" s="3"/>
      <c r="N58" t="s">
        <v>798</v>
      </c>
    </row>
    <row r="59" spans="2:15">
      <c r="B59" s="1"/>
      <c r="D59" s="5" t="s">
        <v>816</v>
      </c>
      <c r="E59" s="3"/>
      <c r="F59" s="3">
        <v>1</v>
      </c>
      <c r="H59" s="3">
        <v>0</v>
      </c>
      <c r="I59" s="3">
        <v>1</v>
      </c>
      <c r="J59" s="3">
        <v>1</v>
      </c>
      <c r="M59" t="s">
        <v>798</v>
      </c>
      <c r="N59" t="s">
        <v>795</v>
      </c>
      <c r="O59" t="s">
        <v>795</v>
      </c>
    </row>
    <row r="60" spans="2:15">
      <c r="B60" s="1"/>
      <c r="D60" s="5" t="s">
        <v>817</v>
      </c>
      <c r="E60" s="3"/>
      <c r="F60" s="3">
        <v>1</v>
      </c>
      <c r="H60" s="3">
        <v>1</v>
      </c>
      <c r="I60" s="3">
        <v>0</v>
      </c>
      <c r="J60" s="3">
        <v>1</v>
      </c>
      <c r="M60" t="s">
        <v>795</v>
      </c>
      <c r="N60" t="s">
        <v>798</v>
      </c>
      <c r="O60" t="s">
        <v>795</v>
      </c>
    </row>
    <row r="61" spans="2:15">
      <c r="B61" s="1"/>
      <c r="D61" s="5" t="s">
        <v>818</v>
      </c>
      <c r="E61" s="3"/>
      <c r="F61" s="3">
        <v>1</v>
      </c>
      <c r="H61" s="3">
        <v>0</v>
      </c>
      <c r="I61" s="3">
        <v>0</v>
      </c>
      <c r="J61" s="3">
        <v>1</v>
      </c>
      <c r="M61" t="s">
        <v>798</v>
      </c>
      <c r="N61" t="s">
        <v>798</v>
      </c>
      <c r="O61" t="s">
        <v>795</v>
      </c>
    </row>
    <row r="62" spans="2:15">
      <c r="B62" s="1"/>
      <c r="D62" s="2"/>
      <c r="E62" s="1"/>
      <c r="F62" s="1"/>
      <c r="G62" s="1"/>
      <c r="H62" s="1"/>
      <c r="I62" s="1"/>
      <c r="J62" s="1"/>
      <c r="L62" t="str">
        <f t="shared" si="0"/>
        <v/>
      </c>
      <c r="M62" t="str">
        <f t="shared" si="1"/>
        <v/>
      </c>
      <c r="N62" t="str">
        <f t="shared" si="2"/>
        <v/>
      </c>
      <c r="O62" t="str">
        <f t="shared" si="3"/>
        <v/>
      </c>
    </row>
    <row r="63" spans="2:15">
      <c r="B63" s="1"/>
      <c r="C63" t="s">
        <v>154</v>
      </c>
      <c r="D63" s="2" t="s">
        <v>155</v>
      </c>
      <c r="E63" s="1" t="s">
        <v>156</v>
      </c>
      <c r="F63" s="1">
        <v>1</v>
      </c>
      <c r="G63" s="1" t="s">
        <v>3</v>
      </c>
      <c r="H63" s="1"/>
      <c r="I63" s="1"/>
      <c r="J63" s="1">
        <v>0</v>
      </c>
      <c r="M63" t="str">
        <f t="shared" si="1"/>
        <v/>
      </c>
      <c r="N63" t="str">
        <f t="shared" si="2"/>
        <v/>
      </c>
      <c r="O63" t="str">
        <f t="shared" si="3"/>
        <v>FN</v>
      </c>
    </row>
    <row r="64" spans="2:15">
      <c r="B64" s="1">
        <v>2</v>
      </c>
      <c r="C64" t="s">
        <v>157</v>
      </c>
      <c r="D64" s="2" t="s">
        <v>158</v>
      </c>
      <c r="E64" s="1" t="s">
        <v>159</v>
      </c>
      <c r="F64" s="1">
        <v>1</v>
      </c>
      <c r="G64" s="1" t="s">
        <v>3</v>
      </c>
      <c r="H64" s="1">
        <v>1</v>
      </c>
      <c r="I64" s="1">
        <v>1</v>
      </c>
      <c r="J64" s="1"/>
      <c r="M64" t="str">
        <f t="shared" si="1"/>
        <v>TP</v>
      </c>
      <c r="N64" t="str">
        <f t="shared" si="2"/>
        <v>TP</v>
      </c>
      <c r="O64" t="str">
        <f t="shared" si="3"/>
        <v/>
      </c>
    </row>
    <row r="65" spans="2:15">
      <c r="B65" s="1">
        <v>3</v>
      </c>
      <c r="C65" t="s">
        <v>160</v>
      </c>
      <c r="D65" s="2" t="s">
        <v>161</v>
      </c>
      <c r="E65" s="1" t="s">
        <v>162</v>
      </c>
      <c r="F65" s="1">
        <v>1</v>
      </c>
      <c r="G65" s="1" t="s">
        <v>3</v>
      </c>
      <c r="H65" s="1">
        <v>1</v>
      </c>
      <c r="I65" s="1">
        <v>1</v>
      </c>
      <c r="J65" s="1"/>
      <c r="M65" t="str">
        <f t="shared" si="1"/>
        <v>TP</v>
      </c>
      <c r="N65" t="str">
        <f t="shared" si="2"/>
        <v>TP</v>
      </c>
      <c r="O65" t="str">
        <f t="shared" si="3"/>
        <v/>
      </c>
    </row>
    <row r="66" spans="2:15">
      <c r="B66" s="1">
        <v>4</v>
      </c>
      <c r="C66" t="s">
        <v>163</v>
      </c>
      <c r="D66" s="2" t="s">
        <v>164</v>
      </c>
      <c r="E66" s="1" t="s">
        <v>165</v>
      </c>
      <c r="F66" s="1">
        <v>1</v>
      </c>
      <c r="G66" s="1" t="s">
        <v>3</v>
      </c>
      <c r="H66" s="1">
        <v>1</v>
      </c>
      <c r="I66" s="1">
        <v>0</v>
      </c>
      <c r="J66" s="1">
        <v>1</v>
      </c>
      <c r="M66" t="str">
        <f t="shared" si="1"/>
        <v>TP</v>
      </c>
      <c r="N66" t="str">
        <f t="shared" si="2"/>
        <v>FN</v>
      </c>
      <c r="O66" t="str">
        <f t="shared" si="3"/>
        <v>TP</v>
      </c>
    </row>
    <row r="67" spans="2:15">
      <c r="B67" s="1">
        <v>5</v>
      </c>
      <c r="C67" t="s">
        <v>166</v>
      </c>
      <c r="D67" s="2" t="s">
        <v>167</v>
      </c>
      <c r="E67" s="1" t="s">
        <v>168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L67" t="str">
        <f t="shared" ref="L67:L124" si="4">IF(ISBLANK(G67),"",IF(AND($F67=1,G67=1),"TP",IF(AND($F67=1,G67=0),"FN",IF(AND($F67=0,G67=1),"FP",IF(AND($F67=0,G67=0),"TN","Err")))))</f>
        <v>TP</v>
      </c>
      <c r="M67" t="str">
        <f t="shared" ref="M67:M130" si="5">IF(ISBLANK(H67),"",IF(AND($F67=1,H67=1),"TP",IF(AND($F67=1,H67=0),"FN",IF(AND($F67=0,H67=1),"FP",IF(AND($F67=0,H67=0),"TN","Err")))))</f>
        <v>TP</v>
      </c>
      <c r="N67" t="str">
        <f t="shared" ref="N67:N130" si="6">IF(ISBLANK(I67),"",IF(AND($F67=1,I67=1),"TP",IF(AND($F67=1,I67=0),"FN",IF(AND($F67=0,I67=1),"FP",IF(AND($F67=0,I67=0),"TN","Err")))))</f>
        <v>TP</v>
      </c>
      <c r="O67" t="str">
        <f t="shared" ref="O67:O130" si="7">IF(ISBLANK(J67),"",IF(AND($F67=1,J67=1),"TP",IF(AND($F67=1,J67=0),"FN",IF(AND($F67=0,J67=1),"FP",IF(AND($F67=0,J67=0),"TN","Err")))))</f>
        <v>TP</v>
      </c>
    </row>
    <row r="68" spans="2:15">
      <c r="B68" s="1">
        <v>6</v>
      </c>
      <c r="C68" t="s">
        <v>169</v>
      </c>
      <c r="D68" s="2" t="s">
        <v>170</v>
      </c>
      <c r="E68" s="1" t="s">
        <v>171</v>
      </c>
      <c r="F68" s="1">
        <v>1</v>
      </c>
      <c r="G68" s="1" t="s">
        <v>3</v>
      </c>
      <c r="H68" s="1">
        <v>1</v>
      </c>
      <c r="I68" s="1">
        <v>0</v>
      </c>
      <c r="J68" s="1"/>
      <c r="M68" t="str">
        <f t="shared" si="5"/>
        <v>TP</v>
      </c>
      <c r="N68" t="str">
        <f t="shared" si="6"/>
        <v>FN</v>
      </c>
      <c r="O68" t="str">
        <f t="shared" si="7"/>
        <v/>
      </c>
    </row>
    <row r="69" spans="2:15">
      <c r="B69" s="1">
        <v>7</v>
      </c>
      <c r="C69" t="s">
        <v>172</v>
      </c>
      <c r="D69" s="2" t="s">
        <v>173</v>
      </c>
      <c r="E69" s="1" t="s">
        <v>174</v>
      </c>
      <c r="F69" s="1">
        <v>1</v>
      </c>
      <c r="G69" s="1" t="s">
        <v>3</v>
      </c>
      <c r="H69" s="1"/>
      <c r="I69" s="1"/>
      <c r="J69" s="1">
        <v>0</v>
      </c>
      <c r="M69" t="str">
        <f t="shared" si="5"/>
        <v/>
      </c>
      <c r="N69" t="str">
        <f t="shared" si="6"/>
        <v/>
      </c>
      <c r="O69" t="str">
        <f t="shared" si="7"/>
        <v>FN</v>
      </c>
    </row>
    <row r="70" spans="2:15">
      <c r="B70" s="1">
        <v>12</v>
      </c>
      <c r="C70" t="s">
        <v>175</v>
      </c>
      <c r="D70" s="2" t="s">
        <v>176</v>
      </c>
      <c r="E70" s="1" t="s">
        <v>177</v>
      </c>
      <c r="F70" s="1">
        <v>1</v>
      </c>
      <c r="G70" s="1" t="s">
        <v>3</v>
      </c>
      <c r="H70" s="1"/>
      <c r="I70" s="1"/>
      <c r="J70" s="1">
        <v>1</v>
      </c>
      <c r="M70" t="str">
        <f t="shared" si="5"/>
        <v/>
      </c>
      <c r="N70" t="str">
        <f t="shared" si="6"/>
        <v/>
      </c>
      <c r="O70" t="str">
        <f t="shared" si="7"/>
        <v>TP</v>
      </c>
    </row>
    <row r="71" spans="2:15">
      <c r="B71" s="1">
        <v>13</v>
      </c>
      <c r="C71" t="s">
        <v>178</v>
      </c>
      <c r="D71" s="2" t="s">
        <v>179</v>
      </c>
      <c r="E71" s="1" t="s">
        <v>180</v>
      </c>
      <c r="F71" s="1">
        <v>0</v>
      </c>
      <c r="G71" s="1" t="s">
        <v>3</v>
      </c>
      <c r="H71" s="1">
        <v>1</v>
      </c>
      <c r="I71" s="1">
        <v>0</v>
      </c>
      <c r="J71" s="1">
        <v>1</v>
      </c>
      <c r="M71" t="str">
        <f t="shared" si="5"/>
        <v>FP</v>
      </c>
      <c r="N71" t="str">
        <f t="shared" si="6"/>
        <v>TN</v>
      </c>
      <c r="O71" t="str">
        <f t="shared" si="7"/>
        <v>FP</v>
      </c>
    </row>
    <row r="72" spans="2:15">
      <c r="B72" s="1">
        <v>14</v>
      </c>
      <c r="C72" t="s">
        <v>181</v>
      </c>
      <c r="D72" s="2" t="s">
        <v>182</v>
      </c>
      <c r="E72" s="1" t="s">
        <v>183</v>
      </c>
      <c r="F72" s="1">
        <v>1</v>
      </c>
      <c r="G72" s="1" t="s">
        <v>3</v>
      </c>
      <c r="H72" s="1"/>
      <c r="I72" s="1">
        <v>1</v>
      </c>
      <c r="J72" s="1"/>
      <c r="M72" t="str">
        <f t="shared" si="5"/>
        <v/>
      </c>
      <c r="N72" t="str">
        <f t="shared" si="6"/>
        <v>TP</v>
      </c>
      <c r="O72" t="str">
        <f t="shared" si="7"/>
        <v/>
      </c>
    </row>
    <row r="73" spans="2:15">
      <c r="B73" s="1">
        <v>15</v>
      </c>
      <c r="C73" t="s">
        <v>184</v>
      </c>
      <c r="D73" s="2" t="s">
        <v>185</v>
      </c>
      <c r="E73" s="1" t="s">
        <v>186</v>
      </c>
      <c r="F73" s="1">
        <v>1</v>
      </c>
      <c r="G73" s="1" t="s">
        <v>3</v>
      </c>
      <c r="H73" s="1">
        <v>1</v>
      </c>
      <c r="I73" s="1"/>
      <c r="J73" s="1"/>
      <c r="M73" t="str">
        <f t="shared" si="5"/>
        <v>TP</v>
      </c>
      <c r="N73" t="str">
        <f t="shared" si="6"/>
        <v/>
      </c>
      <c r="O73" t="str">
        <f t="shared" si="7"/>
        <v/>
      </c>
    </row>
    <row r="74" spans="2:15">
      <c r="B74" s="1">
        <v>16</v>
      </c>
      <c r="C74" t="s">
        <v>187</v>
      </c>
      <c r="D74" s="2" t="s">
        <v>188</v>
      </c>
      <c r="E74" s="1" t="s">
        <v>189</v>
      </c>
      <c r="F74" s="1">
        <v>1</v>
      </c>
      <c r="G74" s="1" t="s">
        <v>3</v>
      </c>
      <c r="H74" s="1">
        <v>1</v>
      </c>
      <c r="I74" s="1">
        <v>1</v>
      </c>
      <c r="J74" s="1">
        <v>0</v>
      </c>
      <c r="M74" t="str">
        <f t="shared" si="5"/>
        <v>TP</v>
      </c>
      <c r="N74" t="str">
        <f t="shared" si="6"/>
        <v>TP</v>
      </c>
      <c r="O74" t="str">
        <f t="shared" si="7"/>
        <v>FN</v>
      </c>
    </row>
    <row r="75" spans="2:15">
      <c r="B75" s="1">
        <v>17</v>
      </c>
      <c r="C75" t="s">
        <v>190</v>
      </c>
      <c r="D75" s="2" t="s">
        <v>191</v>
      </c>
      <c r="E75" s="1" t="s">
        <v>192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t="str">
        <f t="shared" si="4"/>
        <v>TN</v>
      </c>
      <c r="M75" t="str">
        <f t="shared" si="5"/>
        <v>TN</v>
      </c>
      <c r="N75" t="str">
        <f t="shared" si="6"/>
        <v>TN</v>
      </c>
      <c r="O75" t="str">
        <f t="shared" si="7"/>
        <v>TN</v>
      </c>
    </row>
    <row r="76" spans="2:15">
      <c r="B76" s="1">
        <v>18</v>
      </c>
      <c r="C76" t="s">
        <v>193</v>
      </c>
      <c r="D76" s="2" t="s">
        <v>194</v>
      </c>
      <c r="E76" s="1" t="s">
        <v>195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L76" t="str">
        <f t="shared" si="4"/>
        <v>TP</v>
      </c>
      <c r="M76" t="str">
        <f t="shared" si="5"/>
        <v>TP</v>
      </c>
      <c r="N76" t="str">
        <f t="shared" si="6"/>
        <v>TP</v>
      </c>
      <c r="O76" t="str">
        <f t="shared" si="7"/>
        <v>TP</v>
      </c>
    </row>
    <row r="77" spans="2:15">
      <c r="B77" s="1">
        <v>19</v>
      </c>
      <c r="C77" t="s">
        <v>196</v>
      </c>
      <c r="D77" s="2" t="s">
        <v>197</v>
      </c>
      <c r="E77" s="1" t="s">
        <v>198</v>
      </c>
      <c r="F77" s="1">
        <v>1</v>
      </c>
      <c r="G77" s="1" t="s">
        <v>3</v>
      </c>
      <c r="H77" s="1">
        <v>0</v>
      </c>
      <c r="I77" s="1"/>
      <c r="J77" s="1"/>
      <c r="M77" t="str">
        <f t="shared" si="5"/>
        <v>FN</v>
      </c>
      <c r="N77" t="str">
        <f t="shared" si="6"/>
        <v/>
      </c>
      <c r="O77" t="str">
        <f t="shared" si="7"/>
        <v/>
      </c>
    </row>
    <row r="78" spans="2:15">
      <c r="B78" s="1">
        <v>20</v>
      </c>
      <c r="C78" t="s">
        <v>199</v>
      </c>
      <c r="D78" s="2" t="s">
        <v>200</v>
      </c>
      <c r="E78" s="1" t="s">
        <v>201</v>
      </c>
      <c r="F78" s="1">
        <v>1</v>
      </c>
      <c r="G78" s="1" t="s">
        <v>3</v>
      </c>
      <c r="H78" s="1">
        <v>1</v>
      </c>
      <c r="I78" s="1">
        <v>0</v>
      </c>
      <c r="J78" s="1"/>
      <c r="M78" t="str">
        <f t="shared" si="5"/>
        <v>TP</v>
      </c>
      <c r="N78" t="str">
        <f t="shared" si="6"/>
        <v>FN</v>
      </c>
      <c r="O78" t="str">
        <f t="shared" si="7"/>
        <v/>
      </c>
    </row>
    <row r="79" spans="2:15">
      <c r="B79" s="1">
        <v>21</v>
      </c>
      <c r="C79" t="s">
        <v>202</v>
      </c>
      <c r="D79" s="2" t="s">
        <v>203</v>
      </c>
      <c r="E79" s="1" t="s">
        <v>204</v>
      </c>
      <c r="F79" s="1">
        <v>0</v>
      </c>
      <c r="G79" s="1" t="s">
        <v>3</v>
      </c>
      <c r="H79" s="1">
        <v>1</v>
      </c>
      <c r="I79" s="1">
        <v>1</v>
      </c>
      <c r="J79" s="1">
        <v>1</v>
      </c>
      <c r="M79" t="str">
        <f t="shared" si="5"/>
        <v>FP</v>
      </c>
      <c r="N79" t="str">
        <f t="shared" si="6"/>
        <v>FP</v>
      </c>
      <c r="O79" t="str">
        <f t="shared" si="7"/>
        <v>FP</v>
      </c>
    </row>
    <row r="80" spans="2:15">
      <c r="B80" s="1">
        <v>22</v>
      </c>
      <c r="C80" t="s">
        <v>205</v>
      </c>
      <c r="D80" s="2" t="s">
        <v>206</v>
      </c>
      <c r="E80" s="1" t="s">
        <v>207</v>
      </c>
      <c r="F80" s="1">
        <v>1</v>
      </c>
      <c r="G80" s="1" t="s">
        <v>3</v>
      </c>
      <c r="H80" s="1">
        <v>1</v>
      </c>
      <c r="I80" s="1">
        <v>1</v>
      </c>
      <c r="J80" s="1">
        <v>1</v>
      </c>
      <c r="M80" t="str">
        <f t="shared" si="5"/>
        <v>TP</v>
      </c>
      <c r="N80" t="str">
        <f t="shared" si="6"/>
        <v>TP</v>
      </c>
      <c r="O80" t="str">
        <f t="shared" si="7"/>
        <v>TP</v>
      </c>
    </row>
    <row r="81" spans="2:15">
      <c r="B81" s="1">
        <v>25</v>
      </c>
      <c r="C81" t="s">
        <v>208</v>
      </c>
      <c r="D81" s="2" t="s">
        <v>209</v>
      </c>
      <c r="E81" s="1" t="s">
        <v>210</v>
      </c>
      <c r="F81" s="1">
        <v>0</v>
      </c>
      <c r="G81" s="1" t="s">
        <v>3</v>
      </c>
      <c r="H81" s="1"/>
      <c r="I81" s="1">
        <v>1</v>
      </c>
      <c r="J81" s="1"/>
      <c r="M81" t="str">
        <f t="shared" si="5"/>
        <v/>
      </c>
      <c r="N81" t="str">
        <f t="shared" si="6"/>
        <v>FP</v>
      </c>
      <c r="O81" t="str">
        <f t="shared" si="7"/>
        <v/>
      </c>
    </row>
    <row r="82" spans="2:15">
      <c r="B82" s="1">
        <v>26</v>
      </c>
      <c r="C82" t="s">
        <v>211</v>
      </c>
      <c r="D82" s="2" t="s">
        <v>212</v>
      </c>
      <c r="E82" s="1" t="s">
        <v>213</v>
      </c>
      <c r="F82" s="1">
        <v>1</v>
      </c>
      <c r="G82" s="1" t="s">
        <v>3</v>
      </c>
      <c r="H82" s="1">
        <v>0</v>
      </c>
      <c r="I82" s="1">
        <v>0</v>
      </c>
      <c r="J82" s="1"/>
      <c r="M82" t="str">
        <f t="shared" si="5"/>
        <v>FN</v>
      </c>
      <c r="N82" t="str">
        <f t="shared" si="6"/>
        <v>FN</v>
      </c>
      <c r="O82" t="str">
        <f t="shared" si="7"/>
        <v/>
      </c>
    </row>
    <row r="83" spans="2:15">
      <c r="B83" s="1">
        <v>27</v>
      </c>
      <c r="C83" t="s">
        <v>214</v>
      </c>
      <c r="D83" s="2" t="s">
        <v>215</v>
      </c>
      <c r="E83" s="1" t="s">
        <v>216</v>
      </c>
      <c r="F83" s="1">
        <v>0</v>
      </c>
      <c r="G83" s="1" t="s">
        <v>3</v>
      </c>
      <c r="H83" s="1"/>
      <c r="I83" s="1">
        <v>0</v>
      </c>
      <c r="J83" s="1"/>
      <c r="M83" t="str">
        <f t="shared" si="5"/>
        <v/>
      </c>
      <c r="N83" t="str">
        <f t="shared" si="6"/>
        <v>TN</v>
      </c>
      <c r="O83" t="str">
        <f t="shared" si="7"/>
        <v/>
      </c>
    </row>
    <row r="84" spans="2:15">
      <c r="B84" s="1">
        <v>28</v>
      </c>
      <c r="C84" t="s">
        <v>217</v>
      </c>
      <c r="D84" s="2" t="s">
        <v>218</v>
      </c>
      <c r="E84" s="1" t="s">
        <v>219</v>
      </c>
      <c r="F84" s="1">
        <v>1</v>
      </c>
      <c r="G84" s="1" t="s">
        <v>3</v>
      </c>
      <c r="H84" s="1">
        <v>1</v>
      </c>
      <c r="I84" s="1">
        <v>1</v>
      </c>
      <c r="J84" s="1">
        <v>1</v>
      </c>
      <c r="M84" t="str">
        <f t="shared" si="5"/>
        <v>TP</v>
      </c>
      <c r="N84" t="str">
        <f t="shared" si="6"/>
        <v>TP</v>
      </c>
      <c r="O84" t="str">
        <f t="shared" si="7"/>
        <v>TP</v>
      </c>
    </row>
    <row r="85" spans="2:15">
      <c r="B85" s="1">
        <v>29</v>
      </c>
      <c r="C85" t="s">
        <v>220</v>
      </c>
      <c r="D85" s="2" t="s">
        <v>221</v>
      </c>
      <c r="E85" s="1" t="s">
        <v>222</v>
      </c>
      <c r="F85" s="1">
        <v>1</v>
      </c>
      <c r="G85" s="1" t="s">
        <v>3</v>
      </c>
      <c r="H85" s="1"/>
      <c r="I85" s="1">
        <v>1</v>
      </c>
      <c r="J85" s="1"/>
      <c r="M85" t="str">
        <f t="shared" si="5"/>
        <v/>
      </c>
      <c r="N85" t="str">
        <f t="shared" si="6"/>
        <v>TP</v>
      </c>
      <c r="O85" t="str">
        <f t="shared" si="7"/>
        <v/>
      </c>
    </row>
    <row r="86" spans="2:15">
      <c r="B86" s="1">
        <v>30</v>
      </c>
      <c r="C86" t="s">
        <v>223</v>
      </c>
      <c r="D86" s="2" t="s">
        <v>224</v>
      </c>
      <c r="E86" s="1" t="s">
        <v>225</v>
      </c>
      <c r="F86" s="1">
        <v>1</v>
      </c>
      <c r="G86" s="1" t="s">
        <v>3</v>
      </c>
      <c r="H86" s="1"/>
      <c r="I86" s="1">
        <v>1</v>
      </c>
      <c r="J86" s="1"/>
      <c r="M86" t="str">
        <f t="shared" si="5"/>
        <v/>
      </c>
      <c r="N86" t="str">
        <f t="shared" si="6"/>
        <v>TP</v>
      </c>
      <c r="O86" t="str">
        <f t="shared" si="7"/>
        <v/>
      </c>
    </row>
    <row r="87" spans="2:15">
      <c r="B87" s="1">
        <v>31</v>
      </c>
      <c r="C87" t="s">
        <v>226</v>
      </c>
      <c r="D87" s="2" t="s">
        <v>227</v>
      </c>
      <c r="E87" s="1" t="s">
        <v>228</v>
      </c>
      <c r="F87" s="1">
        <v>1</v>
      </c>
      <c r="G87" s="1" t="s">
        <v>3</v>
      </c>
      <c r="H87" s="1">
        <v>0</v>
      </c>
      <c r="I87" s="1">
        <v>1</v>
      </c>
      <c r="J87" s="1">
        <v>1</v>
      </c>
      <c r="M87" t="str">
        <f t="shared" si="5"/>
        <v>FN</v>
      </c>
      <c r="N87" t="str">
        <f t="shared" si="6"/>
        <v>TP</v>
      </c>
      <c r="O87" t="str">
        <f t="shared" si="7"/>
        <v>TP</v>
      </c>
    </row>
    <row r="88" spans="2:15">
      <c r="B88" s="1">
        <v>32</v>
      </c>
      <c r="C88" t="s">
        <v>229</v>
      </c>
      <c r="D88" s="2" t="s">
        <v>230</v>
      </c>
      <c r="E88" s="1" t="s">
        <v>231</v>
      </c>
      <c r="F88" s="1">
        <v>1</v>
      </c>
      <c r="G88" s="1" t="s">
        <v>3</v>
      </c>
      <c r="H88" s="1">
        <v>1</v>
      </c>
      <c r="I88" s="1">
        <v>1</v>
      </c>
      <c r="J88" s="1"/>
      <c r="M88" t="str">
        <f t="shared" si="5"/>
        <v>TP</v>
      </c>
      <c r="N88" t="str">
        <f t="shared" si="6"/>
        <v>TP</v>
      </c>
      <c r="O88" t="str">
        <f t="shared" si="7"/>
        <v/>
      </c>
    </row>
    <row r="89" spans="2:15">
      <c r="B89" s="1">
        <v>33</v>
      </c>
      <c r="C89" t="s">
        <v>232</v>
      </c>
      <c r="D89" s="2" t="s">
        <v>233</v>
      </c>
      <c r="E89" s="1" t="s">
        <v>234</v>
      </c>
      <c r="F89" s="1">
        <v>1</v>
      </c>
      <c r="G89" s="1" t="s">
        <v>3</v>
      </c>
      <c r="H89" s="1">
        <v>1</v>
      </c>
      <c r="I89" s="1">
        <v>1</v>
      </c>
      <c r="J89" s="1">
        <v>1</v>
      </c>
      <c r="M89" t="str">
        <f t="shared" si="5"/>
        <v>TP</v>
      </c>
      <c r="N89" t="str">
        <f t="shared" si="6"/>
        <v>TP</v>
      </c>
      <c r="O89" t="str">
        <f t="shared" si="7"/>
        <v>TP</v>
      </c>
    </row>
    <row r="90" spans="2:15">
      <c r="B90" s="1">
        <v>34</v>
      </c>
      <c r="C90" t="s">
        <v>235</v>
      </c>
      <c r="D90" s="2" t="s">
        <v>236</v>
      </c>
      <c r="E90" s="1" t="s">
        <v>237</v>
      </c>
      <c r="F90" s="1">
        <v>0</v>
      </c>
      <c r="G90" s="1" t="s">
        <v>3</v>
      </c>
      <c r="H90" s="1"/>
      <c r="I90" s="1">
        <v>1</v>
      </c>
      <c r="J90" s="1"/>
      <c r="M90" t="str">
        <f t="shared" si="5"/>
        <v/>
      </c>
      <c r="N90" t="str">
        <f t="shared" si="6"/>
        <v>FP</v>
      </c>
      <c r="O90" t="str">
        <f t="shared" si="7"/>
        <v/>
      </c>
    </row>
    <row r="91" spans="2:15">
      <c r="B91" s="1">
        <v>36</v>
      </c>
      <c r="C91" t="s">
        <v>238</v>
      </c>
      <c r="D91" s="2" t="s">
        <v>239</v>
      </c>
      <c r="E91" s="1" t="s">
        <v>240</v>
      </c>
      <c r="F91" s="1">
        <v>0</v>
      </c>
      <c r="G91" s="1" t="s">
        <v>3</v>
      </c>
      <c r="H91" s="1"/>
      <c r="I91" s="1">
        <v>0</v>
      </c>
      <c r="J91" s="1"/>
      <c r="M91" t="str">
        <f t="shared" si="5"/>
        <v/>
      </c>
      <c r="N91" t="str">
        <f t="shared" si="6"/>
        <v>TN</v>
      </c>
      <c r="O91" t="str">
        <f t="shared" si="7"/>
        <v/>
      </c>
    </row>
    <row r="92" spans="2:15">
      <c r="B92" s="1">
        <v>37</v>
      </c>
      <c r="C92" t="s">
        <v>241</v>
      </c>
      <c r="D92" s="2" t="s">
        <v>242</v>
      </c>
      <c r="E92" s="1" t="s">
        <v>243</v>
      </c>
      <c r="F92" s="1">
        <v>0</v>
      </c>
      <c r="G92" s="1" t="s">
        <v>3</v>
      </c>
      <c r="H92" s="1">
        <v>1</v>
      </c>
      <c r="I92" s="1">
        <v>1</v>
      </c>
      <c r="J92" s="1">
        <v>1</v>
      </c>
      <c r="M92" t="str">
        <f t="shared" si="5"/>
        <v>FP</v>
      </c>
      <c r="N92" t="str">
        <f t="shared" si="6"/>
        <v>FP</v>
      </c>
      <c r="O92" t="str">
        <f t="shared" si="7"/>
        <v>FP</v>
      </c>
    </row>
    <row r="93" spans="2:15">
      <c r="B93" s="1">
        <v>38</v>
      </c>
      <c r="C93" t="s">
        <v>244</v>
      </c>
      <c r="D93" s="2" t="s">
        <v>245</v>
      </c>
      <c r="E93" s="1" t="s">
        <v>246</v>
      </c>
      <c r="F93" s="1">
        <v>0</v>
      </c>
      <c r="G93" s="1" t="s">
        <v>3</v>
      </c>
      <c r="H93" s="1"/>
      <c r="I93" s="1">
        <v>0</v>
      </c>
      <c r="J93" s="1"/>
      <c r="M93" t="str">
        <f t="shared" si="5"/>
        <v/>
      </c>
      <c r="N93" t="str">
        <f t="shared" si="6"/>
        <v>TN</v>
      </c>
      <c r="O93" t="str">
        <f t="shared" si="7"/>
        <v/>
      </c>
    </row>
    <row r="94" spans="2:15">
      <c r="B94" s="1">
        <v>40</v>
      </c>
      <c r="C94" t="s">
        <v>247</v>
      </c>
      <c r="D94" s="2" t="s">
        <v>248</v>
      </c>
      <c r="E94" s="1" t="s">
        <v>249</v>
      </c>
      <c r="F94" s="1">
        <v>1</v>
      </c>
      <c r="G94" s="1" t="s">
        <v>3</v>
      </c>
      <c r="H94" s="1">
        <v>1</v>
      </c>
      <c r="I94" s="1">
        <v>1</v>
      </c>
      <c r="J94" s="1">
        <v>1</v>
      </c>
      <c r="M94" t="str">
        <f t="shared" si="5"/>
        <v>TP</v>
      </c>
      <c r="N94" t="str">
        <f t="shared" si="6"/>
        <v>TP</v>
      </c>
      <c r="O94" t="str">
        <f t="shared" si="7"/>
        <v>TP</v>
      </c>
    </row>
    <row r="95" spans="2:15">
      <c r="B95" s="1">
        <v>41</v>
      </c>
      <c r="C95" t="s">
        <v>250</v>
      </c>
      <c r="D95" s="2" t="s">
        <v>251</v>
      </c>
      <c r="E95" s="1" t="s">
        <v>252</v>
      </c>
      <c r="F95" s="1">
        <v>0</v>
      </c>
      <c r="G95" s="1" t="s">
        <v>3</v>
      </c>
      <c r="H95" s="1"/>
      <c r="I95" s="1">
        <v>1</v>
      </c>
      <c r="J95" s="1">
        <v>0</v>
      </c>
      <c r="M95" t="str">
        <f t="shared" si="5"/>
        <v/>
      </c>
      <c r="N95" t="str">
        <f t="shared" si="6"/>
        <v>FP</v>
      </c>
      <c r="O95" t="str">
        <f t="shared" si="7"/>
        <v>TN</v>
      </c>
    </row>
    <row r="96" spans="2:15">
      <c r="B96" s="1">
        <v>42</v>
      </c>
      <c r="C96" t="s">
        <v>253</v>
      </c>
      <c r="D96" s="2" t="s">
        <v>254</v>
      </c>
      <c r="E96" s="1" t="s">
        <v>255</v>
      </c>
      <c r="F96" s="1">
        <v>0</v>
      </c>
      <c r="G96" s="1" t="s">
        <v>3</v>
      </c>
      <c r="H96" s="1"/>
      <c r="I96" s="1">
        <v>0</v>
      </c>
      <c r="J96" s="1"/>
      <c r="M96" t="str">
        <f t="shared" si="5"/>
        <v/>
      </c>
      <c r="N96" t="str">
        <f t="shared" si="6"/>
        <v>TN</v>
      </c>
      <c r="O96" t="str">
        <f t="shared" si="7"/>
        <v/>
      </c>
    </row>
    <row r="97" spans="2:15">
      <c r="B97" s="1">
        <v>43</v>
      </c>
      <c r="C97" t="s">
        <v>256</v>
      </c>
      <c r="D97" s="2" t="s">
        <v>257</v>
      </c>
      <c r="E97" s="1" t="s">
        <v>258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L97" t="str">
        <f t="shared" si="4"/>
        <v>TP</v>
      </c>
      <c r="M97" t="str">
        <f t="shared" si="5"/>
        <v>TP</v>
      </c>
      <c r="N97" t="str">
        <f t="shared" si="6"/>
        <v>TP</v>
      </c>
      <c r="O97" t="str">
        <f t="shared" si="7"/>
        <v>TP</v>
      </c>
    </row>
    <row r="98" spans="2:15">
      <c r="B98" s="1">
        <v>44</v>
      </c>
      <c r="C98" t="s">
        <v>259</v>
      </c>
      <c r="D98" s="2" t="s">
        <v>260</v>
      </c>
      <c r="E98" s="1" t="s">
        <v>261</v>
      </c>
      <c r="F98" s="1">
        <v>0</v>
      </c>
      <c r="G98" s="1" t="s">
        <v>3</v>
      </c>
      <c r="H98" s="1">
        <v>1</v>
      </c>
      <c r="I98" s="1">
        <v>1</v>
      </c>
      <c r="J98" s="1">
        <v>0</v>
      </c>
      <c r="M98" t="str">
        <f t="shared" si="5"/>
        <v>FP</v>
      </c>
      <c r="N98" t="str">
        <f t="shared" si="6"/>
        <v>FP</v>
      </c>
      <c r="O98" t="str">
        <f t="shared" si="7"/>
        <v>TN</v>
      </c>
    </row>
    <row r="99" spans="2:15">
      <c r="B99" s="1">
        <v>45</v>
      </c>
      <c r="C99" t="s">
        <v>262</v>
      </c>
      <c r="D99" s="2" t="s">
        <v>263</v>
      </c>
      <c r="E99" s="1" t="s">
        <v>264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L99" t="str">
        <f t="shared" si="4"/>
        <v>TP</v>
      </c>
      <c r="M99" t="str">
        <f t="shared" si="5"/>
        <v>TP</v>
      </c>
      <c r="N99" t="str">
        <f t="shared" si="6"/>
        <v>TP</v>
      </c>
      <c r="O99" t="str">
        <f t="shared" si="7"/>
        <v>TP</v>
      </c>
    </row>
    <row r="100" spans="2:15">
      <c r="B100" s="1">
        <v>46</v>
      </c>
      <c r="C100" t="s">
        <v>265</v>
      </c>
      <c r="D100" s="2" t="s">
        <v>266</v>
      </c>
      <c r="E100" s="1" t="s">
        <v>267</v>
      </c>
      <c r="F100" s="1">
        <v>0</v>
      </c>
      <c r="G100" s="1" t="s">
        <v>3</v>
      </c>
      <c r="H100" s="1"/>
      <c r="I100" s="1">
        <v>1</v>
      </c>
      <c r="J100" s="1"/>
      <c r="M100" t="str">
        <f t="shared" si="5"/>
        <v/>
      </c>
      <c r="N100" t="str">
        <f t="shared" si="6"/>
        <v>FP</v>
      </c>
      <c r="O100" t="str">
        <f t="shared" si="7"/>
        <v/>
      </c>
    </row>
    <row r="101" spans="2:15">
      <c r="B101" s="1">
        <v>47</v>
      </c>
      <c r="C101" t="s">
        <v>268</v>
      </c>
      <c r="D101" s="2" t="s">
        <v>269</v>
      </c>
      <c r="E101" s="1" t="s">
        <v>270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L101" t="str">
        <f t="shared" si="4"/>
        <v>TP</v>
      </c>
      <c r="M101" t="str">
        <f t="shared" si="5"/>
        <v>TP</v>
      </c>
      <c r="N101" t="str">
        <f t="shared" si="6"/>
        <v>TP</v>
      </c>
      <c r="O101" t="str">
        <f t="shared" si="7"/>
        <v>TP</v>
      </c>
    </row>
    <row r="102" spans="2:15">
      <c r="B102" s="1">
        <v>49</v>
      </c>
      <c r="C102" t="s">
        <v>271</v>
      </c>
      <c r="D102" s="2" t="s">
        <v>272</v>
      </c>
      <c r="E102" s="1" t="s">
        <v>273</v>
      </c>
      <c r="F102" s="1">
        <v>1</v>
      </c>
      <c r="G102" s="1" t="s">
        <v>3</v>
      </c>
      <c r="H102" s="1"/>
      <c r="I102" s="1"/>
      <c r="J102" s="1">
        <v>1</v>
      </c>
      <c r="M102" t="str">
        <f t="shared" si="5"/>
        <v/>
      </c>
      <c r="N102" t="str">
        <f t="shared" si="6"/>
        <v/>
      </c>
      <c r="O102" t="str">
        <f t="shared" si="7"/>
        <v>TP</v>
      </c>
    </row>
    <row r="103" spans="2:15">
      <c r="B103" s="1">
        <v>50</v>
      </c>
      <c r="C103" t="s">
        <v>274</v>
      </c>
      <c r="D103" s="2" t="s">
        <v>275</v>
      </c>
      <c r="E103" s="1" t="s">
        <v>276</v>
      </c>
      <c r="F103" s="1">
        <v>1</v>
      </c>
      <c r="G103" s="1" t="s">
        <v>3</v>
      </c>
      <c r="H103" s="1">
        <v>1</v>
      </c>
      <c r="I103" s="1">
        <v>1</v>
      </c>
      <c r="J103" s="1"/>
      <c r="M103" t="str">
        <f t="shared" si="5"/>
        <v>TP</v>
      </c>
      <c r="N103" t="str">
        <f t="shared" si="6"/>
        <v>TP</v>
      </c>
      <c r="O103" t="str">
        <f t="shared" si="7"/>
        <v/>
      </c>
    </row>
    <row r="104" spans="2:15">
      <c r="B104" s="1">
        <v>51</v>
      </c>
      <c r="C104" t="s">
        <v>277</v>
      </c>
      <c r="D104" s="2" t="s">
        <v>278</v>
      </c>
      <c r="E104" s="1" t="s">
        <v>279</v>
      </c>
      <c r="F104" s="1">
        <v>1</v>
      </c>
      <c r="G104" s="1" t="s">
        <v>3</v>
      </c>
      <c r="H104" s="1">
        <v>1</v>
      </c>
      <c r="I104" s="1">
        <v>1</v>
      </c>
      <c r="J104" s="1">
        <v>1</v>
      </c>
      <c r="M104" t="str">
        <f t="shared" si="5"/>
        <v>TP</v>
      </c>
      <c r="N104" t="str">
        <f t="shared" si="6"/>
        <v>TP</v>
      </c>
      <c r="O104" t="str">
        <f t="shared" si="7"/>
        <v>TP</v>
      </c>
    </row>
    <row r="105" spans="2:15">
      <c r="B105" s="1">
        <v>53</v>
      </c>
      <c r="C105" t="s">
        <v>280</v>
      </c>
      <c r="D105" s="2" t="s">
        <v>281</v>
      </c>
      <c r="E105" s="1" t="s">
        <v>282</v>
      </c>
      <c r="F105" s="1">
        <v>0</v>
      </c>
      <c r="G105" s="1" t="s">
        <v>3</v>
      </c>
      <c r="H105" s="1"/>
      <c r="I105" s="1">
        <v>0</v>
      </c>
      <c r="J105" s="1"/>
      <c r="M105" t="str">
        <f t="shared" si="5"/>
        <v/>
      </c>
      <c r="N105" t="str">
        <f t="shared" si="6"/>
        <v>TN</v>
      </c>
      <c r="O105" t="str">
        <f t="shared" si="7"/>
        <v/>
      </c>
    </row>
    <row r="106" spans="2:15">
      <c r="B106" s="1">
        <v>54</v>
      </c>
      <c r="C106" t="s">
        <v>283</v>
      </c>
      <c r="D106" s="2" t="s">
        <v>284</v>
      </c>
      <c r="E106" s="1" t="s">
        <v>285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L106" t="str">
        <f t="shared" si="4"/>
        <v>TP</v>
      </c>
      <c r="M106" t="str">
        <f t="shared" si="5"/>
        <v>TP</v>
      </c>
      <c r="N106" t="str">
        <f t="shared" si="6"/>
        <v>TP</v>
      </c>
      <c r="O106" t="str">
        <f t="shared" si="7"/>
        <v>TP</v>
      </c>
    </row>
    <row r="107" spans="2:15">
      <c r="B107" s="1">
        <v>55</v>
      </c>
      <c r="C107" t="s">
        <v>286</v>
      </c>
      <c r="D107" s="2" t="s">
        <v>287</v>
      </c>
      <c r="E107" s="1" t="s">
        <v>288</v>
      </c>
      <c r="F107" s="1">
        <v>1</v>
      </c>
      <c r="G107" s="1" t="s">
        <v>3</v>
      </c>
      <c r="H107" s="1">
        <v>1</v>
      </c>
      <c r="I107" s="1"/>
      <c r="J107" s="1"/>
      <c r="M107" t="str">
        <f t="shared" si="5"/>
        <v>TP</v>
      </c>
      <c r="N107" t="str">
        <f t="shared" si="6"/>
        <v/>
      </c>
      <c r="O107" t="str">
        <f t="shared" si="7"/>
        <v/>
      </c>
    </row>
    <row r="108" spans="2:15">
      <c r="B108" s="1">
        <v>56</v>
      </c>
      <c r="C108" t="s">
        <v>289</v>
      </c>
      <c r="D108" s="2" t="s">
        <v>290</v>
      </c>
      <c r="E108" s="1" t="s">
        <v>291</v>
      </c>
      <c r="F108" s="1">
        <v>1</v>
      </c>
      <c r="G108" s="1" t="s">
        <v>3</v>
      </c>
      <c r="H108" s="1">
        <v>1</v>
      </c>
      <c r="I108" s="1">
        <v>0</v>
      </c>
      <c r="J108" s="1">
        <v>1</v>
      </c>
      <c r="M108" t="str">
        <f t="shared" si="5"/>
        <v>TP</v>
      </c>
      <c r="N108" t="str">
        <f t="shared" si="6"/>
        <v>FN</v>
      </c>
      <c r="O108" t="str">
        <f t="shared" si="7"/>
        <v>TP</v>
      </c>
    </row>
    <row r="109" spans="2:15">
      <c r="B109" s="1">
        <v>57</v>
      </c>
      <c r="C109" t="s">
        <v>292</v>
      </c>
      <c r="D109" s="2" t="s">
        <v>293</v>
      </c>
      <c r="E109" s="1" t="s">
        <v>294</v>
      </c>
      <c r="F109" s="1">
        <v>0</v>
      </c>
      <c r="G109" s="1" t="s">
        <v>3</v>
      </c>
      <c r="H109" s="1">
        <v>1</v>
      </c>
      <c r="I109" s="1">
        <v>0</v>
      </c>
      <c r="J109" s="1"/>
      <c r="M109" t="str">
        <f t="shared" si="5"/>
        <v>FP</v>
      </c>
      <c r="N109" t="str">
        <f t="shared" si="6"/>
        <v>TN</v>
      </c>
      <c r="O109" t="str">
        <f t="shared" si="7"/>
        <v/>
      </c>
    </row>
    <row r="110" spans="2:15">
      <c r="B110" s="1">
        <v>59</v>
      </c>
      <c r="C110" t="s">
        <v>295</v>
      </c>
      <c r="D110" s="2" t="s">
        <v>296</v>
      </c>
      <c r="E110" s="1" t="s">
        <v>297</v>
      </c>
      <c r="F110" s="1">
        <v>0</v>
      </c>
      <c r="G110" s="1" t="s">
        <v>3</v>
      </c>
      <c r="H110" s="1"/>
      <c r="I110" s="1">
        <v>0</v>
      </c>
      <c r="J110" s="1"/>
      <c r="M110" t="str">
        <f t="shared" si="5"/>
        <v/>
      </c>
      <c r="N110" t="str">
        <f t="shared" si="6"/>
        <v>TN</v>
      </c>
      <c r="O110" t="str">
        <f t="shared" si="7"/>
        <v/>
      </c>
    </row>
    <row r="111" spans="2:15">
      <c r="B111" s="1">
        <v>61</v>
      </c>
      <c r="C111" t="s">
        <v>298</v>
      </c>
      <c r="D111" s="2" t="s">
        <v>299</v>
      </c>
      <c r="E111" s="1" t="s">
        <v>300</v>
      </c>
      <c r="F111" s="1">
        <v>0</v>
      </c>
      <c r="G111" s="1" t="s">
        <v>3</v>
      </c>
      <c r="H111" s="1"/>
      <c r="I111" s="1">
        <v>0</v>
      </c>
      <c r="J111" s="1"/>
      <c r="M111" t="str">
        <f t="shared" si="5"/>
        <v/>
      </c>
      <c r="N111" t="str">
        <f t="shared" si="6"/>
        <v>TN</v>
      </c>
      <c r="O111" t="str">
        <f t="shared" si="7"/>
        <v/>
      </c>
    </row>
    <row r="112" spans="2:15">
      <c r="B112" s="1">
        <v>62</v>
      </c>
      <c r="C112" t="s">
        <v>301</v>
      </c>
      <c r="D112" s="2" t="s">
        <v>302</v>
      </c>
      <c r="E112" s="1" t="s">
        <v>303</v>
      </c>
      <c r="F112" s="1">
        <v>0</v>
      </c>
      <c r="G112" s="1" t="s">
        <v>3</v>
      </c>
      <c r="H112" s="1"/>
      <c r="I112" s="1">
        <v>0</v>
      </c>
      <c r="J112" s="1"/>
      <c r="M112" t="str">
        <f t="shared" si="5"/>
        <v/>
      </c>
      <c r="N112" t="str">
        <f t="shared" si="6"/>
        <v>TN</v>
      </c>
      <c r="O112" t="str">
        <f t="shared" si="7"/>
        <v/>
      </c>
    </row>
    <row r="113" spans="2:15">
      <c r="B113" s="1">
        <v>63</v>
      </c>
      <c r="C113" t="s">
        <v>304</v>
      </c>
      <c r="D113" s="2" t="s">
        <v>305</v>
      </c>
      <c r="E113" s="1" t="s">
        <v>306</v>
      </c>
      <c r="F113" s="1">
        <v>1</v>
      </c>
      <c r="G113" s="1" t="s">
        <v>3</v>
      </c>
      <c r="H113" s="1"/>
      <c r="I113" s="1"/>
      <c r="J113" s="1">
        <v>0</v>
      </c>
      <c r="M113" t="str">
        <f t="shared" si="5"/>
        <v/>
      </c>
      <c r="N113" t="str">
        <f t="shared" si="6"/>
        <v/>
      </c>
      <c r="O113" t="str">
        <f t="shared" si="7"/>
        <v>FN</v>
      </c>
    </row>
    <row r="114" spans="2:15">
      <c r="B114" s="1">
        <v>64</v>
      </c>
      <c r="C114" t="s">
        <v>307</v>
      </c>
      <c r="D114" s="2" t="s">
        <v>308</v>
      </c>
      <c r="E114" s="1" t="s">
        <v>309</v>
      </c>
      <c r="F114" s="1">
        <v>0</v>
      </c>
      <c r="G114" s="1" t="s">
        <v>3</v>
      </c>
      <c r="H114" s="1">
        <v>1</v>
      </c>
      <c r="I114" s="1">
        <v>0</v>
      </c>
      <c r="J114" s="1">
        <v>1</v>
      </c>
      <c r="M114" t="str">
        <f t="shared" si="5"/>
        <v>FP</v>
      </c>
      <c r="N114" t="str">
        <f t="shared" si="6"/>
        <v>TN</v>
      </c>
      <c r="O114" t="str">
        <f t="shared" si="7"/>
        <v>FP</v>
      </c>
    </row>
    <row r="115" spans="2:15">
      <c r="B115" s="1">
        <v>66</v>
      </c>
      <c r="C115" t="s">
        <v>310</v>
      </c>
      <c r="D115" s="2" t="s">
        <v>311</v>
      </c>
      <c r="E115" s="1" t="s">
        <v>312</v>
      </c>
      <c r="F115" s="1">
        <v>1</v>
      </c>
      <c r="G115" s="1" t="s">
        <v>3</v>
      </c>
      <c r="H115" s="1">
        <v>1</v>
      </c>
      <c r="I115" s="1">
        <v>0</v>
      </c>
      <c r="J115" s="1">
        <v>1</v>
      </c>
      <c r="M115" t="str">
        <f t="shared" si="5"/>
        <v>TP</v>
      </c>
      <c r="N115" t="str">
        <f t="shared" si="6"/>
        <v>FN</v>
      </c>
      <c r="O115" t="str">
        <f t="shared" si="7"/>
        <v>TP</v>
      </c>
    </row>
    <row r="116" spans="2:15">
      <c r="B116" s="3">
        <v>71</v>
      </c>
      <c r="C116" t="s">
        <v>313</v>
      </c>
      <c r="D116" s="2" t="s">
        <v>314</v>
      </c>
      <c r="E116" s="1" t="s">
        <v>315</v>
      </c>
      <c r="F116" s="1">
        <v>1</v>
      </c>
      <c r="G116" s="1" t="s">
        <v>3</v>
      </c>
      <c r="H116" s="1">
        <v>1</v>
      </c>
      <c r="I116" s="1">
        <v>0</v>
      </c>
      <c r="J116" s="1"/>
      <c r="M116" t="str">
        <f t="shared" si="5"/>
        <v>TP</v>
      </c>
      <c r="N116" t="str">
        <f t="shared" si="6"/>
        <v>FN</v>
      </c>
      <c r="O116" t="str">
        <f t="shared" si="7"/>
        <v/>
      </c>
    </row>
    <row r="117" spans="2:15">
      <c r="B117" s="1">
        <v>73</v>
      </c>
      <c r="C117" t="s">
        <v>316</v>
      </c>
      <c r="D117" s="2" t="s">
        <v>317</v>
      </c>
      <c r="E117" s="1" t="s">
        <v>318</v>
      </c>
      <c r="F117" s="1">
        <v>1</v>
      </c>
      <c r="G117" s="1" t="s">
        <v>3</v>
      </c>
      <c r="H117" s="1">
        <v>1</v>
      </c>
      <c r="I117" s="1">
        <v>1</v>
      </c>
      <c r="J117" s="1">
        <v>1</v>
      </c>
      <c r="M117" t="str">
        <f t="shared" si="5"/>
        <v>TP</v>
      </c>
      <c r="N117" t="str">
        <f t="shared" si="6"/>
        <v>TP</v>
      </c>
      <c r="O117" t="str">
        <f t="shared" si="7"/>
        <v>TP</v>
      </c>
    </row>
    <row r="118" spans="2:15">
      <c r="B118" s="1">
        <v>75</v>
      </c>
      <c r="C118" t="s">
        <v>319</v>
      </c>
      <c r="D118" s="2" t="s">
        <v>320</v>
      </c>
      <c r="E118" s="1" t="s">
        <v>321</v>
      </c>
      <c r="F118" s="1">
        <v>0</v>
      </c>
      <c r="G118" s="1" t="s">
        <v>3</v>
      </c>
      <c r="H118" s="1"/>
      <c r="I118" s="1">
        <v>0</v>
      </c>
      <c r="J118" s="1"/>
      <c r="M118" t="str">
        <f t="shared" si="5"/>
        <v/>
      </c>
      <c r="N118" t="str">
        <f t="shared" si="6"/>
        <v>TN</v>
      </c>
      <c r="O118" t="str">
        <f t="shared" si="7"/>
        <v/>
      </c>
    </row>
    <row r="119" spans="2:15">
      <c r="B119" s="1">
        <v>76</v>
      </c>
      <c r="C119" t="s">
        <v>322</v>
      </c>
      <c r="D119" s="2" t="s">
        <v>323</v>
      </c>
      <c r="E119" s="1" t="s">
        <v>324</v>
      </c>
      <c r="F119" s="1">
        <v>0</v>
      </c>
      <c r="G119" s="1" t="s">
        <v>3</v>
      </c>
      <c r="H119" s="1">
        <v>0</v>
      </c>
      <c r="I119" s="1">
        <v>0</v>
      </c>
      <c r="J119" s="1">
        <v>0</v>
      </c>
      <c r="M119" t="str">
        <f t="shared" si="5"/>
        <v>TN</v>
      </c>
      <c r="N119" t="str">
        <f t="shared" si="6"/>
        <v>TN</v>
      </c>
      <c r="O119" t="str">
        <f t="shared" si="7"/>
        <v>TN</v>
      </c>
    </row>
    <row r="120" spans="2:15">
      <c r="B120" s="1">
        <v>77</v>
      </c>
      <c r="C120" t="s">
        <v>325</v>
      </c>
      <c r="D120" s="2" t="s">
        <v>326</v>
      </c>
      <c r="E120" s="1" t="s">
        <v>327</v>
      </c>
      <c r="F120" s="1">
        <v>0</v>
      </c>
      <c r="G120" s="1" t="s">
        <v>3</v>
      </c>
      <c r="H120" s="1">
        <v>0</v>
      </c>
      <c r="I120" s="1">
        <v>1</v>
      </c>
      <c r="J120" s="1">
        <v>0</v>
      </c>
      <c r="M120" t="str">
        <f t="shared" si="5"/>
        <v>TN</v>
      </c>
      <c r="N120" t="str">
        <f t="shared" si="6"/>
        <v>FP</v>
      </c>
      <c r="O120" t="str">
        <f t="shared" si="7"/>
        <v>TN</v>
      </c>
    </row>
    <row r="121" spans="2:15">
      <c r="B121" s="1">
        <v>78</v>
      </c>
      <c r="C121" t="s">
        <v>328</v>
      </c>
      <c r="D121" s="2" t="s">
        <v>329</v>
      </c>
      <c r="E121" s="1" t="s">
        <v>330</v>
      </c>
      <c r="F121" s="1">
        <v>1</v>
      </c>
      <c r="G121" s="1" t="s">
        <v>3</v>
      </c>
      <c r="H121" s="1">
        <v>1</v>
      </c>
      <c r="I121" s="1">
        <v>1</v>
      </c>
      <c r="J121" s="1">
        <v>1</v>
      </c>
      <c r="M121" t="str">
        <f t="shared" si="5"/>
        <v>TP</v>
      </c>
      <c r="N121" t="str">
        <f t="shared" si="6"/>
        <v>TP</v>
      </c>
      <c r="O121" t="str">
        <f t="shared" si="7"/>
        <v>TP</v>
      </c>
    </row>
    <row r="122" spans="2:15">
      <c r="B122" s="1">
        <v>80</v>
      </c>
      <c r="C122" t="s">
        <v>331</v>
      </c>
      <c r="D122" s="2" t="s">
        <v>332</v>
      </c>
      <c r="E122" s="1" t="s">
        <v>333</v>
      </c>
      <c r="F122" s="1">
        <v>1</v>
      </c>
      <c r="G122" s="1" t="s">
        <v>3</v>
      </c>
      <c r="H122" s="1">
        <v>1</v>
      </c>
      <c r="I122" s="1">
        <v>1</v>
      </c>
      <c r="J122" s="1"/>
      <c r="M122" t="str">
        <f t="shared" si="5"/>
        <v>TP</v>
      </c>
      <c r="N122" t="str">
        <f t="shared" si="6"/>
        <v>TP</v>
      </c>
      <c r="O122" t="str">
        <f t="shared" si="7"/>
        <v/>
      </c>
    </row>
    <row r="123" spans="2:15">
      <c r="B123" s="1">
        <v>82</v>
      </c>
      <c r="C123" t="s">
        <v>334</v>
      </c>
      <c r="D123" s="2" t="s">
        <v>335</v>
      </c>
      <c r="E123" s="1" t="s">
        <v>336</v>
      </c>
      <c r="F123" s="1">
        <v>1</v>
      </c>
      <c r="G123" s="1" t="s">
        <v>3</v>
      </c>
      <c r="H123" s="1">
        <v>1</v>
      </c>
      <c r="I123" s="1">
        <v>1</v>
      </c>
      <c r="J123" s="1"/>
      <c r="M123" t="str">
        <f t="shared" si="5"/>
        <v>TP</v>
      </c>
      <c r="N123" t="str">
        <f t="shared" si="6"/>
        <v>TP</v>
      </c>
      <c r="O123" t="str">
        <f t="shared" si="7"/>
        <v/>
      </c>
    </row>
    <row r="124" spans="2:15">
      <c r="B124" s="1">
        <v>84</v>
      </c>
      <c r="C124" t="s">
        <v>337</v>
      </c>
      <c r="D124" s="2" t="s">
        <v>338</v>
      </c>
      <c r="E124" s="1" t="s">
        <v>339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L124" t="str">
        <f t="shared" si="4"/>
        <v>TP</v>
      </c>
      <c r="M124" t="str">
        <f t="shared" si="5"/>
        <v>TP</v>
      </c>
      <c r="N124" t="str">
        <f t="shared" si="6"/>
        <v>TP</v>
      </c>
      <c r="O124" t="str">
        <f t="shared" si="7"/>
        <v>TP</v>
      </c>
    </row>
    <row r="125" spans="2:15">
      <c r="B125" s="1">
        <v>85</v>
      </c>
      <c r="C125" t="s">
        <v>340</v>
      </c>
      <c r="D125" s="2" t="s">
        <v>341</v>
      </c>
      <c r="E125" s="1" t="s">
        <v>342</v>
      </c>
      <c r="F125" s="1">
        <v>1</v>
      </c>
      <c r="G125" s="1" t="s">
        <v>3</v>
      </c>
      <c r="H125" s="1"/>
      <c r="I125" s="1"/>
      <c r="J125" s="1">
        <v>1</v>
      </c>
      <c r="M125" t="str">
        <f t="shared" si="5"/>
        <v/>
      </c>
      <c r="N125" t="str">
        <f t="shared" si="6"/>
        <v/>
      </c>
      <c r="O125" t="str">
        <f t="shared" si="7"/>
        <v>TP</v>
      </c>
    </row>
    <row r="126" spans="2:15">
      <c r="B126" s="1">
        <v>86</v>
      </c>
      <c r="C126" t="s">
        <v>343</v>
      </c>
      <c r="D126" s="2" t="s">
        <v>344</v>
      </c>
      <c r="E126" s="1" t="s">
        <v>345</v>
      </c>
      <c r="F126" s="1">
        <v>0</v>
      </c>
      <c r="G126" s="1" t="s">
        <v>3</v>
      </c>
      <c r="H126" s="1"/>
      <c r="I126" s="1">
        <v>0</v>
      </c>
      <c r="J126" s="1"/>
      <c r="M126" t="str">
        <f t="shared" si="5"/>
        <v/>
      </c>
      <c r="N126" t="str">
        <f t="shared" si="6"/>
        <v>TN</v>
      </c>
      <c r="O126" t="str">
        <f t="shared" si="7"/>
        <v/>
      </c>
    </row>
    <row r="127" spans="2:15">
      <c r="B127" s="1">
        <v>87</v>
      </c>
      <c r="C127" t="s">
        <v>346</v>
      </c>
      <c r="D127" s="2" t="s">
        <v>347</v>
      </c>
      <c r="E127" s="1" t="s">
        <v>348</v>
      </c>
      <c r="F127" s="1">
        <v>0</v>
      </c>
      <c r="G127" s="1" t="s">
        <v>3</v>
      </c>
      <c r="H127" s="1">
        <v>0</v>
      </c>
      <c r="I127" s="1">
        <v>1</v>
      </c>
      <c r="J127" s="1">
        <v>0</v>
      </c>
      <c r="M127" t="str">
        <f t="shared" si="5"/>
        <v>TN</v>
      </c>
      <c r="N127" t="str">
        <f t="shared" si="6"/>
        <v>FP</v>
      </c>
      <c r="O127" t="str">
        <f t="shared" si="7"/>
        <v>TN</v>
      </c>
    </row>
    <row r="128" spans="2:15">
      <c r="B128" s="1">
        <v>88</v>
      </c>
      <c r="C128" t="s">
        <v>349</v>
      </c>
      <c r="D128" s="2" t="s">
        <v>350</v>
      </c>
      <c r="E128" s="1" t="s">
        <v>351</v>
      </c>
      <c r="F128" s="1">
        <v>1</v>
      </c>
      <c r="G128" s="1" t="s">
        <v>3</v>
      </c>
      <c r="H128" s="1"/>
      <c r="I128" s="1"/>
      <c r="J128" s="1">
        <v>1</v>
      </c>
      <c r="M128" t="str">
        <f t="shared" si="5"/>
        <v/>
      </c>
      <c r="N128" t="str">
        <f t="shared" si="6"/>
        <v/>
      </c>
      <c r="O128" t="str">
        <f t="shared" si="7"/>
        <v>TP</v>
      </c>
    </row>
    <row r="129" spans="2:15">
      <c r="B129" s="1">
        <v>91</v>
      </c>
      <c r="C129" t="s">
        <v>352</v>
      </c>
      <c r="D129" s="2" t="s">
        <v>353</v>
      </c>
      <c r="E129" s="1" t="s">
        <v>354</v>
      </c>
      <c r="F129" s="1">
        <v>0</v>
      </c>
      <c r="G129" s="1" t="s">
        <v>3</v>
      </c>
      <c r="H129" s="1"/>
      <c r="I129" s="1">
        <v>0</v>
      </c>
      <c r="J129" s="1"/>
      <c r="M129" t="str">
        <f t="shared" si="5"/>
        <v/>
      </c>
      <c r="N129" t="str">
        <f t="shared" si="6"/>
        <v>TN</v>
      </c>
      <c r="O129" t="str">
        <f t="shared" si="7"/>
        <v/>
      </c>
    </row>
    <row r="130" spans="2:15">
      <c r="B130" s="1">
        <v>92</v>
      </c>
      <c r="C130" t="s">
        <v>355</v>
      </c>
      <c r="D130" s="2" t="s">
        <v>356</v>
      </c>
      <c r="E130" s="1" t="s">
        <v>357</v>
      </c>
      <c r="F130" s="1">
        <v>1</v>
      </c>
      <c r="G130" s="1" t="s">
        <v>3</v>
      </c>
      <c r="H130" s="1"/>
      <c r="I130" s="1"/>
      <c r="J130" s="1"/>
      <c r="M130" t="str">
        <f t="shared" si="5"/>
        <v/>
      </c>
      <c r="N130" t="str">
        <f t="shared" si="6"/>
        <v/>
      </c>
      <c r="O130" t="str">
        <f t="shared" si="7"/>
        <v/>
      </c>
    </row>
    <row r="131" spans="2:15">
      <c r="B131" s="1">
        <v>94</v>
      </c>
      <c r="C131" t="s">
        <v>358</v>
      </c>
      <c r="D131" s="2" t="s">
        <v>359</v>
      </c>
      <c r="E131" s="1" t="s">
        <v>360</v>
      </c>
      <c r="F131" s="1">
        <v>1</v>
      </c>
      <c r="G131" s="1">
        <v>1</v>
      </c>
      <c r="H131" s="1"/>
      <c r="I131" s="1"/>
      <c r="J131" s="1"/>
      <c r="L131" t="str">
        <f t="shared" ref="L131:L191" si="8">IF(ISBLANK(G131),"",IF(AND($F131=1,G131=1),"TP",IF(AND($F131=1,G131=0),"FN",IF(AND($F131=0,G131=1),"FP",IF(AND($F131=0,G131=0),"TN","Err")))))</f>
        <v>TP</v>
      </c>
      <c r="M131" t="str">
        <f t="shared" ref="M131:M194" si="9">IF(ISBLANK(H131),"",IF(AND($F131=1,H131=1),"TP",IF(AND($F131=1,H131=0),"FN",IF(AND($F131=0,H131=1),"FP",IF(AND($F131=0,H131=0),"TN","Err")))))</f>
        <v/>
      </c>
      <c r="N131" t="str">
        <f t="shared" ref="N131:N194" si="10">IF(ISBLANK(I131),"",IF(AND($F131=1,I131=1),"TP",IF(AND($F131=1,I131=0),"FN",IF(AND($F131=0,I131=1),"FP",IF(AND($F131=0,I131=0),"TN","Err")))))</f>
        <v/>
      </c>
      <c r="O131" t="str">
        <f t="shared" ref="O131:O194" si="11">IF(ISBLANK(J131),"",IF(AND($F131=1,J131=1),"TP",IF(AND($F131=1,J131=0),"FN",IF(AND($F131=0,J131=1),"FP",IF(AND($F131=0,J131=0),"TN","Err")))))</f>
        <v/>
      </c>
    </row>
    <row r="132" spans="2:15">
      <c r="B132" s="1">
        <v>100</v>
      </c>
      <c r="C132" t="s">
        <v>361</v>
      </c>
      <c r="D132" s="2" t="s">
        <v>362</v>
      </c>
      <c r="E132" s="1" t="s">
        <v>363</v>
      </c>
      <c r="F132" s="1">
        <v>1</v>
      </c>
      <c r="G132" s="1" t="s">
        <v>3</v>
      </c>
      <c r="H132" s="1">
        <v>1</v>
      </c>
      <c r="I132" s="1">
        <v>1</v>
      </c>
      <c r="J132" s="1">
        <v>1</v>
      </c>
      <c r="M132" t="str">
        <f t="shared" si="9"/>
        <v>TP</v>
      </c>
      <c r="N132" t="str">
        <f t="shared" si="10"/>
        <v>TP</v>
      </c>
      <c r="O132" t="str">
        <f t="shared" si="11"/>
        <v>TP</v>
      </c>
    </row>
    <row r="133" spans="2:15">
      <c r="B133" s="1">
        <v>102</v>
      </c>
      <c r="C133" t="s">
        <v>364</v>
      </c>
      <c r="D133" s="2" t="s">
        <v>365</v>
      </c>
      <c r="E133" s="1" t="s">
        <v>366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L133" t="str">
        <f t="shared" si="8"/>
        <v>TN</v>
      </c>
      <c r="M133" t="str">
        <f t="shared" si="9"/>
        <v>TN</v>
      </c>
      <c r="N133" t="str">
        <f t="shared" si="10"/>
        <v>FP</v>
      </c>
      <c r="O133" t="str">
        <f t="shared" si="11"/>
        <v>FP</v>
      </c>
    </row>
    <row r="134" spans="2:15">
      <c r="B134" s="1">
        <v>104</v>
      </c>
      <c r="C134" t="s">
        <v>367</v>
      </c>
      <c r="D134" s="2" t="s">
        <v>368</v>
      </c>
      <c r="E134" s="1" t="s">
        <v>369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L134" t="str">
        <f t="shared" si="8"/>
        <v>TN</v>
      </c>
      <c r="M134" t="str">
        <f t="shared" si="9"/>
        <v>TN</v>
      </c>
      <c r="N134" t="str">
        <f t="shared" si="10"/>
        <v>TN</v>
      </c>
      <c r="O134" t="str">
        <f t="shared" si="11"/>
        <v>TN</v>
      </c>
    </row>
    <row r="135" spans="2:15">
      <c r="B135" s="1">
        <v>105</v>
      </c>
      <c r="C135" t="s">
        <v>370</v>
      </c>
      <c r="D135" s="2" t="s">
        <v>371</v>
      </c>
      <c r="E135" s="1" t="s">
        <v>372</v>
      </c>
      <c r="F135" s="1">
        <v>0</v>
      </c>
      <c r="G135" s="1" t="s">
        <v>3</v>
      </c>
      <c r="H135" s="1"/>
      <c r="I135" s="1">
        <v>1</v>
      </c>
      <c r="J135" s="1">
        <v>1</v>
      </c>
      <c r="M135" t="str">
        <f t="shared" si="9"/>
        <v/>
      </c>
      <c r="N135" t="str">
        <f t="shared" si="10"/>
        <v>FP</v>
      </c>
      <c r="O135" t="str">
        <f t="shared" si="11"/>
        <v>FP</v>
      </c>
    </row>
    <row r="136" spans="2:15">
      <c r="B136" s="1">
        <v>107</v>
      </c>
      <c r="C136" t="s">
        <v>373</v>
      </c>
      <c r="D136" s="2" t="s">
        <v>374</v>
      </c>
      <c r="E136" s="1" t="s">
        <v>375</v>
      </c>
      <c r="F136" s="1">
        <v>0</v>
      </c>
      <c r="G136" s="1" t="s">
        <v>3</v>
      </c>
      <c r="H136" s="1"/>
      <c r="I136" s="1">
        <v>0</v>
      </c>
      <c r="J136" s="1"/>
      <c r="M136" t="str">
        <f t="shared" si="9"/>
        <v/>
      </c>
      <c r="N136" t="str">
        <f t="shared" si="10"/>
        <v>TN</v>
      </c>
      <c r="O136" t="str">
        <f t="shared" si="11"/>
        <v/>
      </c>
    </row>
    <row r="137" spans="2:15">
      <c r="B137" s="1">
        <v>108</v>
      </c>
      <c r="C137" t="s">
        <v>376</v>
      </c>
      <c r="D137" s="2" t="s">
        <v>377</v>
      </c>
      <c r="E137" s="1" t="s">
        <v>378</v>
      </c>
      <c r="F137" s="1">
        <v>0</v>
      </c>
      <c r="G137" s="1" t="s">
        <v>3</v>
      </c>
      <c r="H137" s="1">
        <v>1</v>
      </c>
      <c r="I137" s="1">
        <v>0</v>
      </c>
      <c r="J137" s="1">
        <v>0</v>
      </c>
      <c r="M137" t="str">
        <f t="shared" si="9"/>
        <v>FP</v>
      </c>
      <c r="N137" t="str">
        <f t="shared" si="10"/>
        <v>TN</v>
      </c>
      <c r="O137" t="str">
        <f t="shared" si="11"/>
        <v>TN</v>
      </c>
    </row>
    <row r="138" spans="2:15">
      <c r="B138" s="1">
        <v>110</v>
      </c>
      <c r="C138" t="s">
        <v>379</v>
      </c>
      <c r="D138" s="2" t="s">
        <v>380</v>
      </c>
      <c r="E138" s="1" t="s">
        <v>381</v>
      </c>
      <c r="F138" s="1">
        <v>1</v>
      </c>
      <c r="G138" s="1">
        <v>1</v>
      </c>
      <c r="H138" s="1">
        <v>1</v>
      </c>
      <c r="I138" s="1">
        <v>0</v>
      </c>
      <c r="J138" s="1">
        <v>0</v>
      </c>
      <c r="L138" t="str">
        <f t="shared" si="8"/>
        <v>TP</v>
      </c>
      <c r="M138" t="str">
        <f t="shared" si="9"/>
        <v>TP</v>
      </c>
      <c r="N138" t="str">
        <f t="shared" si="10"/>
        <v>FN</v>
      </c>
      <c r="O138" t="str">
        <f t="shared" si="11"/>
        <v>FN</v>
      </c>
    </row>
    <row r="139" spans="2:15">
      <c r="B139" s="1">
        <v>111</v>
      </c>
      <c r="C139" t="s">
        <v>382</v>
      </c>
      <c r="D139" s="2" t="s">
        <v>383</v>
      </c>
      <c r="E139" s="1" t="s">
        <v>384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L139" t="str">
        <f t="shared" si="8"/>
        <v>FN</v>
      </c>
      <c r="M139" t="str">
        <f t="shared" si="9"/>
        <v>FN</v>
      </c>
      <c r="N139" t="str">
        <f t="shared" si="10"/>
        <v>TP</v>
      </c>
      <c r="O139" t="str">
        <f t="shared" si="11"/>
        <v>FN</v>
      </c>
    </row>
    <row r="140" spans="2:15">
      <c r="B140" s="1">
        <v>113</v>
      </c>
      <c r="C140" t="s">
        <v>385</v>
      </c>
      <c r="D140" s="2" t="s">
        <v>386</v>
      </c>
      <c r="E140" s="1" t="s">
        <v>387</v>
      </c>
      <c r="F140" s="1">
        <v>1</v>
      </c>
      <c r="G140" s="1" t="s">
        <v>3</v>
      </c>
      <c r="H140" s="1">
        <v>1</v>
      </c>
      <c r="I140" s="1">
        <v>1</v>
      </c>
      <c r="J140" s="1">
        <v>1</v>
      </c>
      <c r="M140" t="str">
        <f t="shared" si="9"/>
        <v>TP</v>
      </c>
      <c r="N140" t="str">
        <f t="shared" si="10"/>
        <v>TP</v>
      </c>
      <c r="O140" t="str">
        <f t="shared" si="11"/>
        <v>TP</v>
      </c>
    </row>
    <row r="141" spans="2:15">
      <c r="B141" s="1">
        <v>114</v>
      </c>
      <c r="C141" t="s">
        <v>388</v>
      </c>
      <c r="D141" s="2" t="s">
        <v>389</v>
      </c>
      <c r="E141" s="1" t="s">
        <v>390</v>
      </c>
      <c r="F141" s="1">
        <v>1</v>
      </c>
      <c r="G141" s="1" t="s">
        <v>3</v>
      </c>
      <c r="H141" s="1"/>
      <c r="I141" s="1"/>
      <c r="J141" s="1"/>
      <c r="M141" t="str">
        <f t="shared" si="9"/>
        <v/>
      </c>
      <c r="N141" t="str">
        <f t="shared" si="10"/>
        <v/>
      </c>
      <c r="O141" t="str">
        <f t="shared" si="11"/>
        <v/>
      </c>
    </row>
    <row r="142" spans="2:15">
      <c r="B142" s="1">
        <v>115</v>
      </c>
      <c r="C142" t="s">
        <v>391</v>
      </c>
      <c r="D142" s="2" t="s">
        <v>392</v>
      </c>
      <c r="E142" s="1" t="s">
        <v>393</v>
      </c>
      <c r="F142" s="1">
        <v>1</v>
      </c>
      <c r="G142" s="1" t="s">
        <v>3</v>
      </c>
      <c r="H142" s="1">
        <v>0</v>
      </c>
      <c r="I142" s="1">
        <v>1</v>
      </c>
      <c r="J142" s="1">
        <v>0</v>
      </c>
      <c r="M142" t="str">
        <f t="shared" si="9"/>
        <v>FN</v>
      </c>
      <c r="N142" t="str">
        <f t="shared" si="10"/>
        <v>TP</v>
      </c>
      <c r="O142" t="str">
        <f t="shared" si="11"/>
        <v>FN</v>
      </c>
    </row>
    <row r="143" spans="2:15">
      <c r="B143" s="1">
        <v>116</v>
      </c>
      <c r="C143" t="s">
        <v>394</v>
      </c>
      <c r="D143" s="2" t="s">
        <v>395</v>
      </c>
      <c r="E143" s="1" t="s">
        <v>396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L143" t="str">
        <f t="shared" si="8"/>
        <v>FN</v>
      </c>
      <c r="M143" t="str">
        <f t="shared" si="9"/>
        <v>FN</v>
      </c>
      <c r="N143" t="str">
        <f t="shared" si="10"/>
        <v>TP</v>
      </c>
      <c r="O143" t="str">
        <f t="shared" si="11"/>
        <v>FN</v>
      </c>
    </row>
    <row r="144" spans="2:15">
      <c r="B144" s="1">
        <v>117</v>
      </c>
      <c r="C144" t="s">
        <v>397</v>
      </c>
      <c r="D144" s="2" t="s">
        <v>398</v>
      </c>
      <c r="E144" s="1" t="s">
        <v>399</v>
      </c>
      <c r="F144" s="1">
        <v>1</v>
      </c>
      <c r="G144" s="1" t="s">
        <v>3</v>
      </c>
      <c r="H144" s="1">
        <v>1</v>
      </c>
      <c r="I144" s="1">
        <v>1</v>
      </c>
      <c r="J144" s="1">
        <v>1</v>
      </c>
      <c r="M144" t="str">
        <f t="shared" si="9"/>
        <v>TP</v>
      </c>
      <c r="N144" t="str">
        <f t="shared" si="10"/>
        <v>TP</v>
      </c>
      <c r="O144" t="str">
        <f t="shared" si="11"/>
        <v>TP</v>
      </c>
    </row>
    <row r="145" spans="2:15">
      <c r="B145" s="1">
        <v>118</v>
      </c>
      <c r="C145" t="s">
        <v>400</v>
      </c>
      <c r="D145" s="2" t="s">
        <v>401</v>
      </c>
      <c r="E145" s="1" t="s">
        <v>402</v>
      </c>
      <c r="F145" s="1">
        <v>1</v>
      </c>
      <c r="G145" s="1" t="s">
        <v>3</v>
      </c>
      <c r="H145" s="1"/>
      <c r="I145" s="1"/>
      <c r="J145" s="1">
        <v>0</v>
      </c>
      <c r="M145" t="str">
        <f t="shared" si="9"/>
        <v/>
      </c>
      <c r="N145" t="str">
        <f t="shared" si="10"/>
        <v/>
      </c>
      <c r="O145" t="str">
        <f t="shared" si="11"/>
        <v>FN</v>
      </c>
    </row>
    <row r="146" spans="2:15">
      <c r="B146" s="1">
        <v>120</v>
      </c>
      <c r="C146" t="s">
        <v>403</v>
      </c>
      <c r="D146" s="2" t="s">
        <v>404</v>
      </c>
      <c r="E146" s="1" t="s">
        <v>405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L146" t="str">
        <f t="shared" si="8"/>
        <v>TP</v>
      </c>
      <c r="M146" t="str">
        <f t="shared" si="9"/>
        <v>TP</v>
      </c>
      <c r="N146" t="str">
        <f t="shared" si="10"/>
        <v>TP</v>
      </c>
      <c r="O146" t="str">
        <f t="shared" si="11"/>
        <v>TP</v>
      </c>
    </row>
    <row r="147" spans="2:15">
      <c r="B147" s="1">
        <v>121</v>
      </c>
      <c r="C147" t="s">
        <v>406</v>
      </c>
      <c r="D147" s="2" t="s">
        <v>407</v>
      </c>
      <c r="E147" s="1" t="s">
        <v>408</v>
      </c>
      <c r="F147" s="1">
        <v>1</v>
      </c>
      <c r="G147" s="1" t="s">
        <v>3</v>
      </c>
      <c r="H147" s="1">
        <v>1</v>
      </c>
      <c r="I147" s="1"/>
      <c r="J147" s="1"/>
      <c r="M147" t="str">
        <f t="shared" si="9"/>
        <v>TP</v>
      </c>
      <c r="N147" t="str">
        <f t="shared" si="10"/>
        <v/>
      </c>
      <c r="O147" t="str">
        <f t="shared" si="11"/>
        <v/>
      </c>
    </row>
    <row r="148" spans="2:15">
      <c r="B148" s="1">
        <v>122</v>
      </c>
      <c r="C148" t="s">
        <v>409</v>
      </c>
      <c r="D148" s="2" t="s">
        <v>410</v>
      </c>
      <c r="E148" s="1" t="s">
        <v>411</v>
      </c>
      <c r="F148" s="1">
        <v>1</v>
      </c>
      <c r="G148" s="1" t="s">
        <v>3</v>
      </c>
      <c r="H148" s="1">
        <v>1</v>
      </c>
      <c r="I148" s="1">
        <v>1</v>
      </c>
      <c r="J148" s="1">
        <v>1</v>
      </c>
      <c r="M148" t="str">
        <f t="shared" si="9"/>
        <v>TP</v>
      </c>
      <c r="N148" t="str">
        <f t="shared" si="10"/>
        <v>TP</v>
      </c>
      <c r="O148" t="str">
        <f t="shared" si="11"/>
        <v>TP</v>
      </c>
    </row>
    <row r="149" spans="2:15">
      <c r="B149" s="1">
        <v>124</v>
      </c>
      <c r="C149" t="s">
        <v>412</v>
      </c>
      <c r="D149" s="2" t="s">
        <v>413</v>
      </c>
      <c r="E149" s="1" t="s">
        <v>414</v>
      </c>
      <c r="F149" s="1">
        <v>1</v>
      </c>
      <c r="G149" s="1">
        <v>1</v>
      </c>
      <c r="H149" s="1">
        <v>1</v>
      </c>
      <c r="I149" s="1">
        <v>1</v>
      </c>
      <c r="J149" s="1">
        <v>0</v>
      </c>
      <c r="L149" t="str">
        <f t="shared" si="8"/>
        <v>TP</v>
      </c>
      <c r="M149" t="str">
        <f t="shared" si="9"/>
        <v>TP</v>
      </c>
      <c r="N149" t="str">
        <f t="shared" si="10"/>
        <v>TP</v>
      </c>
      <c r="O149" t="str">
        <f t="shared" si="11"/>
        <v>FN</v>
      </c>
    </row>
    <row r="150" spans="2:15">
      <c r="B150" s="1">
        <v>125</v>
      </c>
      <c r="C150" t="s">
        <v>415</v>
      </c>
      <c r="D150" s="2" t="s">
        <v>416</v>
      </c>
      <c r="E150" s="1" t="s">
        <v>417</v>
      </c>
      <c r="F150" s="1">
        <v>0</v>
      </c>
      <c r="G150" s="1" t="s">
        <v>3</v>
      </c>
      <c r="H150" s="1"/>
      <c r="I150" s="1"/>
      <c r="J150" s="1">
        <v>0</v>
      </c>
      <c r="M150" t="str">
        <f t="shared" si="9"/>
        <v/>
      </c>
      <c r="N150" t="str">
        <f t="shared" si="10"/>
        <v/>
      </c>
      <c r="O150" t="str">
        <f t="shared" si="11"/>
        <v>TN</v>
      </c>
    </row>
    <row r="151" spans="2:15">
      <c r="B151" s="1">
        <v>127</v>
      </c>
      <c r="C151" t="s">
        <v>418</v>
      </c>
      <c r="D151" s="2" t="s">
        <v>419</v>
      </c>
      <c r="E151" s="1" t="s">
        <v>420</v>
      </c>
      <c r="F151" s="1">
        <v>0</v>
      </c>
      <c r="G151" s="1" t="s">
        <v>3</v>
      </c>
      <c r="H151" s="1"/>
      <c r="I151" s="1">
        <v>0</v>
      </c>
      <c r="J151" s="1"/>
      <c r="M151" t="str">
        <f t="shared" si="9"/>
        <v/>
      </c>
      <c r="N151" t="str">
        <f t="shared" si="10"/>
        <v>TN</v>
      </c>
      <c r="O151" t="str">
        <f t="shared" si="11"/>
        <v/>
      </c>
    </row>
    <row r="152" spans="2:15">
      <c r="B152" s="1">
        <v>129</v>
      </c>
      <c r="C152" t="s">
        <v>421</v>
      </c>
      <c r="D152" s="2" t="s">
        <v>422</v>
      </c>
      <c r="E152" s="1" t="s">
        <v>423</v>
      </c>
      <c r="F152" s="1">
        <v>1</v>
      </c>
      <c r="G152" s="1">
        <v>1</v>
      </c>
      <c r="H152" s="1"/>
      <c r="I152" s="1"/>
      <c r="J152" s="1">
        <v>1</v>
      </c>
      <c r="L152" t="str">
        <f t="shared" si="8"/>
        <v>TP</v>
      </c>
      <c r="M152" t="str">
        <f t="shared" si="9"/>
        <v/>
      </c>
      <c r="N152" t="str">
        <f t="shared" si="10"/>
        <v/>
      </c>
      <c r="O152" t="str">
        <f t="shared" si="11"/>
        <v>TP</v>
      </c>
    </row>
    <row r="153" spans="2:15">
      <c r="B153" s="1">
        <v>130</v>
      </c>
      <c r="C153" t="s">
        <v>424</v>
      </c>
      <c r="D153" s="2" t="s">
        <v>425</v>
      </c>
      <c r="E153" s="1" t="s">
        <v>426</v>
      </c>
      <c r="F153" s="1">
        <v>1</v>
      </c>
      <c r="G153" s="1" t="s">
        <v>3</v>
      </c>
      <c r="H153" s="1">
        <v>1</v>
      </c>
      <c r="I153" s="1">
        <v>1</v>
      </c>
      <c r="J153" s="1">
        <v>1</v>
      </c>
      <c r="M153" t="str">
        <f t="shared" si="9"/>
        <v>TP</v>
      </c>
      <c r="N153" t="str">
        <f t="shared" si="10"/>
        <v>TP</v>
      </c>
      <c r="O153" t="str">
        <f t="shared" si="11"/>
        <v>TP</v>
      </c>
    </row>
    <row r="154" spans="2:15">
      <c r="B154" s="1">
        <v>134</v>
      </c>
      <c r="C154" t="s">
        <v>427</v>
      </c>
      <c r="D154" s="2" t="s">
        <v>428</v>
      </c>
      <c r="E154" s="1" t="s">
        <v>429</v>
      </c>
      <c r="F154" s="1">
        <v>1</v>
      </c>
      <c r="G154" s="1">
        <v>1</v>
      </c>
      <c r="H154" s="1"/>
      <c r="I154" s="1"/>
      <c r="J154" s="1"/>
      <c r="L154" t="str">
        <f t="shared" si="8"/>
        <v>TP</v>
      </c>
      <c r="M154" t="str">
        <f t="shared" si="9"/>
        <v/>
      </c>
      <c r="N154" t="str">
        <f t="shared" si="10"/>
        <v/>
      </c>
      <c r="O154" t="str">
        <f t="shared" si="11"/>
        <v/>
      </c>
    </row>
    <row r="155" spans="2:15">
      <c r="B155" s="1">
        <v>136</v>
      </c>
      <c r="C155" t="s">
        <v>430</v>
      </c>
      <c r="D155" s="2" t="s">
        <v>431</v>
      </c>
      <c r="E155" s="1" t="s">
        <v>432</v>
      </c>
      <c r="F155" s="1">
        <v>0</v>
      </c>
      <c r="G155" s="1" t="s">
        <v>3</v>
      </c>
      <c r="H155" s="1">
        <v>0</v>
      </c>
      <c r="I155" s="1">
        <v>0</v>
      </c>
      <c r="J155" s="1">
        <v>1</v>
      </c>
      <c r="M155" t="str">
        <f t="shared" si="9"/>
        <v>TN</v>
      </c>
      <c r="N155" t="str">
        <f t="shared" si="10"/>
        <v>TN</v>
      </c>
      <c r="O155" t="str">
        <f t="shared" si="11"/>
        <v>FP</v>
      </c>
    </row>
    <row r="156" spans="2:15">
      <c r="B156" s="1">
        <v>137</v>
      </c>
      <c r="C156" t="s">
        <v>433</v>
      </c>
      <c r="D156" s="2" t="s">
        <v>434</v>
      </c>
      <c r="E156" s="1" t="s">
        <v>435</v>
      </c>
      <c r="F156" s="1">
        <v>1</v>
      </c>
      <c r="G156" s="1" t="s">
        <v>3</v>
      </c>
      <c r="H156" s="1"/>
      <c r="I156" s="1"/>
      <c r="J156" s="1">
        <v>1</v>
      </c>
      <c r="M156" t="str">
        <f t="shared" si="9"/>
        <v/>
      </c>
      <c r="N156" t="str">
        <f t="shared" si="10"/>
        <v/>
      </c>
      <c r="O156" t="str">
        <f t="shared" si="11"/>
        <v>TP</v>
      </c>
    </row>
    <row r="157" spans="2:15">
      <c r="B157" s="1">
        <v>138</v>
      </c>
      <c r="C157" t="s">
        <v>436</v>
      </c>
      <c r="D157" s="2" t="s">
        <v>437</v>
      </c>
      <c r="E157" s="1" t="s">
        <v>438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L157" t="str">
        <f t="shared" si="8"/>
        <v>TP</v>
      </c>
      <c r="M157" t="str">
        <f t="shared" si="9"/>
        <v>TP</v>
      </c>
      <c r="N157" t="str">
        <f t="shared" si="10"/>
        <v>TP</v>
      </c>
      <c r="O157" t="str">
        <f t="shared" si="11"/>
        <v>TP</v>
      </c>
    </row>
    <row r="158" spans="2:15">
      <c r="B158" s="1">
        <v>141</v>
      </c>
      <c r="C158" t="s">
        <v>439</v>
      </c>
      <c r="D158" s="2" t="s">
        <v>440</v>
      </c>
      <c r="E158" s="1" t="s">
        <v>441</v>
      </c>
      <c r="F158" s="1">
        <v>0</v>
      </c>
      <c r="G158" s="1" t="s">
        <v>3</v>
      </c>
      <c r="H158" s="1"/>
      <c r="I158" s="1">
        <v>1</v>
      </c>
      <c r="J158" s="1"/>
      <c r="M158" t="str">
        <f t="shared" si="9"/>
        <v/>
      </c>
      <c r="N158" t="str">
        <f t="shared" si="10"/>
        <v>FP</v>
      </c>
      <c r="O158" t="str">
        <f t="shared" si="11"/>
        <v/>
      </c>
    </row>
    <row r="159" spans="2:15">
      <c r="B159" s="1">
        <v>143</v>
      </c>
      <c r="C159" t="s">
        <v>442</v>
      </c>
      <c r="D159" s="2" t="s">
        <v>443</v>
      </c>
      <c r="E159" s="1" t="s">
        <v>444</v>
      </c>
      <c r="F159" s="1">
        <v>1</v>
      </c>
      <c r="G159" s="1" t="s">
        <v>3</v>
      </c>
      <c r="H159" s="1">
        <v>0</v>
      </c>
      <c r="I159" s="1">
        <v>1</v>
      </c>
      <c r="J159" s="1"/>
      <c r="M159" t="str">
        <f t="shared" si="9"/>
        <v>FN</v>
      </c>
      <c r="N159" t="str">
        <f t="shared" si="10"/>
        <v>TP</v>
      </c>
      <c r="O159" t="str">
        <f t="shared" si="11"/>
        <v/>
      </c>
    </row>
    <row r="160" spans="2:15">
      <c r="B160" s="1">
        <v>144</v>
      </c>
      <c r="C160" t="s">
        <v>445</v>
      </c>
      <c r="D160" s="2" t="s">
        <v>446</v>
      </c>
      <c r="E160" s="1" t="s">
        <v>447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L160" t="str">
        <f t="shared" si="8"/>
        <v>TP</v>
      </c>
      <c r="M160" t="str">
        <f t="shared" si="9"/>
        <v>TP</v>
      </c>
      <c r="N160" t="str">
        <f t="shared" si="10"/>
        <v>TP</v>
      </c>
      <c r="O160" t="str">
        <f t="shared" si="11"/>
        <v>TP</v>
      </c>
    </row>
    <row r="161" spans="2:15">
      <c r="B161" s="1">
        <v>145</v>
      </c>
      <c r="C161" t="s">
        <v>448</v>
      </c>
      <c r="D161" s="2" t="s">
        <v>449</v>
      </c>
      <c r="E161" s="1" t="s">
        <v>450</v>
      </c>
      <c r="F161" s="1">
        <v>0</v>
      </c>
      <c r="G161" s="1" t="s">
        <v>3</v>
      </c>
      <c r="H161" s="1">
        <v>0</v>
      </c>
      <c r="I161" s="1">
        <v>0</v>
      </c>
      <c r="J161" s="1">
        <v>1</v>
      </c>
      <c r="M161" t="str">
        <f t="shared" si="9"/>
        <v>TN</v>
      </c>
      <c r="N161" t="str">
        <f t="shared" si="10"/>
        <v>TN</v>
      </c>
      <c r="O161" t="str">
        <f t="shared" si="11"/>
        <v>FP</v>
      </c>
    </row>
    <row r="162" spans="2:15">
      <c r="B162" s="1">
        <v>147</v>
      </c>
      <c r="C162" t="s">
        <v>451</v>
      </c>
      <c r="D162" s="2" t="s">
        <v>452</v>
      </c>
      <c r="E162" s="1" t="s">
        <v>453</v>
      </c>
      <c r="F162" s="1">
        <v>1</v>
      </c>
      <c r="G162" s="1" t="s">
        <v>3</v>
      </c>
      <c r="H162" s="1"/>
      <c r="I162" s="1"/>
      <c r="J162" s="1">
        <v>0</v>
      </c>
      <c r="M162" t="str">
        <f t="shared" si="9"/>
        <v/>
      </c>
      <c r="N162" t="str">
        <f t="shared" si="10"/>
        <v/>
      </c>
      <c r="O162" t="str">
        <f t="shared" si="11"/>
        <v>FN</v>
      </c>
    </row>
    <row r="163" spans="2:15">
      <c r="B163" s="1">
        <v>148</v>
      </c>
      <c r="C163" t="s">
        <v>454</v>
      </c>
      <c r="D163" s="2" t="s">
        <v>455</v>
      </c>
      <c r="E163" s="1" t="s">
        <v>456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L163" t="str">
        <f t="shared" si="8"/>
        <v>FP</v>
      </c>
      <c r="M163" t="str">
        <f t="shared" si="9"/>
        <v>TN</v>
      </c>
      <c r="N163" t="str">
        <f t="shared" si="10"/>
        <v>FP</v>
      </c>
      <c r="O163" t="str">
        <f t="shared" si="11"/>
        <v>TN</v>
      </c>
    </row>
    <row r="164" spans="2:15">
      <c r="B164" s="1">
        <v>149</v>
      </c>
      <c r="C164" t="s">
        <v>457</v>
      </c>
      <c r="D164" s="2" t="s">
        <v>458</v>
      </c>
      <c r="E164" s="1" t="s">
        <v>459</v>
      </c>
      <c r="F164" s="1">
        <v>1</v>
      </c>
      <c r="G164" s="1" t="s">
        <v>3</v>
      </c>
      <c r="H164" s="1">
        <v>1</v>
      </c>
      <c r="I164" s="1"/>
      <c r="J164" s="1"/>
      <c r="M164" t="str">
        <f t="shared" si="9"/>
        <v>TP</v>
      </c>
      <c r="N164" t="str">
        <f t="shared" si="10"/>
        <v/>
      </c>
      <c r="O164" t="str">
        <f t="shared" si="11"/>
        <v/>
      </c>
    </row>
    <row r="165" spans="2:15">
      <c r="B165" s="1">
        <v>150</v>
      </c>
      <c r="C165" t="s">
        <v>460</v>
      </c>
      <c r="D165" s="2" t="s">
        <v>461</v>
      </c>
      <c r="E165" s="1" t="s">
        <v>462</v>
      </c>
      <c r="F165" s="1">
        <v>1</v>
      </c>
      <c r="G165" s="1" t="s">
        <v>3</v>
      </c>
      <c r="H165" s="1">
        <v>1</v>
      </c>
      <c r="I165" s="1">
        <v>1</v>
      </c>
      <c r="J165" s="1">
        <v>0</v>
      </c>
      <c r="M165" t="str">
        <f t="shared" si="9"/>
        <v>TP</v>
      </c>
      <c r="N165" t="str">
        <f t="shared" si="10"/>
        <v>TP</v>
      </c>
      <c r="O165" t="str">
        <f t="shared" si="11"/>
        <v>FN</v>
      </c>
    </row>
    <row r="166" spans="2:15">
      <c r="B166" s="1">
        <v>151</v>
      </c>
      <c r="C166" t="s">
        <v>463</v>
      </c>
      <c r="D166" s="2" t="s">
        <v>464</v>
      </c>
      <c r="E166" s="1" t="s">
        <v>465</v>
      </c>
      <c r="F166" s="1">
        <v>0</v>
      </c>
      <c r="G166" s="1" t="s">
        <v>3</v>
      </c>
      <c r="H166" s="1"/>
      <c r="I166" s="1">
        <v>1</v>
      </c>
      <c r="J166" s="1"/>
      <c r="M166" t="str">
        <f t="shared" si="9"/>
        <v/>
      </c>
      <c r="N166" t="str">
        <f t="shared" si="10"/>
        <v>FP</v>
      </c>
      <c r="O166" t="str">
        <f t="shared" si="11"/>
        <v/>
      </c>
    </row>
    <row r="167" spans="2:15">
      <c r="B167" s="1">
        <v>152</v>
      </c>
      <c r="C167" t="s">
        <v>466</v>
      </c>
      <c r="D167" s="2" t="s">
        <v>467</v>
      </c>
      <c r="E167" s="1" t="s">
        <v>468</v>
      </c>
      <c r="F167" s="1">
        <v>0</v>
      </c>
      <c r="G167" s="1" t="s">
        <v>3</v>
      </c>
      <c r="H167" s="1"/>
      <c r="I167" s="1">
        <v>0</v>
      </c>
      <c r="J167" s="1"/>
      <c r="M167" t="str">
        <f t="shared" si="9"/>
        <v/>
      </c>
      <c r="N167" t="str">
        <f t="shared" si="10"/>
        <v>TN</v>
      </c>
      <c r="O167" t="str">
        <f t="shared" si="11"/>
        <v/>
      </c>
    </row>
    <row r="168" spans="2:15">
      <c r="B168" s="1">
        <v>153</v>
      </c>
      <c r="C168" t="s">
        <v>469</v>
      </c>
      <c r="D168" s="2" t="s">
        <v>470</v>
      </c>
      <c r="E168" s="1" t="s">
        <v>471</v>
      </c>
      <c r="F168" s="1">
        <v>1</v>
      </c>
      <c r="G168" s="1" t="s">
        <v>3</v>
      </c>
      <c r="H168" s="1"/>
      <c r="I168" s="1">
        <v>0</v>
      </c>
      <c r="J168" s="1"/>
      <c r="M168" t="str">
        <f t="shared" si="9"/>
        <v/>
      </c>
      <c r="N168" t="str">
        <f t="shared" si="10"/>
        <v>FN</v>
      </c>
      <c r="O168" t="str">
        <f t="shared" si="11"/>
        <v/>
      </c>
    </row>
    <row r="169" spans="2:15">
      <c r="B169" s="1">
        <v>154</v>
      </c>
      <c r="C169" t="s">
        <v>472</v>
      </c>
      <c r="D169" s="2" t="s">
        <v>473</v>
      </c>
      <c r="E169" s="1" t="s">
        <v>474</v>
      </c>
      <c r="F169" s="1">
        <v>0</v>
      </c>
      <c r="G169" s="1">
        <v>0</v>
      </c>
      <c r="H169" s="1"/>
      <c r="I169" s="1">
        <v>0</v>
      </c>
      <c r="J169" s="1">
        <v>0</v>
      </c>
      <c r="L169" t="str">
        <f t="shared" si="8"/>
        <v>TN</v>
      </c>
      <c r="M169" t="str">
        <f t="shared" si="9"/>
        <v/>
      </c>
      <c r="N169" t="str">
        <f t="shared" si="10"/>
        <v>TN</v>
      </c>
      <c r="O169" t="str">
        <f t="shared" si="11"/>
        <v>TN</v>
      </c>
    </row>
    <row r="170" spans="2:15">
      <c r="B170" s="1">
        <v>155</v>
      </c>
      <c r="C170" t="s">
        <v>475</v>
      </c>
      <c r="D170" s="2" t="s">
        <v>476</v>
      </c>
      <c r="E170" s="1" t="s">
        <v>477</v>
      </c>
      <c r="F170" s="1">
        <v>0</v>
      </c>
      <c r="G170" s="1" t="s">
        <v>3</v>
      </c>
      <c r="H170" s="1"/>
      <c r="I170" s="1"/>
      <c r="J170" s="1">
        <v>0</v>
      </c>
      <c r="M170" t="str">
        <f t="shared" si="9"/>
        <v/>
      </c>
      <c r="N170" t="str">
        <f t="shared" si="10"/>
        <v/>
      </c>
      <c r="O170" t="str">
        <f t="shared" si="11"/>
        <v>TN</v>
      </c>
    </row>
    <row r="171" spans="2:15">
      <c r="B171" s="1">
        <v>156</v>
      </c>
      <c r="C171" t="s">
        <v>478</v>
      </c>
      <c r="D171" s="2" t="s">
        <v>479</v>
      </c>
      <c r="E171" s="1" t="s">
        <v>480</v>
      </c>
      <c r="F171" s="1">
        <v>1</v>
      </c>
      <c r="G171" s="1" t="s">
        <v>3</v>
      </c>
      <c r="H171" s="1">
        <v>1</v>
      </c>
      <c r="I171" s="1">
        <v>1</v>
      </c>
      <c r="J171" s="1">
        <v>1</v>
      </c>
      <c r="M171" t="str">
        <f t="shared" si="9"/>
        <v>TP</v>
      </c>
      <c r="N171" t="str">
        <f t="shared" si="10"/>
        <v>TP</v>
      </c>
      <c r="O171" t="str">
        <f t="shared" si="11"/>
        <v>TP</v>
      </c>
    </row>
    <row r="172" spans="2:15">
      <c r="B172" s="1">
        <v>158</v>
      </c>
      <c r="C172" t="s">
        <v>481</v>
      </c>
      <c r="D172" s="2" t="s">
        <v>482</v>
      </c>
      <c r="E172" s="1" t="s">
        <v>483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L172" t="str">
        <f t="shared" si="8"/>
        <v>TP</v>
      </c>
      <c r="M172" t="str">
        <f t="shared" si="9"/>
        <v>TP</v>
      </c>
      <c r="N172" t="str">
        <f t="shared" si="10"/>
        <v>TP</v>
      </c>
      <c r="O172" t="str">
        <f t="shared" si="11"/>
        <v>TP</v>
      </c>
    </row>
    <row r="173" spans="2:15">
      <c r="B173" s="1">
        <v>159</v>
      </c>
      <c r="C173" t="s">
        <v>484</v>
      </c>
      <c r="D173" s="2" t="s">
        <v>485</v>
      </c>
      <c r="E173" s="1" t="s">
        <v>486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L173" t="str">
        <f t="shared" si="8"/>
        <v>TN</v>
      </c>
      <c r="M173" t="str">
        <f t="shared" si="9"/>
        <v>TN</v>
      </c>
      <c r="N173" t="str">
        <f t="shared" si="10"/>
        <v>TN</v>
      </c>
      <c r="O173" t="str">
        <f t="shared" si="11"/>
        <v>FP</v>
      </c>
    </row>
    <row r="174" spans="2:15">
      <c r="B174" s="1">
        <v>160</v>
      </c>
      <c r="C174" t="s">
        <v>487</v>
      </c>
      <c r="D174" s="2" t="s">
        <v>488</v>
      </c>
      <c r="E174" s="1" t="s">
        <v>489</v>
      </c>
      <c r="F174" s="1">
        <v>1</v>
      </c>
      <c r="G174" s="1" t="s">
        <v>3</v>
      </c>
      <c r="H174" s="1"/>
      <c r="I174" s="1"/>
      <c r="J174" s="1">
        <v>1</v>
      </c>
      <c r="M174" t="str">
        <f t="shared" si="9"/>
        <v/>
      </c>
      <c r="N174" t="str">
        <f t="shared" si="10"/>
        <v/>
      </c>
      <c r="O174" t="str">
        <f t="shared" si="11"/>
        <v>TP</v>
      </c>
    </row>
    <row r="175" spans="2:15">
      <c r="B175" s="3">
        <v>163</v>
      </c>
      <c r="C175" t="s">
        <v>490</v>
      </c>
      <c r="D175" s="2" t="s">
        <v>491</v>
      </c>
      <c r="E175" s="1" t="s">
        <v>492</v>
      </c>
      <c r="F175" s="1">
        <v>0</v>
      </c>
      <c r="G175" s="1" t="s">
        <v>3</v>
      </c>
      <c r="H175" s="1"/>
      <c r="I175" s="1">
        <v>0</v>
      </c>
      <c r="J175" s="1">
        <v>0</v>
      </c>
      <c r="M175" t="str">
        <f t="shared" si="9"/>
        <v/>
      </c>
      <c r="N175" t="str">
        <f t="shared" si="10"/>
        <v>TN</v>
      </c>
      <c r="O175" t="str">
        <f t="shared" si="11"/>
        <v>TN</v>
      </c>
    </row>
    <row r="176" spans="2:15">
      <c r="B176" s="1">
        <v>165</v>
      </c>
      <c r="C176" t="s">
        <v>493</v>
      </c>
      <c r="D176" s="2" t="s">
        <v>494</v>
      </c>
      <c r="E176" s="1" t="s">
        <v>495</v>
      </c>
      <c r="F176" s="1">
        <v>1</v>
      </c>
      <c r="G176" s="1">
        <v>1</v>
      </c>
      <c r="H176" s="1"/>
      <c r="I176" s="1"/>
      <c r="J176" s="1"/>
      <c r="L176" t="str">
        <f t="shared" si="8"/>
        <v>TP</v>
      </c>
      <c r="M176" t="str">
        <f t="shared" si="9"/>
        <v/>
      </c>
      <c r="N176" t="str">
        <f t="shared" si="10"/>
        <v/>
      </c>
      <c r="O176" t="str">
        <f t="shared" si="11"/>
        <v/>
      </c>
    </row>
    <row r="177" spans="2:15">
      <c r="B177" s="1">
        <v>166</v>
      </c>
      <c r="C177" t="s">
        <v>496</v>
      </c>
      <c r="D177" s="2" t="s">
        <v>497</v>
      </c>
      <c r="E177" s="1" t="s">
        <v>498</v>
      </c>
      <c r="F177" s="1">
        <v>0</v>
      </c>
      <c r="G177" s="1" t="s">
        <v>3</v>
      </c>
      <c r="H177" s="1">
        <v>0</v>
      </c>
      <c r="I177" s="1">
        <v>1</v>
      </c>
      <c r="J177" s="1">
        <v>0</v>
      </c>
      <c r="M177" t="str">
        <f t="shared" si="9"/>
        <v>TN</v>
      </c>
      <c r="N177" t="str">
        <f t="shared" si="10"/>
        <v>FP</v>
      </c>
      <c r="O177" t="str">
        <f t="shared" si="11"/>
        <v>TN</v>
      </c>
    </row>
    <row r="178" spans="2:15">
      <c r="B178" s="1">
        <v>167</v>
      </c>
      <c r="C178" t="s">
        <v>499</v>
      </c>
      <c r="D178" s="2" t="s">
        <v>500</v>
      </c>
      <c r="E178" s="1" t="s">
        <v>501</v>
      </c>
      <c r="F178" s="1">
        <v>1</v>
      </c>
      <c r="G178" s="1">
        <v>0</v>
      </c>
      <c r="H178" s="1"/>
      <c r="I178" s="1"/>
      <c r="J178" s="1"/>
      <c r="L178" t="str">
        <f t="shared" si="8"/>
        <v>FN</v>
      </c>
      <c r="M178" t="str">
        <f t="shared" si="9"/>
        <v/>
      </c>
      <c r="N178" t="str">
        <f t="shared" si="10"/>
        <v/>
      </c>
      <c r="O178" t="str">
        <f t="shared" si="11"/>
        <v/>
      </c>
    </row>
    <row r="179" spans="2:15">
      <c r="B179" s="1">
        <v>168</v>
      </c>
      <c r="C179" t="s">
        <v>502</v>
      </c>
      <c r="D179" s="2" t="s">
        <v>503</v>
      </c>
      <c r="E179" s="1" t="s">
        <v>504</v>
      </c>
      <c r="F179" s="1">
        <v>1</v>
      </c>
      <c r="G179" s="1" t="s">
        <v>3</v>
      </c>
      <c r="H179" s="1"/>
      <c r="I179" s="1"/>
      <c r="J179" s="1">
        <v>1</v>
      </c>
      <c r="M179" t="str">
        <f t="shared" si="9"/>
        <v/>
      </c>
      <c r="N179" t="str">
        <f t="shared" si="10"/>
        <v/>
      </c>
      <c r="O179" t="str">
        <f t="shared" si="11"/>
        <v>TP</v>
      </c>
    </row>
    <row r="180" spans="2:15">
      <c r="B180" s="1">
        <v>169</v>
      </c>
      <c r="C180" t="s">
        <v>505</v>
      </c>
      <c r="D180" s="2" t="s">
        <v>506</v>
      </c>
      <c r="E180" s="1" t="s">
        <v>507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L180" t="str">
        <f t="shared" si="8"/>
        <v>TP</v>
      </c>
      <c r="M180" t="str">
        <f t="shared" si="9"/>
        <v>TP</v>
      </c>
      <c r="N180" t="str">
        <f t="shared" si="10"/>
        <v>TP</v>
      </c>
      <c r="O180" t="str">
        <f t="shared" si="11"/>
        <v>TP</v>
      </c>
    </row>
    <row r="181" spans="2:15">
      <c r="B181" s="1">
        <v>170</v>
      </c>
      <c r="C181" t="s">
        <v>508</v>
      </c>
      <c r="D181" s="2" t="s">
        <v>509</v>
      </c>
      <c r="E181" s="1" t="s">
        <v>510</v>
      </c>
      <c r="F181" s="1">
        <v>1</v>
      </c>
      <c r="G181" s="1" t="s">
        <v>3</v>
      </c>
      <c r="H181" s="1"/>
      <c r="I181" s="1">
        <v>0</v>
      </c>
      <c r="J181" s="1"/>
      <c r="M181" t="str">
        <f t="shared" si="9"/>
        <v/>
      </c>
      <c r="N181" t="str">
        <f t="shared" si="10"/>
        <v>FN</v>
      </c>
      <c r="O181" t="str">
        <f t="shared" si="11"/>
        <v/>
      </c>
    </row>
    <row r="182" spans="2:15">
      <c r="B182" s="1">
        <v>173</v>
      </c>
      <c r="C182" t="s">
        <v>511</v>
      </c>
      <c r="D182" s="2" t="s">
        <v>512</v>
      </c>
      <c r="E182" s="1" t="s">
        <v>513</v>
      </c>
      <c r="F182" s="1">
        <v>0</v>
      </c>
      <c r="G182" s="1" t="s">
        <v>3</v>
      </c>
      <c r="H182" s="1">
        <v>1</v>
      </c>
      <c r="I182" s="1">
        <v>0</v>
      </c>
      <c r="J182" s="1"/>
      <c r="M182" t="str">
        <f t="shared" si="9"/>
        <v>FP</v>
      </c>
      <c r="N182" t="str">
        <f t="shared" si="10"/>
        <v>TN</v>
      </c>
      <c r="O182" t="str">
        <f t="shared" si="11"/>
        <v/>
      </c>
    </row>
    <row r="183" spans="2:15">
      <c r="B183" s="1">
        <v>174</v>
      </c>
      <c r="C183" t="s">
        <v>514</v>
      </c>
      <c r="D183" s="2" t="s">
        <v>515</v>
      </c>
      <c r="E183" s="1" t="s">
        <v>516</v>
      </c>
      <c r="F183" s="1">
        <v>1</v>
      </c>
      <c r="G183" s="1">
        <v>1</v>
      </c>
      <c r="H183" s="1">
        <v>1</v>
      </c>
      <c r="I183" s="1">
        <v>1</v>
      </c>
      <c r="J183" s="1"/>
      <c r="L183" t="str">
        <f t="shared" si="8"/>
        <v>TP</v>
      </c>
      <c r="M183" t="str">
        <f t="shared" si="9"/>
        <v>TP</v>
      </c>
      <c r="N183" t="str">
        <f t="shared" si="10"/>
        <v>TP</v>
      </c>
      <c r="O183" t="str">
        <f t="shared" si="11"/>
        <v/>
      </c>
    </row>
    <row r="184" spans="2:15">
      <c r="B184" s="1">
        <v>175</v>
      </c>
      <c r="C184" t="s">
        <v>517</v>
      </c>
      <c r="D184" s="2" t="s">
        <v>518</v>
      </c>
      <c r="E184" s="1" t="s">
        <v>519</v>
      </c>
      <c r="F184" s="1">
        <v>0</v>
      </c>
      <c r="G184" s="1" t="s">
        <v>3</v>
      </c>
      <c r="H184" s="1">
        <v>0</v>
      </c>
      <c r="I184" s="1">
        <v>1</v>
      </c>
      <c r="J184" s="1">
        <v>0</v>
      </c>
      <c r="M184" t="str">
        <f t="shared" si="9"/>
        <v>TN</v>
      </c>
      <c r="N184" t="str">
        <f t="shared" si="10"/>
        <v>FP</v>
      </c>
      <c r="O184" t="str">
        <f t="shared" si="11"/>
        <v>TN</v>
      </c>
    </row>
    <row r="185" spans="2:15">
      <c r="B185" s="1">
        <v>176</v>
      </c>
      <c r="C185" t="s">
        <v>520</v>
      </c>
      <c r="D185" s="2" t="s">
        <v>521</v>
      </c>
      <c r="E185" s="1" t="s">
        <v>522</v>
      </c>
      <c r="F185" s="1">
        <v>0</v>
      </c>
      <c r="G185" s="1" t="s">
        <v>3</v>
      </c>
      <c r="H185" s="1">
        <v>0</v>
      </c>
      <c r="I185" s="1">
        <v>1</v>
      </c>
      <c r="J185" s="1">
        <v>0</v>
      </c>
      <c r="M185" t="str">
        <f t="shared" si="9"/>
        <v>TN</v>
      </c>
      <c r="N185" t="str">
        <f t="shared" si="10"/>
        <v>FP</v>
      </c>
      <c r="O185" t="str">
        <f t="shared" si="11"/>
        <v>TN</v>
      </c>
    </row>
    <row r="186" spans="2:15">
      <c r="B186" s="1">
        <v>177</v>
      </c>
      <c r="C186" t="s">
        <v>523</v>
      </c>
      <c r="D186" s="2" t="s">
        <v>524</v>
      </c>
      <c r="E186" s="1" t="s">
        <v>525</v>
      </c>
      <c r="F186" s="1">
        <v>0</v>
      </c>
      <c r="G186" s="1" t="s">
        <v>3</v>
      </c>
      <c r="H186" s="1"/>
      <c r="I186" s="1">
        <v>0</v>
      </c>
      <c r="J186" s="1"/>
      <c r="M186" t="str">
        <f t="shared" si="9"/>
        <v/>
      </c>
      <c r="N186" t="str">
        <f t="shared" si="10"/>
        <v>TN</v>
      </c>
      <c r="O186" t="str">
        <f t="shared" si="11"/>
        <v/>
      </c>
    </row>
    <row r="187" spans="2:15">
      <c r="B187" s="1">
        <v>178</v>
      </c>
      <c r="C187" t="s">
        <v>526</v>
      </c>
      <c r="D187" s="2" t="s">
        <v>527</v>
      </c>
      <c r="E187" s="1" t="s">
        <v>528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L187" t="str">
        <f t="shared" si="8"/>
        <v>TP</v>
      </c>
      <c r="M187" t="str">
        <f t="shared" si="9"/>
        <v>TP</v>
      </c>
      <c r="N187" t="str">
        <f t="shared" si="10"/>
        <v>TP</v>
      </c>
      <c r="O187" t="str">
        <f t="shared" si="11"/>
        <v>TP</v>
      </c>
    </row>
    <row r="188" spans="2:15">
      <c r="B188" s="1">
        <v>179</v>
      </c>
      <c r="C188" t="s">
        <v>529</v>
      </c>
      <c r="D188" s="2" t="s">
        <v>530</v>
      </c>
      <c r="E188" s="1" t="s">
        <v>531</v>
      </c>
      <c r="F188" s="1">
        <v>0</v>
      </c>
      <c r="G188" s="1" t="s">
        <v>3</v>
      </c>
      <c r="H188" s="1"/>
      <c r="I188" s="1">
        <v>0</v>
      </c>
      <c r="J188" s="1"/>
      <c r="M188" t="str">
        <f t="shared" si="9"/>
        <v/>
      </c>
      <c r="N188" t="str">
        <f t="shared" si="10"/>
        <v>TN</v>
      </c>
      <c r="O188" t="str">
        <f t="shared" si="11"/>
        <v/>
      </c>
    </row>
    <row r="189" spans="2:15">
      <c r="B189" s="1">
        <v>180</v>
      </c>
      <c r="C189" t="s">
        <v>532</v>
      </c>
      <c r="D189" s="2" t="s">
        <v>533</v>
      </c>
      <c r="E189" s="1" t="s">
        <v>534</v>
      </c>
      <c r="F189" s="1">
        <v>1</v>
      </c>
      <c r="G189" s="1" t="s">
        <v>3</v>
      </c>
      <c r="H189" s="1">
        <v>1</v>
      </c>
      <c r="I189" s="1">
        <v>1</v>
      </c>
      <c r="J189" s="1"/>
      <c r="M189" t="str">
        <f t="shared" si="9"/>
        <v>TP</v>
      </c>
      <c r="N189" t="str">
        <f t="shared" si="10"/>
        <v>TP</v>
      </c>
      <c r="O189" t="str">
        <f t="shared" si="11"/>
        <v/>
      </c>
    </row>
    <row r="190" spans="2:15">
      <c r="B190" s="1">
        <v>183</v>
      </c>
      <c r="C190" t="s">
        <v>535</v>
      </c>
      <c r="D190" s="2" t="s">
        <v>536</v>
      </c>
      <c r="E190" s="1" t="s">
        <v>537</v>
      </c>
      <c r="F190" s="1">
        <v>1</v>
      </c>
      <c r="G190" s="1" t="s">
        <v>3</v>
      </c>
      <c r="H190" s="1">
        <v>1</v>
      </c>
      <c r="I190" s="1">
        <v>1</v>
      </c>
      <c r="J190" s="1"/>
      <c r="M190" t="str">
        <f t="shared" si="9"/>
        <v>TP</v>
      </c>
      <c r="N190" t="str">
        <f t="shared" si="10"/>
        <v>TP</v>
      </c>
      <c r="O190" t="str">
        <f t="shared" si="11"/>
        <v/>
      </c>
    </row>
    <row r="191" spans="2:15">
      <c r="B191" s="1">
        <v>185</v>
      </c>
      <c r="C191" t="s">
        <v>538</v>
      </c>
      <c r="D191" s="2" t="s">
        <v>539</v>
      </c>
      <c r="E191" s="1" t="s">
        <v>540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L191" t="str">
        <f t="shared" si="8"/>
        <v>TP</v>
      </c>
      <c r="M191" t="str">
        <f t="shared" si="9"/>
        <v>TP</v>
      </c>
      <c r="N191" t="str">
        <f t="shared" si="10"/>
        <v>TP</v>
      </c>
      <c r="O191" t="str">
        <f t="shared" si="11"/>
        <v>TP</v>
      </c>
    </row>
    <row r="192" spans="2:15">
      <c r="B192" s="1">
        <v>186</v>
      </c>
      <c r="C192" t="s">
        <v>541</v>
      </c>
      <c r="D192" s="2" t="s">
        <v>542</v>
      </c>
      <c r="E192" s="1" t="s">
        <v>543</v>
      </c>
      <c r="F192" s="1">
        <v>0</v>
      </c>
      <c r="G192" s="1" t="s">
        <v>3</v>
      </c>
      <c r="H192" s="1"/>
      <c r="I192" s="1">
        <v>0</v>
      </c>
      <c r="J192" s="1"/>
      <c r="M192" t="str">
        <f t="shared" si="9"/>
        <v/>
      </c>
      <c r="N192" t="str">
        <f t="shared" si="10"/>
        <v>TN</v>
      </c>
      <c r="O192" t="str">
        <f t="shared" si="11"/>
        <v/>
      </c>
    </row>
    <row r="193" spans="2:15">
      <c r="B193" s="1">
        <v>187</v>
      </c>
      <c r="C193" t="s">
        <v>544</v>
      </c>
      <c r="D193" s="2" t="s">
        <v>545</v>
      </c>
      <c r="E193" s="1" t="s">
        <v>546</v>
      </c>
      <c r="F193" s="1">
        <v>0</v>
      </c>
      <c r="G193" s="1" t="s">
        <v>3</v>
      </c>
      <c r="H193" s="1">
        <v>1</v>
      </c>
      <c r="I193" s="1">
        <v>1</v>
      </c>
      <c r="J193" s="1">
        <v>0</v>
      </c>
      <c r="M193" t="str">
        <f t="shared" si="9"/>
        <v>FP</v>
      </c>
      <c r="N193" t="str">
        <f t="shared" si="10"/>
        <v>FP</v>
      </c>
      <c r="O193" t="str">
        <f t="shared" si="11"/>
        <v>TN</v>
      </c>
    </row>
    <row r="194" spans="2:15">
      <c r="B194" s="1">
        <v>188</v>
      </c>
      <c r="C194" t="s">
        <v>547</v>
      </c>
      <c r="D194" s="2" t="s">
        <v>548</v>
      </c>
      <c r="E194" s="1" t="s">
        <v>549</v>
      </c>
      <c r="F194" s="1">
        <v>0</v>
      </c>
      <c r="G194" s="1" t="s">
        <v>3</v>
      </c>
      <c r="H194" s="1"/>
      <c r="I194" s="1">
        <v>0</v>
      </c>
      <c r="J194" s="1"/>
      <c r="M194" t="str">
        <f t="shared" si="9"/>
        <v/>
      </c>
      <c r="N194" t="str">
        <f t="shared" si="10"/>
        <v>TN</v>
      </c>
      <c r="O194" t="str">
        <f t="shared" si="11"/>
        <v/>
      </c>
    </row>
    <row r="195" spans="2:15">
      <c r="B195" s="1">
        <v>190</v>
      </c>
      <c r="C195" t="s">
        <v>550</v>
      </c>
      <c r="D195" s="2" t="s">
        <v>551</v>
      </c>
      <c r="E195" s="1" t="s">
        <v>552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L195" t="str">
        <f t="shared" ref="L195:L257" si="12">IF(ISBLANK(G195),"",IF(AND($F195=1,G195=1),"TP",IF(AND($F195=1,G195=0),"FN",IF(AND($F195=0,G195=1),"FP",IF(AND($F195=0,G195=0),"TN","Err")))))</f>
        <v>TP</v>
      </c>
      <c r="M195" t="str">
        <f t="shared" ref="M195:M258" si="13">IF(ISBLANK(H195),"",IF(AND($F195=1,H195=1),"TP",IF(AND($F195=1,H195=0),"FN",IF(AND($F195=0,H195=1),"FP",IF(AND($F195=0,H195=0),"TN","Err")))))</f>
        <v>TP</v>
      </c>
      <c r="N195" t="str">
        <f t="shared" ref="N195:N258" si="14">IF(ISBLANK(I195),"",IF(AND($F195=1,I195=1),"TP",IF(AND($F195=1,I195=0),"FN",IF(AND($F195=0,I195=1),"FP",IF(AND($F195=0,I195=0),"TN","Err")))))</f>
        <v>TP</v>
      </c>
      <c r="O195" t="str">
        <f t="shared" ref="O195:O258" si="15">IF(ISBLANK(J195),"",IF(AND($F195=1,J195=1),"TP",IF(AND($F195=1,J195=0),"FN",IF(AND($F195=0,J195=1),"FP",IF(AND($F195=0,J195=0),"TN","Err")))))</f>
        <v>TP</v>
      </c>
    </row>
    <row r="196" spans="2:15">
      <c r="B196" s="1">
        <v>192</v>
      </c>
      <c r="C196" t="s">
        <v>553</v>
      </c>
      <c r="D196" s="2" t="s">
        <v>554</v>
      </c>
      <c r="E196" s="1" t="s">
        <v>555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L196" t="str">
        <f t="shared" si="12"/>
        <v>TN</v>
      </c>
      <c r="M196" t="str">
        <f t="shared" si="13"/>
        <v>TN</v>
      </c>
      <c r="N196" t="str">
        <f t="shared" si="14"/>
        <v>TN</v>
      </c>
      <c r="O196" t="str">
        <f t="shared" si="15"/>
        <v>TN</v>
      </c>
    </row>
    <row r="197" spans="2:15">
      <c r="B197" s="1">
        <v>193</v>
      </c>
      <c r="C197" t="s">
        <v>556</v>
      </c>
      <c r="D197" s="2" t="s">
        <v>557</v>
      </c>
      <c r="E197" s="1" t="s">
        <v>558</v>
      </c>
      <c r="F197" s="1">
        <v>1</v>
      </c>
      <c r="G197" s="1">
        <v>1</v>
      </c>
      <c r="H197" s="1">
        <v>1</v>
      </c>
      <c r="I197" s="1"/>
      <c r="J197" s="1"/>
      <c r="L197" t="str">
        <f t="shared" si="12"/>
        <v>TP</v>
      </c>
      <c r="M197" t="str">
        <f t="shared" si="13"/>
        <v>TP</v>
      </c>
      <c r="N197" t="str">
        <f t="shared" si="14"/>
        <v/>
      </c>
      <c r="O197" t="str">
        <f t="shared" si="15"/>
        <v/>
      </c>
    </row>
    <row r="198" spans="2:15">
      <c r="B198" s="1">
        <v>194</v>
      </c>
      <c r="C198" t="s">
        <v>559</v>
      </c>
      <c r="D198" s="2" t="s">
        <v>560</v>
      </c>
      <c r="E198" s="1" t="s">
        <v>561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L198" t="str">
        <f t="shared" si="12"/>
        <v>TP</v>
      </c>
      <c r="M198" t="str">
        <f t="shared" si="13"/>
        <v>TP</v>
      </c>
      <c r="N198" t="str">
        <f t="shared" si="14"/>
        <v>TP</v>
      </c>
      <c r="O198" t="str">
        <f t="shared" si="15"/>
        <v>TP</v>
      </c>
    </row>
    <row r="199" spans="2:15">
      <c r="B199" s="1">
        <v>195</v>
      </c>
      <c r="C199" t="s">
        <v>562</v>
      </c>
      <c r="D199" s="2" t="s">
        <v>563</v>
      </c>
      <c r="E199" s="1" t="s">
        <v>564</v>
      </c>
      <c r="F199" s="1">
        <v>0</v>
      </c>
      <c r="G199" s="1" t="s">
        <v>3</v>
      </c>
      <c r="H199" s="1"/>
      <c r="I199" s="1">
        <v>0</v>
      </c>
      <c r="J199" s="1"/>
      <c r="M199" t="str">
        <f t="shared" si="13"/>
        <v/>
      </c>
      <c r="N199" t="str">
        <f t="shared" si="14"/>
        <v>TN</v>
      </c>
      <c r="O199" t="str">
        <f t="shared" si="15"/>
        <v/>
      </c>
    </row>
    <row r="200" spans="2:15">
      <c r="B200" s="1">
        <v>196</v>
      </c>
      <c r="C200" t="s">
        <v>565</v>
      </c>
      <c r="D200" s="2" t="s">
        <v>566</v>
      </c>
      <c r="E200" s="1" t="s">
        <v>567</v>
      </c>
      <c r="F200" s="1">
        <v>0</v>
      </c>
      <c r="G200" s="1">
        <v>0</v>
      </c>
      <c r="H200" s="1">
        <v>0</v>
      </c>
      <c r="I200" s="1">
        <v>0</v>
      </c>
      <c r="J200" s="1"/>
      <c r="L200" t="str">
        <f t="shared" si="12"/>
        <v>TN</v>
      </c>
      <c r="M200" t="str">
        <f t="shared" si="13"/>
        <v>TN</v>
      </c>
      <c r="N200" t="str">
        <f t="shared" si="14"/>
        <v>TN</v>
      </c>
      <c r="O200" t="str">
        <f t="shared" si="15"/>
        <v/>
      </c>
    </row>
    <row r="201" spans="2:15">
      <c r="B201" s="1">
        <v>198</v>
      </c>
      <c r="C201" t="s">
        <v>568</v>
      </c>
      <c r="D201" s="2" t="s">
        <v>569</v>
      </c>
      <c r="E201" s="1" t="s">
        <v>570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L201" t="str">
        <f t="shared" si="12"/>
        <v>FN</v>
      </c>
      <c r="M201" t="str">
        <f t="shared" si="13"/>
        <v>FN</v>
      </c>
      <c r="N201" t="str">
        <f t="shared" si="14"/>
        <v>TP</v>
      </c>
      <c r="O201" t="str">
        <f t="shared" si="15"/>
        <v>FN</v>
      </c>
    </row>
    <row r="202" spans="2:15">
      <c r="B202" s="1">
        <v>199</v>
      </c>
      <c r="C202" t="s">
        <v>571</v>
      </c>
      <c r="D202" s="2" t="s">
        <v>572</v>
      </c>
      <c r="E202" s="1" t="s">
        <v>573</v>
      </c>
      <c r="F202" s="1">
        <v>1</v>
      </c>
      <c r="G202" s="1">
        <v>1</v>
      </c>
      <c r="H202" s="1"/>
      <c r="I202" s="1"/>
      <c r="J202" s="1">
        <v>1</v>
      </c>
      <c r="L202" t="str">
        <f t="shared" si="12"/>
        <v>TP</v>
      </c>
      <c r="M202" t="str">
        <f t="shared" si="13"/>
        <v/>
      </c>
      <c r="N202" t="str">
        <f t="shared" si="14"/>
        <v/>
      </c>
      <c r="O202" t="str">
        <f t="shared" si="15"/>
        <v>TP</v>
      </c>
    </row>
    <row r="203" spans="2:15">
      <c r="B203" s="1">
        <v>200</v>
      </c>
      <c r="C203" t="s">
        <v>574</v>
      </c>
      <c r="D203" s="2" t="s">
        <v>575</v>
      </c>
      <c r="E203" s="1" t="s">
        <v>576</v>
      </c>
      <c r="F203" s="1">
        <v>0</v>
      </c>
      <c r="G203" s="1">
        <v>0</v>
      </c>
      <c r="H203" s="1"/>
      <c r="I203" s="1">
        <v>1</v>
      </c>
      <c r="J203" s="1"/>
      <c r="L203" t="str">
        <f t="shared" si="12"/>
        <v>TN</v>
      </c>
      <c r="M203" t="str">
        <f t="shared" si="13"/>
        <v/>
      </c>
      <c r="N203" t="str">
        <f t="shared" si="14"/>
        <v>FP</v>
      </c>
      <c r="O203" t="str">
        <f t="shared" si="15"/>
        <v/>
      </c>
    </row>
    <row r="204" spans="2:15">
      <c r="B204" s="1">
        <v>202</v>
      </c>
      <c r="C204" t="s">
        <v>577</v>
      </c>
      <c r="D204" s="2" t="s">
        <v>578</v>
      </c>
      <c r="E204" s="1" t="s">
        <v>579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L204" t="str">
        <f t="shared" si="12"/>
        <v>TP</v>
      </c>
      <c r="M204" t="str">
        <f t="shared" si="13"/>
        <v>TP</v>
      </c>
      <c r="N204" t="str">
        <f t="shared" si="14"/>
        <v>TP</v>
      </c>
      <c r="O204" t="str">
        <f t="shared" si="15"/>
        <v>TP</v>
      </c>
    </row>
    <row r="205" spans="2:15">
      <c r="B205" s="1">
        <v>204</v>
      </c>
      <c r="C205" t="s">
        <v>580</v>
      </c>
      <c r="D205" s="2" t="s">
        <v>581</v>
      </c>
      <c r="E205" s="1" t="s">
        <v>582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L205" t="str">
        <f t="shared" si="12"/>
        <v>TP</v>
      </c>
      <c r="M205" t="str">
        <f t="shared" si="13"/>
        <v>TP</v>
      </c>
      <c r="N205" t="str">
        <f t="shared" si="14"/>
        <v>TP</v>
      </c>
      <c r="O205" t="str">
        <f t="shared" si="15"/>
        <v>TP</v>
      </c>
    </row>
    <row r="206" spans="2:15">
      <c r="B206" s="1">
        <v>205</v>
      </c>
      <c r="C206" t="s">
        <v>583</v>
      </c>
      <c r="D206" s="2" t="s">
        <v>584</v>
      </c>
      <c r="E206" s="1" t="s">
        <v>585</v>
      </c>
      <c r="F206" s="1">
        <v>1</v>
      </c>
      <c r="G206" s="1">
        <v>1</v>
      </c>
      <c r="H206" s="1"/>
      <c r="I206" s="1"/>
      <c r="J206" s="1">
        <v>1</v>
      </c>
      <c r="L206" t="str">
        <f t="shared" si="12"/>
        <v>TP</v>
      </c>
      <c r="M206" t="str">
        <f t="shared" si="13"/>
        <v/>
      </c>
      <c r="N206" t="str">
        <f t="shared" si="14"/>
        <v/>
      </c>
      <c r="O206" t="str">
        <f t="shared" si="15"/>
        <v>TP</v>
      </c>
    </row>
    <row r="207" spans="2:15">
      <c r="B207" s="1">
        <v>206</v>
      </c>
      <c r="C207" t="s">
        <v>586</v>
      </c>
      <c r="D207" s="2" t="s">
        <v>587</v>
      </c>
      <c r="E207" s="1" t="s">
        <v>588</v>
      </c>
      <c r="F207" s="1">
        <v>0</v>
      </c>
      <c r="G207" s="1" t="s">
        <v>3</v>
      </c>
      <c r="H207" s="1"/>
      <c r="I207" s="1">
        <v>0</v>
      </c>
      <c r="J207" s="1"/>
      <c r="M207" t="str">
        <f t="shared" si="13"/>
        <v/>
      </c>
      <c r="N207" t="str">
        <f t="shared" si="14"/>
        <v>TN</v>
      </c>
      <c r="O207" t="str">
        <f t="shared" si="15"/>
        <v/>
      </c>
    </row>
    <row r="208" spans="2:15">
      <c r="B208" s="1">
        <v>207</v>
      </c>
      <c r="C208" t="s">
        <v>589</v>
      </c>
      <c r="D208" s="2" t="s">
        <v>590</v>
      </c>
      <c r="E208" s="1" t="s">
        <v>591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L208" t="str">
        <f t="shared" si="12"/>
        <v>TN</v>
      </c>
      <c r="M208" t="str">
        <f t="shared" si="13"/>
        <v>TN</v>
      </c>
      <c r="N208" t="str">
        <f t="shared" si="14"/>
        <v>TN</v>
      </c>
      <c r="O208" t="str">
        <f t="shared" si="15"/>
        <v>TN</v>
      </c>
    </row>
    <row r="209" spans="2:15">
      <c r="B209" s="1">
        <v>211</v>
      </c>
      <c r="C209" t="s">
        <v>592</v>
      </c>
      <c r="D209" s="2" t="s">
        <v>593</v>
      </c>
      <c r="E209" s="1" t="s">
        <v>594</v>
      </c>
      <c r="F209" s="1">
        <v>1</v>
      </c>
      <c r="G209" s="1">
        <v>0</v>
      </c>
      <c r="H209" s="1">
        <v>0</v>
      </c>
      <c r="I209" s="1">
        <v>0</v>
      </c>
      <c r="J209" s="1"/>
      <c r="L209" t="str">
        <f t="shared" si="12"/>
        <v>FN</v>
      </c>
      <c r="M209" t="str">
        <f t="shared" si="13"/>
        <v>FN</v>
      </c>
      <c r="N209" t="str">
        <f t="shared" si="14"/>
        <v>FN</v>
      </c>
      <c r="O209" t="str">
        <f t="shared" si="15"/>
        <v/>
      </c>
    </row>
    <row r="210" spans="2:15">
      <c r="B210" s="1">
        <v>212</v>
      </c>
      <c r="C210" t="s">
        <v>595</v>
      </c>
      <c r="D210" s="2" t="s">
        <v>596</v>
      </c>
      <c r="E210" s="1" t="s">
        <v>597</v>
      </c>
      <c r="F210" s="1">
        <v>0</v>
      </c>
      <c r="G210" s="1">
        <v>1</v>
      </c>
      <c r="H210" s="1"/>
      <c r="I210" s="1">
        <v>0</v>
      </c>
      <c r="J210" s="1"/>
      <c r="L210" t="str">
        <f t="shared" si="12"/>
        <v>FP</v>
      </c>
      <c r="M210" t="str">
        <f t="shared" si="13"/>
        <v/>
      </c>
      <c r="N210" t="str">
        <f t="shared" si="14"/>
        <v>TN</v>
      </c>
      <c r="O210" t="str">
        <f t="shared" si="15"/>
        <v/>
      </c>
    </row>
    <row r="211" spans="2:15">
      <c r="B211" s="1">
        <v>213</v>
      </c>
      <c r="C211" t="s">
        <v>598</v>
      </c>
      <c r="D211" s="2" t="s">
        <v>599</v>
      </c>
      <c r="E211" s="1" t="s">
        <v>600</v>
      </c>
      <c r="F211" s="1">
        <v>1</v>
      </c>
      <c r="G211" s="1">
        <v>1</v>
      </c>
      <c r="H211" s="1">
        <v>1</v>
      </c>
      <c r="I211" s="1"/>
      <c r="J211" s="1">
        <v>1</v>
      </c>
      <c r="L211" t="str">
        <f t="shared" si="12"/>
        <v>TP</v>
      </c>
      <c r="M211" t="str">
        <f t="shared" si="13"/>
        <v>TP</v>
      </c>
      <c r="N211" t="str">
        <f t="shared" si="14"/>
        <v/>
      </c>
      <c r="O211" t="str">
        <f t="shared" si="15"/>
        <v>TP</v>
      </c>
    </row>
    <row r="212" spans="2:15">
      <c r="B212" s="1">
        <v>214</v>
      </c>
      <c r="C212" t="s">
        <v>601</v>
      </c>
      <c r="D212" s="2" t="s">
        <v>602</v>
      </c>
      <c r="E212" s="1" t="s">
        <v>603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L212" t="str">
        <f t="shared" si="12"/>
        <v>TN</v>
      </c>
      <c r="M212" t="str">
        <f t="shared" si="13"/>
        <v>TN</v>
      </c>
      <c r="N212" t="str">
        <f t="shared" si="14"/>
        <v>TN</v>
      </c>
      <c r="O212" t="str">
        <f t="shared" si="15"/>
        <v>TN</v>
      </c>
    </row>
    <row r="213" spans="2:15">
      <c r="B213" s="1">
        <v>215</v>
      </c>
      <c r="C213" t="s">
        <v>604</v>
      </c>
      <c r="D213" s="2" t="s">
        <v>605</v>
      </c>
      <c r="E213" s="1" t="s">
        <v>606</v>
      </c>
      <c r="F213" s="1">
        <v>0</v>
      </c>
      <c r="G213" s="1" t="s">
        <v>3</v>
      </c>
      <c r="H213" s="1"/>
      <c r="I213" s="1">
        <v>1</v>
      </c>
      <c r="J213" s="1"/>
      <c r="M213" t="str">
        <f t="shared" si="13"/>
        <v/>
      </c>
      <c r="N213" t="str">
        <f t="shared" si="14"/>
        <v>FP</v>
      </c>
      <c r="O213" t="str">
        <f t="shared" si="15"/>
        <v/>
      </c>
    </row>
    <row r="214" spans="2:15">
      <c r="B214" s="1">
        <v>218</v>
      </c>
      <c r="C214" t="s">
        <v>607</v>
      </c>
      <c r="D214" s="2" t="s">
        <v>608</v>
      </c>
      <c r="E214" s="1" t="s">
        <v>609</v>
      </c>
      <c r="F214" s="1">
        <v>1</v>
      </c>
      <c r="G214" s="1" t="s">
        <v>3</v>
      </c>
      <c r="H214" s="1">
        <v>1</v>
      </c>
      <c r="I214" s="1">
        <v>0</v>
      </c>
      <c r="J214" s="1">
        <v>1</v>
      </c>
      <c r="M214" t="str">
        <f t="shared" si="13"/>
        <v>TP</v>
      </c>
      <c r="N214" t="str">
        <f t="shared" si="14"/>
        <v>FN</v>
      </c>
      <c r="O214" t="str">
        <f t="shared" si="15"/>
        <v>TP</v>
      </c>
    </row>
    <row r="215" spans="2:15">
      <c r="B215" s="1">
        <v>219</v>
      </c>
      <c r="C215" t="s">
        <v>610</v>
      </c>
      <c r="D215" s="2" t="s">
        <v>611</v>
      </c>
      <c r="E215" s="1" t="s">
        <v>612</v>
      </c>
      <c r="F215" s="1">
        <v>1</v>
      </c>
      <c r="G215" s="1" t="s">
        <v>3</v>
      </c>
      <c r="H215" s="1">
        <v>1</v>
      </c>
      <c r="I215" s="1">
        <v>1</v>
      </c>
      <c r="J215" s="1">
        <v>1</v>
      </c>
      <c r="M215" t="str">
        <f t="shared" si="13"/>
        <v>TP</v>
      </c>
      <c r="N215" t="str">
        <f t="shared" si="14"/>
        <v>TP</v>
      </c>
      <c r="O215" t="str">
        <f t="shared" si="15"/>
        <v>TP</v>
      </c>
    </row>
    <row r="216" spans="2:15">
      <c r="B216" s="1">
        <v>220</v>
      </c>
      <c r="C216" t="s">
        <v>613</v>
      </c>
      <c r="D216" s="2" t="s">
        <v>614</v>
      </c>
      <c r="E216" s="1" t="s">
        <v>615</v>
      </c>
      <c r="F216" s="1">
        <v>0</v>
      </c>
      <c r="G216" s="1" t="s">
        <v>3</v>
      </c>
      <c r="H216" s="1"/>
      <c r="I216" s="1">
        <v>1</v>
      </c>
      <c r="J216" s="1">
        <v>0</v>
      </c>
      <c r="M216" t="str">
        <f t="shared" si="13"/>
        <v/>
      </c>
      <c r="N216" t="str">
        <f t="shared" si="14"/>
        <v>FP</v>
      </c>
      <c r="O216" t="str">
        <f t="shared" si="15"/>
        <v>TN</v>
      </c>
    </row>
    <row r="217" spans="2:15">
      <c r="B217" s="1">
        <v>221</v>
      </c>
      <c r="C217" t="s">
        <v>616</v>
      </c>
      <c r="D217" s="2" t="s">
        <v>617</v>
      </c>
      <c r="E217" s="1" t="s">
        <v>618</v>
      </c>
      <c r="F217" s="1">
        <v>0</v>
      </c>
      <c r="G217" s="1" t="s">
        <v>3</v>
      </c>
      <c r="H217" s="1">
        <v>0</v>
      </c>
      <c r="I217" s="1">
        <v>1</v>
      </c>
      <c r="J217" s="1"/>
      <c r="M217" t="str">
        <f t="shared" si="13"/>
        <v>TN</v>
      </c>
      <c r="N217" t="str">
        <f t="shared" si="14"/>
        <v>FP</v>
      </c>
      <c r="O217" t="str">
        <f t="shared" si="15"/>
        <v/>
      </c>
    </row>
    <row r="218" spans="2:15">
      <c r="B218" s="1">
        <v>222</v>
      </c>
      <c r="C218" t="s">
        <v>619</v>
      </c>
      <c r="D218" s="2" t="s">
        <v>620</v>
      </c>
      <c r="E218" s="1" t="s">
        <v>621</v>
      </c>
      <c r="F218" s="1">
        <v>1</v>
      </c>
      <c r="G218" s="1" t="s">
        <v>3</v>
      </c>
      <c r="H218" s="1">
        <v>1</v>
      </c>
      <c r="I218" s="1">
        <v>1</v>
      </c>
      <c r="J218" s="1"/>
      <c r="M218" t="str">
        <f t="shared" si="13"/>
        <v>TP</v>
      </c>
      <c r="N218" t="str">
        <f t="shared" si="14"/>
        <v>TP</v>
      </c>
      <c r="O218" t="str">
        <f t="shared" si="15"/>
        <v/>
      </c>
    </row>
    <row r="219" spans="2:15">
      <c r="B219" s="1">
        <v>223</v>
      </c>
      <c r="C219" t="s">
        <v>622</v>
      </c>
      <c r="D219" s="2" t="s">
        <v>623</v>
      </c>
      <c r="E219" s="1" t="s">
        <v>624</v>
      </c>
      <c r="F219" s="1">
        <v>1</v>
      </c>
      <c r="G219" s="1">
        <v>1</v>
      </c>
      <c r="H219" s="1"/>
      <c r="I219" s="1">
        <v>1</v>
      </c>
      <c r="J219" s="1">
        <v>1</v>
      </c>
      <c r="L219" t="str">
        <f t="shared" si="12"/>
        <v>TP</v>
      </c>
      <c r="M219" t="str">
        <f t="shared" si="13"/>
        <v/>
      </c>
      <c r="N219" t="str">
        <f t="shared" si="14"/>
        <v>TP</v>
      </c>
      <c r="O219" t="str">
        <f t="shared" si="15"/>
        <v>TP</v>
      </c>
    </row>
    <row r="220" spans="2:15">
      <c r="B220" s="1">
        <v>225</v>
      </c>
      <c r="C220" t="s">
        <v>625</v>
      </c>
      <c r="D220" s="2" t="s">
        <v>626</v>
      </c>
      <c r="E220" s="1" t="s">
        <v>627</v>
      </c>
      <c r="F220" s="1">
        <v>1</v>
      </c>
      <c r="G220" s="1" t="s">
        <v>3</v>
      </c>
      <c r="H220" s="1">
        <v>1</v>
      </c>
      <c r="I220" s="1">
        <v>1</v>
      </c>
      <c r="J220" s="1">
        <v>0</v>
      </c>
      <c r="M220" t="str">
        <f t="shared" si="13"/>
        <v>TP</v>
      </c>
      <c r="N220" t="str">
        <f t="shared" si="14"/>
        <v>TP</v>
      </c>
      <c r="O220" t="str">
        <f t="shared" si="15"/>
        <v>FN</v>
      </c>
    </row>
    <row r="221" spans="2:15">
      <c r="B221" s="1">
        <v>226</v>
      </c>
      <c r="C221" t="s">
        <v>628</v>
      </c>
      <c r="D221" s="2" t="s">
        <v>629</v>
      </c>
      <c r="E221" s="1" t="s">
        <v>630</v>
      </c>
      <c r="F221" s="1">
        <v>1</v>
      </c>
      <c r="G221" s="1" t="s">
        <v>3</v>
      </c>
      <c r="H221" s="1"/>
      <c r="I221" s="1"/>
      <c r="J221" s="1">
        <v>0</v>
      </c>
      <c r="M221" t="str">
        <f t="shared" si="13"/>
        <v/>
      </c>
      <c r="N221" t="str">
        <f t="shared" si="14"/>
        <v/>
      </c>
      <c r="O221" t="str">
        <f t="shared" si="15"/>
        <v>FN</v>
      </c>
    </row>
    <row r="222" spans="2:15">
      <c r="B222" s="1">
        <v>227</v>
      </c>
      <c r="C222" t="s">
        <v>631</v>
      </c>
      <c r="D222" s="2" t="s">
        <v>632</v>
      </c>
      <c r="E222" s="1" t="s">
        <v>633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L222" t="str">
        <f t="shared" si="12"/>
        <v>TN</v>
      </c>
      <c r="M222" t="str">
        <f t="shared" si="13"/>
        <v>TN</v>
      </c>
      <c r="N222" t="str">
        <f t="shared" si="14"/>
        <v>TN</v>
      </c>
      <c r="O222" t="str">
        <f t="shared" si="15"/>
        <v>TN</v>
      </c>
    </row>
    <row r="223" spans="2:15">
      <c r="B223" s="1">
        <v>228</v>
      </c>
      <c r="C223" t="s">
        <v>634</v>
      </c>
      <c r="D223" s="2" t="s">
        <v>635</v>
      </c>
      <c r="E223" s="1" t="s">
        <v>636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L223" t="str">
        <f t="shared" si="12"/>
        <v>TP</v>
      </c>
      <c r="M223" t="str">
        <f t="shared" si="13"/>
        <v>TP</v>
      </c>
      <c r="N223" t="str">
        <f t="shared" si="14"/>
        <v>TP</v>
      </c>
      <c r="O223" t="str">
        <f t="shared" si="15"/>
        <v>FN</v>
      </c>
    </row>
    <row r="224" spans="2:15">
      <c r="B224" s="1">
        <v>230</v>
      </c>
      <c r="C224" t="s">
        <v>637</v>
      </c>
      <c r="D224" s="2" t="s">
        <v>638</v>
      </c>
      <c r="E224" s="1" t="s">
        <v>639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L224" t="str">
        <f t="shared" si="12"/>
        <v>TN</v>
      </c>
      <c r="M224" t="str">
        <f t="shared" si="13"/>
        <v>TN</v>
      </c>
      <c r="N224" t="str">
        <f t="shared" si="14"/>
        <v>TN</v>
      </c>
      <c r="O224" t="str">
        <f t="shared" si="15"/>
        <v>TN</v>
      </c>
    </row>
    <row r="225" spans="2:15">
      <c r="B225" s="1">
        <v>232</v>
      </c>
      <c r="C225" t="s">
        <v>640</v>
      </c>
      <c r="D225" s="2" t="s">
        <v>641</v>
      </c>
      <c r="E225" s="1" t="s">
        <v>642</v>
      </c>
      <c r="F225" s="1">
        <v>1</v>
      </c>
      <c r="G225" s="1" t="s">
        <v>3</v>
      </c>
      <c r="H225" s="1">
        <v>1</v>
      </c>
      <c r="I225" s="1">
        <v>1</v>
      </c>
      <c r="J225" s="1"/>
      <c r="M225" t="str">
        <f t="shared" si="13"/>
        <v>TP</v>
      </c>
      <c r="N225" t="str">
        <f t="shared" si="14"/>
        <v>TP</v>
      </c>
      <c r="O225" t="str">
        <f t="shared" si="15"/>
        <v/>
      </c>
    </row>
    <row r="226" spans="2:15">
      <c r="B226" s="1">
        <v>233</v>
      </c>
      <c r="C226" t="s">
        <v>643</v>
      </c>
      <c r="D226" s="2" t="s">
        <v>644</v>
      </c>
      <c r="E226" s="1" t="s">
        <v>645</v>
      </c>
      <c r="F226" s="1">
        <v>0</v>
      </c>
      <c r="G226" s="1">
        <v>1</v>
      </c>
      <c r="H226" s="1"/>
      <c r="I226" s="1">
        <v>0</v>
      </c>
      <c r="J226" s="1"/>
      <c r="L226" t="str">
        <f t="shared" si="12"/>
        <v>FP</v>
      </c>
      <c r="M226" t="str">
        <f t="shared" si="13"/>
        <v/>
      </c>
      <c r="N226" t="str">
        <f t="shared" si="14"/>
        <v>TN</v>
      </c>
      <c r="O226" t="str">
        <f t="shared" si="15"/>
        <v/>
      </c>
    </row>
    <row r="227" spans="2:15">
      <c r="B227" s="1"/>
      <c r="D227" s="2"/>
      <c r="E227" s="1"/>
      <c r="F227" s="1"/>
      <c r="G227" s="1"/>
      <c r="H227" s="1"/>
      <c r="I227" s="1"/>
      <c r="J227" s="1"/>
      <c r="L227" t="str">
        <f t="shared" si="12"/>
        <v/>
      </c>
      <c r="M227" t="str">
        <f t="shared" si="13"/>
        <v/>
      </c>
      <c r="N227" t="str">
        <f t="shared" si="14"/>
        <v/>
      </c>
      <c r="O227" t="str">
        <f t="shared" si="15"/>
        <v/>
      </c>
    </row>
    <row r="228" spans="2:15">
      <c r="B228" s="1">
        <v>236</v>
      </c>
      <c r="C228" t="s">
        <v>646</v>
      </c>
      <c r="D228" s="2" t="s">
        <v>647</v>
      </c>
      <c r="E228" s="1" t="s">
        <v>648</v>
      </c>
      <c r="F228" s="1">
        <v>1</v>
      </c>
      <c r="G228" s="1" t="s">
        <v>3</v>
      </c>
      <c r="H228" s="1">
        <v>0</v>
      </c>
      <c r="I228" s="1"/>
      <c r="J228" s="1"/>
      <c r="M228" t="str">
        <f t="shared" si="13"/>
        <v>FN</v>
      </c>
      <c r="N228" t="str">
        <f t="shared" si="14"/>
        <v/>
      </c>
      <c r="O228" t="str">
        <f t="shared" si="15"/>
        <v/>
      </c>
    </row>
    <row r="229" spans="2:15">
      <c r="B229" s="1">
        <v>237</v>
      </c>
      <c r="C229" t="s">
        <v>649</v>
      </c>
      <c r="D229" s="2" t="s">
        <v>650</v>
      </c>
      <c r="E229" s="1" t="s">
        <v>651</v>
      </c>
      <c r="F229" s="1">
        <v>0</v>
      </c>
      <c r="G229" s="1" t="s">
        <v>3</v>
      </c>
      <c r="H229" s="1"/>
      <c r="I229" s="1">
        <v>0</v>
      </c>
      <c r="J229" s="1"/>
      <c r="M229" t="str">
        <f t="shared" si="13"/>
        <v/>
      </c>
      <c r="N229" t="str">
        <f t="shared" si="14"/>
        <v>TN</v>
      </c>
      <c r="O229" t="str">
        <f t="shared" si="15"/>
        <v/>
      </c>
    </row>
    <row r="230" spans="2:15">
      <c r="B230" s="1">
        <v>238</v>
      </c>
      <c r="C230" t="s">
        <v>652</v>
      </c>
      <c r="D230" s="2" t="s">
        <v>653</v>
      </c>
      <c r="E230" s="1" t="s">
        <v>654</v>
      </c>
      <c r="F230" s="1">
        <v>0</v>
      </c>
      <c r="G230" s="1" t="s">
        <v>3</v>
      </c>
      <c r="H230" s="1">
        <v>0</v>
      </c>
      <c r="I230" s="1">
        <v>0</v>
      </c>
      <c r="J230" s="1"/>
      <c r="M230" t="str">
        <f t="shared" si="13"/>
        <v>TN</v>
      </c>
      <c r="N230" t="str">
        <f t="shared" si="14"/>
        <v>TN</v>
      </c>
      <c r="O230" t="str">
        <f t="shared" si="15"/>
        <v/>
      </c>
    </row>
    <row r="231" spans="2:15">
      <c r="B231" s="1">
        <v>239</v>
      </c>
      <c r="C231" t="s">
        <v>655</v>
      </c>
      <c r="D231" s="2" t="s">
        <v>656</v>
      </c>
      <c r="E231" s="1" t="s">
        <v>657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L231" t="str">
        <f t="shared" si="12"/>
        <v>TN</v>
      </c>
      <c r="M231" t="str">
        <f t="shared" si="13"/>
        <v>TN</v>
      </c>
      <c r="N231" t="str">
        <f t="shared" si="14"/>
        <v>TN</v>
      </c>
      <c r="O231" t="str">
        <f t="shared" si="15"/>
        <v>FP</v>
      </c>
    </row>
    <row r="232" spans="2:15">
      <c r="B232" s="1"/>
      <c r="D232" s="2"/>
      <c r="E232" s="1"/>
      <c r="F232" s="1"/>
      <c r="G232" s="1"/>
      <c r="H232" s="1"/>
      <c r="I232" s="1"/>
      <c r="J232" s="1"/>
      <c r="L232" t="str">
        <f t="shared" si="12"/>
        <v/>
      </c>
      <c r="M232" t="str">
        <f t="shared" si="13"/>
        <v/>
      </c>
      <c r="N232" t="str">
        <f t="shared" si="14"/>
        <v/>
      </c>
      <c r="O232" t="str">
        <f t="shared" si="15"/>
        <v/>
      </c>
    </row>
    <row r="233" spans="2:15">
      <c r="B233" s="1">
        <v>241</v>
      </c>
      <c r="C233" t="s">
        <v>658</v>
      </c>
      <c r="D233" s="2" t="s">
        <v>659</v>
      </c>
      <c r="E233" s="1" t="s">
        <v>660</v>
      </c>
      <c r="F233" s="1">
        <v>1</v>
      </c>
      <c r="G233" s="1" t="s">
        <v>3</v>
      </c>
      <c r="H233" s="1">
        <v>1</v>
      </c>
      <c r="I233" s="1"/>
      <c r="J233" s="1"/>
      <c r="M233" t="str">
        <f t="shared" si="13"/>
        <v>TP</v>
      </c>
      <c r="N233" t="str">
        <f t="shared" si="14"/>
        <v/>
      </c>
      <c r="O233" t="str">
        <f t="shared" si="15"/>
        <v/>
      </c>
    </row>
    <row r="234" spans="2:15">
      <c r="B234" s="1">
        <v>242</v>
      </c>
      <c r="C234" t="s">
        <v>661</v>
      </c>
      <c r="D234" s="2" t="s">
        <v>662</v>
      </c>
      <c r="E234" s="1" t="s">
        <v>663</v>
      </c>
      <c r="F234" s="1">
        <v>1</v>
      </c>
      <c r="G234" s="1" t="s">
        <v>3</v>
      </c>
      <c r="H234" s="1">
        <v>1</v>
      </c>
      <c r="I234" s="1">
        <v>1</v>
      </c>
      <c r="J234" s="1">
        <v>1</v>
      </c>
      <c r="M234" t="str">
        <f t="shared" si="13"/>
        <v>TP</v>
      </c>
      <c r="N234" t="str">
        <f t="shared" si="14"/>
        <v>TP</v>
      </c>
      <c r="O234" t="str">
        <f t="shared" si="15"/>
        <v>TP</v>
      </c>
    </row>
    <row r="235" spans="2:15">
      <c r="B235" s="1">
        <v>243</v>
      </c>
      <c r="C235" t="s">
        <v>664</v>
      </c>
      <c r="D235" s="2" t="s">
        <v>665</v>
      </c>
      <c r="E235" s="1" t="s">
        <v>666</v>
      </c>
      <c r="F235" s="1">
        <v>1</v>
      </c>
      <c r="G235" s="1" t="s">
        <v>3</v>
      </c>
      <c r="H235" s="1"/>
      <c r="I235" s="1"/>
      <c r="J235" s="1">
        <v>1</v>
      </c>
      <c r="M235" t="str">
        <f t="shared" si="13"/>
        <v/>
      </c>
      <c r="N235" t="str">
        <f t="shared" si="14"/>
        <v/>
      </c>
      <c r="O235" t="str">
        <f t="shared" si="15"/>
        <v>TP</v>
      </c>
    </row>
    <row r="236" spans="2:15">
      <c r="B236" s="1">
        <v>244</v>
      </c>
      <c r="C236" t="s">
        <v>667</v>
      </c>
      <c r="D236" s="2" t="s">
        <v>668</v>
      </c>
      <c r="E236" s="1" t="s">
        <v>669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L236" t="str">
        <f t="shared" si="12"/>
        <v>TP</v>
      </c>
      <c r="M236" t="str">
        <f t="shared" si="13"/>
        <v>TP</v>
      </c>
      <c r="N236" t="str">
        <f t="shared" si="14"/>
        <v>FN</v>
      </c>
      <c r="O236" t="str">
        <f t="shared" si="15"/>
        <v>TP</v>
      </c>
    </row>
    <row r="237" spans="2:15">
      <c r="B237" s="1">
        <v>245</v>
      </c>
      <c r="C237" t="s">
        <v>670</v>
      </c>
      <c r="D237" s="2" t="s">
        <v>671</v>
      </c>
      <c r="E237" s="1" t="s">
        <v>672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L237" t="str">
        <f t="shared" si="12"/>
        <v>FN</v>
      </c>
      <c r="M237" t="str">
        <f t="shared" si="13"/>
        <v>TP</v>
      </c>
      <c r="N237" t="str">
        <f t="shared" si="14"/>
        <v>FN</v>
      </c>
      <c r="O237" t="str">
        <f t="shared" si="15"/>
        <v>TP</v>
      </c>
    </row>
    <row r="238" spans="2:15">
      <c r="B238" s="1">
        <v>246</v>
      </c>
      <c r="C238" t="s">
        <v>673</v>
      </c>
      <c r="D238" s="2" t="s">
        <v>674</v>
      </c>
      <c r="E238" s="1" t="s">
        <v>675</v>
      </c>
      <c r="F238" s="1">
        <v>1</v>
      </c>
      <c r="G238" s="1" t="s">
        <v>3</v>
      </c>
      <c r="H238" s="1">
        <v>1</v>
      </c>
      <c r="I238" s="1">
        <v>1</v>
      </c>
      <c r="J238" s="1">
        <v>1</v>
      </c>
      <c r="M238" t="str">
        <f t="shared" si="13"/>
        <v>TP</v>
      </c>
      <c r="N238" t="str">
        <f t="shared" si="14"/>
        <v>TP</v>
      </c>
      <c r="O238" t="str">
        <f t="shared" si="15"/>
        <v>TP</v>
      </c>
    </row>
    <row r="239" spans="2:15">
      <c r="B239" s="1">
        <v>248</v>
      </c>
      <c r="C239" t="s">
        <v>676</v>
      </c>
      <c r="D239" s="2" t="s">
        <v>677</v>
      </c>
      <c r="E239" s="1" t="s">
        <v>678</v>
      </c>
      <c r="F239" s="1">
        <v>0</v>
      </c>
      <c r="G239" s="1">
        <v>0</v>
      </c>
      <c r="H239" s="1"/>
      <c r="I239" s="1">
        <v>0</v>
      </c>
      <c r="J239" s="1">
        <v>0</v>
      </c>
      <c r="L239" t="str">
        <f t="shared" si="12"/>
        <v>TN</v>
      </c>
      <c r="M239" t="str">
        <f t="shared" si="13"/>
        <v/>
      </c>
      <c r="N239" t="str">
        <f t="shared" si="14"/>
        <v>TN</v>
      </c>
      <c r="O239" t="str">
        <f t="shared" si="15"/>
        <v>TN</v>
      </c>
    </row>
    <row r="240" spans="2:15">
      <c r="B240" s="1">
        <v>249</v>
      </c>
      <c r="C240" t="s">
        <v>679</v>
      </c>
      <c r="D240" s="2" t="s">
        <v>680</v>
      </c>
      <c r="E240" s="1" t="s">
        <v>681</v>
      </c>
      <c r="F240" s="1">
        <v>0</v>
      </c>
      <c r="G240" s="1" t="s">
        <v>3</v>
      </c>
      <c r="H240" s="1"/>
      <c r="I240" s="1">
        <v>0</v>
      </c>
      <c r="J240" s="1"/>
      <c r="M240" t="str">
        <f t="shared" si="13"/>
        <v/>
      </c>
      <c r="N240" t="str">
        <f t="shared" si="14"/>
        <v>TN</v>
      </c>
      <c r="O240" t="str">
        <f t="shared" si="15"/>
        <v/>
      </c>
    </row>
    <row r="241" spans="2:15">
      <c r="B241" s="1">
        <v>251</v>
      </c>
      <c r="C241" t="s">
        <v>682</v>
      </c>
      <c r="D241" s="2" t="s">
        <v>683</v>
      </c>
      <c r="E241" s="1" t="s">
        <v>684</v>
      </c>
      <c r="F241" s="1">
        <v>0</v>
      </c>
      <c r="G241" s="1">
        <v>0</v>
      </c>
      <c r="H241" s="1"/>
      <c r="I241" s="1"/>
      <c r="J241" s="1"/>
      <c r="L241" t="str">
        <f t="shared" si="12"/>
        <v>TN</v>
      </c>
      <c r="M241" t="str">
        <f t="shared" si="13"/>
        <v/>
      </c>
      <c r="N241" t="str">
        <f t="shared" si="14"/>
        <v/>
      </c>
      <c r="O241" t="str">
        <f t="shared" si="15"/>
        <v/>
      </c>
    </row>
    <row r="242" spans="2:15">
      <c r="B242" s="1">
        <v>252</v>
      </c>
      <c r="C242" t="s">
        <v>685</v>
      </c>
      <c r="D242" s="2" t="s">
        <v>686</v>
      </c>
      <c r="E242" s="1" t="s">
        <v>687</v>
      </c>
      <c r="F242" s="1">
        <v>0</v>
      </c>
      <c r="G242" s="1" t="s">
        <v>3</v>
      </c>
      <c r="H242" s="1"/>
      <c r="I242" s="1">
        <v>1</v>
      </c>
      <c r="J242" s="1"/>
      <c r="M242" t="str">
        <f t="shared" si="13"/>
        <v/>
      </c>
      <c r="N242" t="str">
        <f t="shared" si="14"/>
        <v>FP</v>
      </c>
      <c r="O242" t="str">
        <f t="shared" si="15"/>
        <v/>
      </c>
    </row>
    <row r="243" spans="2:15">
      <c r="B243" s="1">
        <v>253</v>
      </c>
      <c r="C243" t="s">
        <v>688</v>
      </c>
      <c r="D243" s="2" t="s">
        <v>689</v>
      </c>
      <c r="E243" s="1" t="s">
        <v>690</v>
      </c>
      <c r="F243" s="1">
        <v>1</v>
      </c>
      <c r="G243" s="1">
        <v>1</v>
      </c>
      <c r="H243" s="1"/>
      <c r="I243" s="1">
        <v>0</v>
      </c>
      <c r="J243" s="1">
        <v>1</v>
      </c>
      <c r="L243" t="str">
        <f t="shared" si="12"/>
        <v>TP</v>
      </c>
      <c r="M243" t="str">
        <f t="shared" si="13"/>
        <v/>
      </c>
      <c r="N243" t="str">
        <f t="shared" si="14"/>
        <v>FN</v>
      </c>
      <c r="O243" t="str">
        <f t="shared" si="15"/>
        <v>TP</v>
      </c>
    </row>
    <row r="244" spans="2:15">
      <c r="B244" s="1">
        <v>254</v>
      </c>
      <c r="C244" t="s">
        <v>691</v>
      </c>
      <c r="D244" s="2" t="s">
        <v>692</v>
      </c>
      <c r="E244" s="1" t="s">
        <v>693</v>
      </c>
      <c r="F244" s="1">
        <v>1</v>
      </c>
      <c r="G244" s="1" t="s">
        <v>3</v>
      </c>
      <c r="H244" s="1">
        <v>1</v>
      </c>
      <c r="I244" s="1">
        <v>1</v>
      </c>
      <c r="J244" s="1">
        <v>1</v>
      </c>
      <c r="M244" t="str">
        <f t="shared" si="13"/>
        <v>TP</v>
      </c>
      <c r="N244" t="str">
        <f t="shared" si="14"/>
        <v>TP</v>
      </c>
      <c r="O244" t="str">
        <f t="shared" si="15"/>
        <v>TP</v>
      </c>
    </row>
    <row r="245" spans="2:15">
      <c r="B245" s="1">
        <v>255</v>
      </c>
      <c r="C245" t="s">
        <v>694</v>
      </c>
      <c r="D245" s="2" t="s">
        <v>695</v>
      </c>
      <c r="E245" s="1" t="s">
        <v>696</v>
      </c>
      <c r="F245" s="1">
        <v>0</v>
      </c>
      <c r="G245" s="1" t="s">
        <v>3</v>
      </c>
      <c r="H245" s="1"/>
      <c r="I245" s="1">
        <v>0</v>
      </c>
      <c r="J245" s="1"/>
      <c r="M245" t="str">
        <f t="shared" si="13"/>
        <v/>
      </c>
      <c r="N245" t="str">
        <f t="shared" si="14"/>
        <v>TN</v>
      </c>
      <c r="O245" t="str">
        <f t="shared" si="15"/>
        <v/>
      </c>
    </row>
    <row r="246" spans="2:15">
      <c r="B246" s="1">
        <v>256</v>
      </c>
      <c r="C246" t="s">
        <v>697</v>
      </c>
      <c r="D246" s="2" t="s">
        <v>698</v>
      </c>
      <c r="E246" s="1" t="s">
        <v>699</v>
      </c>
      <c r="F246" s="1">
        <v>1</v>
      </c>
      <c r="G246" s="1" t="s">
        <v>3</v>
      </c>
      <c r="H246" s="1">
        <v>1</v>
      </c>
      <c r="I246" s="1">
        <v>0</v>
      </c>
      <c r="J246" s="1">
        <v>0</v>
      </c>
      <c r="M246" t="str">
        <f t="shared" si="13"/>
        <v>TP</v>
      </c>
      <c r="N246" t="str">
        <f t="shared" si="14"/>
        <v>FN</v>
      </c>
      <c r="O246" t="str">
        <f t="shared" si="15"/>
        <v>FN</v>
      </c>
    </row>
    <row r="247" spans="2:15">
      <c r="B247" s="1">
        <v>257</v>
      </c>
      <c r="C247" t="s">
        <v>700</v>
      </c>
      <c r="D247" s="2" t="s">
        <v>701</v>
      </c>
      <c r="E247" s="1" t="s">
        <v>702</v>
      </c>
      <c r="F247" s="1">
        <v>0</v>
      </c>
      <c r="G247" s="1" t="s">
        <v>3</v>
      </c>
      <c r="H247" s="1"/>
      <c r="I247" s="1">
        <v>0</v>
      </c>
      <c r="J247" s="1"/>
      <c r="M247" t="str">
        <f t="shared" si="13"/>
        <v/>
      </c>
      <c r="N247" t="str">
        <f t="shared" si="14"/>
        <v>TN</v>
      </c>
      <c r="O247" t="str">
        <f t="shared" si="15"/>
        <v/>
      </c>
    </row>
    <row r="248" spans="2:15">
      <c r="B248" s="1">
        <v>258</v>
      </c>
      <c r="C248" t="s">
        <v>703</v>
      </c>
      <c r="D248" s="2" t="s">
        <v>704</v>
      </c>
      <c r="E248" s="1" t="s">
        <v>705</v>
      </c>
      <c r="F248" s="1">
        <v>0</v>
      </c>
      <c r="G248" s="1" t="s">
        <v>3</v>
      </c>
      <c r="H248" s="1"/>
      <c r="I248" s="1">
        <v>1</v>
      </c>
      <c r="J248" s="1"/>
      <c r="M248" t="str">
        <f t="shared" si="13"/>
        <v/>
      </c>
      <c r="N248" t="str">
        <f t="shared" si="14"/>
        <v>FP</v>
      </c>
      <c r="O248" t="str">
        <f t="shared" si="15"/>
        <v/>
      </c>
    </row>
    <row r="249" spans="2:15">
      <c r="B249" s="1">
        <v>259</v>
      </c>
      <c r="C249" t="s">
        <v>706</v>
      </c>
      <c r="D249" s="2" t="s">
        <v>707</v>
      </c>
      <c r="E249" s="1" t="s">
        <v>708</v>
      </c>
      <c r="F249" s="1">
        <v>0</v>
      </c>
      <c r="G249" s="1">
        <v>0</v>
      </c>
      <c r="H249" s="1">
        <v>0</v>
      </c>
      <c r="I249" s="1">
        <v>1</v>
      </c>
      <c r="J249" s="1">
        <v>1</v>
      </c>
      <c r="L249" t="str">
        <f t="shared" si="12"/>
        <v>TN</v>
      </c>
      <c r="M249" t="str">
        <f t="shared" si="13"/>
        <v>TN</v>
      </c>
      <c r="N249" t="str">
        <f t="shared" si="14"/>
        <v>FP</v>
      </c>
      <c r="O249" t="str">
        <f t="shared" si="15"/>
        <v>FP</v>
      </c>
    </row>
    <row r="250" spans="2:15">
      <c r="B250" s="1">
        <v>261</v>
      </c>
      <c r="C250" t="s">
        <v>709</v>
      </c>
      <c r="D250" s="2" t="s">
        <v>710</v>
      </c>
      <c r="E250" s="1" t="s">
        <v>711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L250" t="str">
        <f t="shared" si="12"/>
        <v>TN</v>
      </c>
      <c r="M250" t="str">
        <f t="shared" si="13"/>
        <v>TN</v>
      </c>
      <c r="N250" t="str">
        <f t="shared" si="14"/>
        <v>TN</v>
      </c>
      <c r="O250" t="str">
        <f t="shared" si="15"/>
        <v>TN</v>
      </c>
    </row>
    <row r="251" spans="2:15">
      <c r="B251" s="1">
        <v>262</v>
      </c>
      <c r="C251" t="s">
        <v>712</v>
      </c>
      <c r="D251" s="2" t="s">
        <v>713</v>
      </c>
      <c r="E251" s="1" t="s">
        <v>714</v>
      </c>
      <c r="F251" s="1">
        <v>1</v>
      </c>
      <c r="G251" s="1">
        <v>1</v>
      </c>
      <c r="H251" s="1">
        <v>1</v>
      </c>
      <c r="I251" s="1">
        <v>0</v>
      </c>
      <c r="J251" s="1">
        <v>1</v>
      </c>
      <c r="L251" t="str">
        <f t="shared" si="12"/>
        <v>TP</v>
      </c>
      <c r="M251" t="str">
        <f t="shared" si="13"/>
        <v>TP</v>
      </c>
      <c r="N251" t="str">
        <f t="shared" si="14"/>
        <v>FN</v>
      </c>
      <c r="O251" t="str">
        <f t="shared" si="15"/>
        <v>TP</v>
      </c>
    </row>
    <row r="252" spans="2:15">
      <c r="B252" s="1"/>
      <c r="D252" s="2"/>
      <c r="E252" s="1"/>
      <c r="F252" s="1"/>
      <c r="G252" s="1"/>
      <c r="H252" s="1"/>
      <c r="I252" s="1"/>
      <c r="J252" s="1"/>
      <c r="L252" t="str">
        <f t="shared" si="12"/>
        <v/>
      </c>
      <c r="M252" t="str">
        <f t="shared" si="13"/>
        <v/>
      </c>
      <c r="N252" t="str">
        <f t="shared" si="14"/>
        <v/>
      </c>
      <c r="O252" t="str">
        <f t="shared" si="15"/>
        <v/>
      </c>
    </row>
    <row r="253" spans="2:15">
      <c r="B253" s="1">
        <v>264</v>
      </c>
      <c r="C253" t="s">
        <v>715</v>
      </c>
      <c r="D253" s="2" t="s">
        <v>716</v>
      </c>
      <c r="E253" s="1" t="s">
        <v>717</v>
      </c>
      <c r="F253" s="1">
        <v>0</v>
      </c>
      <c r="G253" s="1" t="s">
        <v>3</v>
      </c>
      <c r="H253" s="1">
        <v>0</v>
      </c>
      <c r="I253" s="1">
        <v>0</v>
      </c>
      <c r="J253" s="1">
        <v>0</v>
      </c>
      <c r="M253" t="str">
        <f t="shared" si="13"/>
        <v>TN</v>
      </c>
      <c r="N253" t="str">
        <f t="shared" si="14"/>
        <v>TN</v>
      </c>
      <c r="O253" t="str">
        <f t="shared" si="15"/>
        <v>TN</v>
      </c>
    </row>
    <row r="254" spans="2:15">
      <c r="B254" s="1">
        <v>268</v>
      </c>
      <c r="C254" t="s">
        <v>718</v>
      </c>
      <c r="D254" s="2" t="s">
        <v>719</v>
      </c>
      <c r="E254" s="1" t="s">
        <v>720</v>
      </c>
      <c r="F254" s="1">
        <v>0</v>
      </c>
      <c r="G254" s="1">
        <v>0</v>
      </c>
      <c r="H254" s="1">
        <v>1</v>
      </c>
      <c r="I254" s="1">
        <v>0</v>
      </c>
      <c r="J254" s="1">
        <v>1</v>
      </c>
      <c r="L254" t="str">
        <f t="shared" si="12"/>
        <v>TN</v>
      </c>
      <c r="M254" t="str">
        <f t="shared" si="13"/>
        <v>FP</v>
      </c>
      <c r="N254" t="str">
        <f t="shared" si="14"/>
        <v>TN</v>
      </c>
      <c r="O254" t="str">
        <f t="shared" si="15"/>
        <v>FP</v>
      </c>
    </row>
    <row r="255" spans="2:15">
      <c r="B255" s="1">
        <v>269</v>
      </c>
      <c r="C255" t="s">
        <v>721</v>
      </c>
      <c r="D255" s="2" t="s">
        <v>722</v>
      </c>
      <c r="E255" s="1" t="s">
        <v>723</v>
      </c>
      <c r="F255" s="1">
        <v>0</v>
      </c>
      <c r="G255" s="1" t="s">
        <v>3</v>
      </c>
      <c r="H255" s="1"/>
      <c r="I255" s="1">
        <v>0</v>
      </c>
      <c r="J255" s="1"/>
      <c r="M255" t="str">
        <f t="shared" si="13"/>
        <v/>
      </c>
      <c r="N255" t="str">
        <f t="shared" si="14"/>
        <v>TN</v>
      </c>
      <c r="O255" t="str">
        <f t="shared" si="15"/>
        <v/>
      </c>
    </row>
    <row r="256" spans="2:15">
      <c r="B256" s="1">
        <v>270</v>
      </c>
      <c r="C256" t="s">
        <v>724</v>
      </c>
      <c r="D256" s="2" t="s">
        <v>725</v>
      </c>
      <c r="E256" s="1" t="s">
        <v>726</v>
      </c>
      <c r="F256" s="1">
        <v>0</v>
      </c>
      <c r="G256" s="1" t="s">
        <v>3</v>
      </c>
      <c r="H256" s="1"/>
      <c r="I256" s="1">
        <v>0</v>
      </c>
      <c r="J256" s="1"/>
      <c r="M256" t="str">
        <f t="shared" si="13"/>
        <v/>
      </c>
      <c r="N256" t="str">
        <f t="shared" si="14"/>
        <v>TN</v>
      </c>
      <c r="O256" t="str">
        <f t="shared" si="15"/>
        <v/>
      </c>
    </row>
    <row r="257" spans="2:15">
      <c r="B257" s="1"/>
      <c r="D257" s="2"/>
      <c r="E257" s="1"/>
      <c r="F257" s="1"/>
      <c r="G257" s="1"/>
      <c r="H257" s="1"/>
      <c r="I257" s="1"/>
      <c r="J257" s="1"/>
      <c r="L257" t="str">
        <f t="shared" si="12"/>
        <v/>
      </c>
      <c r="M257" t="str">
        <f t="shared" si="13"/>
        <v/>
      </c>
      <c r="N257" t="str">
        <f t="shared" si="14"/>
        <v/>
      </c>
      <c r="O257" t="str">
        <f t="shared" si="15"/>
        <v/>
      </c>
    </row>
    <row r="258" spans="2:15">
      <c r="B258" s="1">
        <v>272</v>
      </c>
      <c r="C258" t="s">
        <v>727</v>
      </c>
      <c r="D258" s="2" t="s">
        <v>728</v>
      </c>
      <c r="E258" s="1" t="s">
        <v>729</v>
      </c>
      <c r="F258" s="1">
        <v>1</v>
      </c>
      <c r="G258" s="1" t="s">
        <v>3</v>
      </c>
      <c r="H258" s="1">
        <v>1</v>
      </c>
      <c r="I258" s="1">
        <v>0</v>
      </c>
      <c r="J258" s="1"/>
      <c r="M258" t="str">
        <f t="shared" si="13"/>
        <v>TP</v>
      </c>
      <c r="N258" t="str">
        <f t="shared" si="14"/>
        <v>FN</v>
      </c>
      <c r="O258" t="str">
        <f t="shared" si="15"/>
        <v/>
      </c>
    </row>
    <row r="259" spans="2:15">
      <c r="B259" s="1">
        <v>275</v>
      </c>
      <c r="C259" t="s">
        <v>730</v>
      </c>
      <c r="D259" s="2" t="s">
        <v>731</v>
      </c>
      <c r="E259" s="1" t="s">
        <v>732</v>
      </c>
      <c r="F259" s="1">
        <v>1</v>
      </c>
      <c r="G259" s="1" t="s">
        <v>3</v>
      </c>
      <c r="H259" s="1">
        <v>0</v>
      </c>
      <c r="I259" s="1">
        <v>0</v>
      </c>
      <c r="J259" s="1"/>
      <c r="M259" t="str">
        <f t="shared" ref="M259:M278" si="16">IF(ISBLANK(H259),"",IF(AND($F259=1,H259=1),"TP",IF(AND($F259=1,H259=0),"FN",IF(AND($F259=0,H259=1),"FP",IF(AND($F259=0,H259=0),"TN","Err")))))</f>
        <v>FN</v>
      </c>
      <c r="N259" t="str">
        <f t="shared" ref="N259:N278" si="17">IF(ISBLANK(I259),"",IF(AND($F259=1,I259=1),"TP",IF(AND($F259=1,I259=0),"FN",IF(AND($F259=0,I259=1),"FP",IF(AND($F259=0,I259=0),"TN","Err")))))</f>
        <v>FN</v>
      </c>
      <c r="O259" t="str">
        <f t="shared" ref="O259:O278" si="18">IF(ISBLANK(J259),"",IF(AND($F259=1,J259=1),"TP",IF(AND($F259=1,J259=0),"FN",IF(AND($F259=0,J259=1),"FP",IF(AND($F259=0,J259=0),"TN","Err")))))</f>
        <v/>
      </c>
    </row>
    <row r="260" spans="2:15">
      <c r="B260" s="1">
        <v>277</v>
      </c>
      <c r="C260" t="s">
        <v>733</v>
      </c>
      <c r="D260" s="2" t="s">
        <v>734</v>
      </c>
      <c r="E260" s="1" t="s">
        <v>735</v>
      </c>
      <c r="F260" s="1">
        <v>0</v>
      </c>
      <c r="G260" s="1" t="s">
        <v>3</v>
      </c>
      <c r="H260" s="1">
        <v>0</v>
      </c>
      <c r="I260" s="1">
        <v>0</v>
      </c>
      <c r="J260" s="1">
        <v>0</v>
      </c>
      <c r="M260" t="str">
        <f t="shared" si="16"/>
        <v>TN</v>
      </c>
      <c r="N260" t="str">
        <f t="shared" si="17"/>
        <v>TN</v>
      </c>
      <c r="O260" t="str">
        <f t="shared" si="18"/>
        <v>TN</v>
      </c>
    </row>
    <row r="261" spans="2:15">
      <c r="B261" s="1">
        <v>278</v>
      </c>
      <c r="C261" t="s">
        <v>736</v>
      </c>
      <c r="D261" s="2" t="s">
        <v>737</v>
      </c>
      <c r="E261" s="1" t="s">
        <v>738</v>
      </c>
      <c r="F261" s="1">
        <v>0</v>
      </c>
      <c r="G261" s="1" t="s">
        <v>3</v>
      </c>
      <c r="H261" s="1"/>
      <c r="I261" s="1">
        <v>0</v>
      </c>
      <c r="J261" s="1"/>
      <c r="M261" t="str">
        <f t="shared" si="16"/>
        <v/>
      </c>
      <c r="N261" t="str">
        <f t="shared" si="17"/>
        <v>TN</v>
      </c>
      <c r="O261" t="str">
        <f t="shared" si="18"/>
        <v/>
      </c>
    </row>
    <row r="262" spans="2:15">
      <c r="B262" s="1">
        <v>279</v>
      </c>
      <c r="C262" t="s">
        <v>739</v>
      </c>
      <c r="D262" s="2" t="s">
        <v>740</v>
      </c>
      <c r="E262" s="1" t="s">
        <v>741</v>
      </c>
      <c r="F262" s="1">
        <v>0</v>
      </c>
      <c r="G262" s="1" t="s">
        <v>3</v>
      </c>
      <c r="H262" s="1">
        <v>0</v>
      </c>
      <c r="I262" s="1">
        <v>0</v>
      </c>
      <c r="J262" s="1"/>
      <c r="M262" t="str">
        <f t="shared" si="16"/>
        <v>TN</v>
      </c>
      <c r="N262" t="str">
        <f t="shared" si="17"/>
        <v>TN</v>
      </c>
      <c r="O262" t="str">
        <f t="shared" si="18"/>
        <v/>
      </c>
    </row>
    <row r="263" spans="2:15">
      <c r="B263" s="1">
        <v>282</v>
      </c>
      <c r="C263" t="s">
        <v>742</v>
      </c>
      <c r="D263" s="2" t="s">
        <v>743</v>
      </c>
      <c r="E263" s="1" t="s">
        <v>744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L263" t="str">
        <f t="shared" ref="L263:L277" si="19">IF(ISBLANK(G263),"",IF(AND($F263=1,G263=1),"TP",IF(AND($F263=1,G263=0),"FN",IF(AND($F263=0,G263=1),"FP",IF(AND($F263=0,G263=0),"TN","Err")))))</f>
        <v>TP</v>
      </c>
      <c r="M263" t="str">
        <f t="shared" si="16"/>
        <v>TP</v>
      </c>
      <c r="N263" t="str">
        <f t="shared" si="17"/>
        <v>TP</v>
      </c>
      <c r="O263" t="str">
        <f t="shared" si="18"/>
        <v>TP</v>
      </c>
    </row>
    <row r="264" spans="2:15">
      <c r="B264" s="1">
        <v>283</v>
      </c>
      <c r="C264" t="s">
        <v>745</v>
      </c>
      <c r="D264" s="2" t="s">
        <v>746</v>
      </c>
      <c r="E264" s="1" t="s">
        <v>747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L264" t="str">
        <f t="shared" si="19"/>
        <v>TP</v>
      </c>
      <c r="M264" t="str">
        <f t="shared" si="16"/>
        <v>TP</v>
      </c>
      <c r="N264" t="str">
        <f t="shared" si="17"/>
        <v>TP</v>
      </c>
      <c r="O264" t="str">
        <f t="shared" si="18"/>
        <v>TP</v>
      </c>
    </row>
    <row r="265" spans="2:15">
      <c r="B265" s="1">
        <v>284</v>
      </c>
      <c r="C265" t="s">
        <v>748</v>
      </c>
      <c r="D265" s="2" t="s">
        <v>749</v>
      </c>
      <c r="E265" s="1" t="s">
        <v>750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L265" t="str">
        <f t="shared" si="19"/>
        <v>TP</v>
      </c>
      <c r="M265" t="str">
        <f t="shared" si="16"/>
        <v>TP</v>
      </c>
      <c r="N265" t="str">
        <f t="shared" si="17"/>
        <v>FN</v>
      </c>
      <c r="O265" t="str">
        <f t="shared" si="18"/>
        <v>TP</v>
      </c>
    </row>
    <row r="266" spans="2:15">
      <c r="B266" s="1">
        <v>285</v>
      </c>
      <c r="C266" t="s">
        <v>751</v>
      </c>
      <c r="D266" s="2" t="s">
        <v>752</v>
      </c>
      <c r="E266" s="1" t="s">
        <v>753</v>
      </c>
      <c r="F266" s="1">
        <v>1</v>
      </c>
      <c r="G266" s="1">
        <v>0</v>
      </c>
      <c r="H266" s="1"/>
      <c r="I266" s="1"/>
      <c r="J266" s="1">
        <v>0</v>
      </c>
      <c r="L266" t="str">
        <f t="shared" si="19"/>
        <v>FN</v>
      </c>
      <c r="M266" t="str">
        <f t="shared" si="16"/>
        <v/>
      </c>
      <c r="N266" t="str">
        <f t="shared" si="17"/>
        <v/>
      </c>
      <c r="O266" t="str">
        <f t="shared" si="18"/>
        <v>FN</v>
      </c>
    </row>
    <row r="267" spans="2:15">
      <c r="B267" s="1">
        <v>286</v>
      </c>
      <c r="C267" t="s">
        <v>754</v>
      </c>
      <c r="D267" s="2" t="s">
        <v>755</v>
      </c>
      <c r="E267" s="1" t="s">
        <v>756</v>
      </c>
      <c r="F267" s="1">
        <v>1</v>
      </c>
      <c r="G267" s="1" t="s">
        <v>3</v>
      </c>
      <c r="H267" s="1"/>
      <c r="I267" s="1">
        <v>1</v>
      </c>
      <c r="J267" s="1"/>
      <c r="M267" t="str">
        <f t="shared" si="16"/>
        <v/>
      </c>
      <c r="N267" t="str">
        <f t="shared" si="17"/>
        <v>TP</v>
      </c>
      <c r="O267" t="str">
        <f t="shared" si="18"/>
        <v/>
      </c>
    </row>
    <row r="268" spans="2:15">
      <c r="B268" s="1">
        <v>287</v>
      </c>
      <c r="C268" t="s">
        <v>757</v>
      </c>
      <c r="D268" s="2" t="s">
        <v>758</v>
      </c>
      <c r="E268" s="1" t="s">
        <v>759</v>
      </c>
      <c r="F268" s="1">
        <v>1</v>
      </c>
      <c r="G268" s="1" t="s">
        <v>3</v>
      </c>
      <c r="H268" s="1">
        <v>1</v>
      </c>
      <c r="I268" s="1">
        <v>1</v>
      </c>
      <c r="J268" s="1"/>
      <c r="M268" t="str">
        <f t="shared" si="16"/>
        <v>TP</v>
      </c>
      <c r="N268" t="str">
        <f t="shared" si="17"/>
        <v>TP</v>
      </c>
      <c r="O268" t="str">
        <f t="shared" si="18"/>
        <v/>
      </c>
    </row>
    <row r="269" spans="2:15">
      <c r="B269" s="1">
        <v>288</v>
      </c>
      <c r="C269" t="s">
        <v>760</v>
      </c>
      <c r="D269" s="2" t="s">
        <v>761</v>
      </c>
      <c r="E269" s="1" t="s">
        <v>762</v>
      </c>
      <c r="F269" s="1">
        <v>1</v>
      </c>
      <c r="G269" s="1" t="s">
        <v>3</v>
      </c>
      <c r="H269" s="1">
        <v>1</v>
      </c>
      <c r="I269" s="1">
        <v>1</v>
      </c>
      <c r="J269" s="1">
        <v>1</v>
      </c>
      <c r="M269" t="str">
        <f t="shared" si="16"/>
        <v>TP</v>
      </c>
      <c r="N269" t="str">
        <f t="shared" si="17"/>
        <v>TP</v>
      </c>
      <c r="O269" t="str">
        <f t="shared" si="18"/>
        <v>TP</v>
      </c>
    </row>
    <row r="270" spans="2:15">
      <c r="B270" s="1">
        <v>289</v>
      </c>
      <c r="C270" t="s">
        <v>763</v>
      </c>
      <c r="D270" s="2" t="s">
        <v>764</v>
      </c>
      <c r="E270" s="1" t="s">
        <v>765</v>
      </c>
      <c r="F270" s="1">
        <v>1</v>
      </c>
      <c r="G270" s="1" t="s">
        <v>3</v>
      </c>
      <c r="H270" s="1"/>
      <c r="I270" s="1"/>
      <c r="J270" s="1">
        <v>1</v>
      </c>
      <c r="M270" t="str">
        <f t="shared" si="16"/>
        <v/>
      </c>
      <c r="N270" t="str">
        <f t="shared" si="17"/>
        <v/>
      </c>
      <c r="O270" t="str">
        <f t="shared" si="18"/>
        <v>TP</v>
      </c>
    </row>
    <row r="271" spans="2:15">
      <c r="B271" s="1">
        <v>292</v>
      </c>
      <c r="C271" t="s">
        <v>766</v>
      </c>
      <c r="D271" s="2" t="s">
        <v>767</v>
      </c>
      <c r="E271" s="1" t="s">
        <v>768</v>
      </c>
      <c r="F271" s="1">
        <v>0</v>
      </c>
      <c r="G271" s="1">
        <v>0</v>
      </c>
      <c r="H271" s="1"/>
      <c r="I271" s="1">
        <v>1</v>
      </c>
      <c r="J271" s="1">
        <v>0</v>
      </c>
      <c r="L271" t="str">
        <f t="shared" si="19"/>
        <v>TN</v>
      </c>
      <c r="M271" t="str">
        <f t="shared" si="16"/>
        <v/>
      </c>
      <c r="N271" t="str">
        <f t="shared" si="17"/>
        <v>FP</v>
      </c>
      <c r="O271" t="str">
        <f t="shared" si="18"/>
        <v>TN</v>
      </c>
    </row>
    <row r="272" spans="2:15">
      <c r="B272" s="1">
        <v>293</v>
      </c>
      <c r="C272" t="s">
        <v>769</v>
      </c>
      <c r="D272" s="2" t="s">
        <v>770</v>
      </c>
      <c r="E272" s="1" t="s">
        <v>771</v>
      </c>
      <c r="F272" s="1">
        <v>1</v>
      </c>
      <c r="G272" s="1" t="s">
        <v>3</v>
      </c>
      <c r="H272" s="1"/>
      <c r="I272" s="1"/>
      <c r="J272" s="1">
        <v>0</v>
      </c>
      <c r="M272" t="str">
        <f t="shared" si="16"/>
        <v/>
      </c>
      <c r="N272" t="str">
        <f t="shared" si="17"/>
        <v/>
      </c>
      <c r="O272" t="str">
        <f t="shared" si="18"/>
        <v>FN</v>
      </c>
    </row>
    <row r="273" spans="2:17">
      <c r="B273" s="1">
        <v>294</v>
      </c>
      <c r="C273" t="s">
        <v>772</v>
      </c>
      <c r="D273" s="2" t="s">
        <v>773</v>
      </c>
      <c r="E273" s="1" t="s">
        <v>774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L273" t="str">
        <f t="shared" si="19"/>
        <v>TN</v>
      </c>
      <c r="M273" t="str">
        <f t="shared" si="16"/>
        <v>TN</v>
      </c>
      <c r="N273" t="str">
        <f t="shared" si="17"/>
        <v>TN</v>
      </c>
      <c r="O273" t="str">
        <f t="shared" si="18"/>
        <v>TN</v>
      </c>
    </row>
    <row r="274" spans="2:17">
      <c r="B274" s="1">
        <v>295</v>
      </c>
      <c r="C274" t="s">
        <v>775</v>
      </c>
      <c r="D274" s="2" t="s">
        <v>776</v>
      </c>
      <c r="E274" s="1" t="s">
        <v>777</v>
      </c>
      <c r="F274" s="1">
        <v>1</v>
      </c>
      <c r="G274" s="1" t="s">
        <v>3</v>
      </c>
      <c r="H274" s="1">
        <v>1</v>
      </c>
      <c r="I274" s="1"/>
      <c r="J274" s="1">
        <v>1</v>
      </c>
      <c r="M274" t="str">
        <f t="shared" si="16"/>
        <v>TP</v>
      </c>
      <c r="N274" t="str">
        <f t="shared" si="17"/>
        <v/>
      </c>
      <c r="O274" t="str">
        <f t="shared" si="18"/>
        <v>TP</v>
      </c>
    </row>
    <row r="275" spans="2:17">
      <c r="B275" s="1">
        <v>296</v>
      </c>
      <c r="C275" t="s">
        <v>778</v>
      </c>
      <c r="D275" s="2" t="s">
        <v>779</v>
      </c>
      <c r="E275" s="1" t="s">
        <v>780</v>
      </c>
      <c r="F275" s="1">
        <v>0</v>
      </c>
      <c r="G275" s="1" t="s">
        <v>3</v>
      </c>
      <c r="H275" s="1">
        <v>0</v>
      </c>
      <c r="I275" s="1">
        <v>0</v>
      </c>
      <c r="J275" s="1"/>
      <c r="M275" t="str">
        <f t="shared" si="16"/>
        <v>TN</v>
      </c>
      <c r="N275" t="str">
        <f t="shared" si="17"/>
        <v>TN</v>
      </c>
      <c r="O275" t="str">
        <f t="shared" si="18"/>
        <v/>
      </c>
    </row>
    <row r="276" spans="2:17">
      <c r="B276" s="1"/>
      <c r="D276" s="2"/>
      <c r="E276" s="1"/>
      <c r="F276" s="1"/>
      <c r="G276" s="1"/>
      <c r="H276" s="1"/>
      <c r="I276" s="1"/>
      <c r="J276" s="1"/>
      <c r="L276" t="str">
        <f t="shared" si="19"/>
        <v/>
      </c>
      <c r="M276" t="str">
        <f t="shared" si="16"/>
        <v/>
      </c>
      <c r="N276" t="str">
        <f t="shared" si="17"/>
        <v/>
      </c>
      <c r="O276" t="str">
        <f t="shared" si="18"/>
        <v/>
      </c>
    </row>
    <row r="277" spans="2:17">
      <c r="B277" s="1">
        <v>298</v>
      </c>
      <c r="C277" t="s">
        <v>781</v>
      </c>
      <c r="D277" s="2" t="s">
        <v>782</v>
      </c>
      <c r="E277" s="1" t="s">
        <v>783</v>
      </c>
      <c r="F277" s="1">
        <v>1</v>
      </c>
      <c r="G277" s="1">
        <v>1</v>
      </c>
      <c r="H277" s="1">
        <v>0</v>
      </c>
      <c r="I277" s="1">
        <v>1</v>
      </c>
      <c r="J277" s="1">
        <v>1</v>
      </c>
      <c r="L277" t="str">
        <f t="shared" si="19"/>
        <v>TP</v>
      </c>
      <c r="M277" t="str">
        <f t="shared" si="16"/>
        <v>FN</v>
      </c>
      <c r="N277" t="str">
        <f t="shared" si="17"/>
        <v>TP</v>
      </c>
      <c r="O277" t="str">
        <f t="shared" si="18"/>
        <v>TP</v>
      </c>
    </row>
    <row r="278" spans="2:17">
      <c r="B278" s="1">
        <v>299</v>
      </c>
      <c r="C278" t="s">
        <v>784</v>
      </c>
      <c r="D278" s="2" t="s">
        <v>785</v>
      </c>
      <c r="E278" s="1" t="s">
        <v>786</v>
      </c>
      <c r="F278" s="1">
        <v>1</v>
      </c>
      <c r="G278" s="1" t="s">
        <v>3</v>
      </c>
      <c r="H278" s="1">
        <v>1</v>
      </c>
      <c r="I278" s="1">
        <v>1</v>
      </c>
      <c r="J278" s="1">
        <v>1</v>
      </c>
      <c r="M278" t="str">
        <f t="shared" si="16"/>
        <v>TP</v>
      </c>
      <c r="N278" t="str">
        <f t="shared" si="17"/>
        <v>TP</v>
      </c>
      <c r="O278" t="str">
        <f t="shared" si="18"/>
        <v>TP</v>
      </c>
    </row>
    <row r="279" spans="2:17">
      <c r="B279" s="1"/>
      <c r="D279" s="2"/>
      <c r="E279" s="1"/>
      <c r="F279" s="1"/>
      <c r="G279" s="1"/>
      <c r="H279" s="1"/>
      <c r="I279" s="1"/>
      <c r="J279" s="1"/>
    </row>
    <row r="280" spans="2:17" ht="43.2">
      <c r="L280" s="6" t="s">
        <v>813</v>
      </c>
      <c r="M280" s="6" t="s">
        <v>792</v>
      </c>
      <c r="N280" s="6" t="s">
        <v>793</v>
      </c>
      <c r="O280" s="6" t="s">
        <v>794</v>
      </c>
      <c r="Q280" s="6" t="s">
        <v>814</v>
      </c>
    </row>
    <row r="281" spans="2:17">
      <c r="K281" s="8" t="s">
        <v>795</v>
      </c>
      <c r="L281">
        <f>COUNTIF(L2:L278,"=TP")</f>
        <v>57</v>
      </c>
      <c r="M281">
        <f>COUNTIF(M2:M278,"=TP")</f>
        <v>98</v>
      </c>
      <c r="N281">
        <f>COUNTIF(N2:N278,"=TP")</f>
        <v>92</v>
      </c>
      <c r="O281">
        <f>COUNTIF(O2:O278,"=TP")</f>
        <v>93</v>
      </c>
      <c r="Q281">
        <v>57</v>
      </c>
    </row>
    <row r="282" spans="2:17">
      <c r="K282" s="8" t="s">
        <v>796</v>
      </c>
      <c r="L282">
        <f>COUNTIF(L2:L278,"=FP")</f>
        <v>5</v>
      </c>
      <c r="M282">
        <f>COUNTIF(M2:M278,"=FP")</f>
        <v>11</v>
      </c>
      <c r="N282">
        <f>COUNTIF(N2:N278,"=FP")</f>
        <v>29</v>
      </c>
      <c r="O282">
        <f>COUNTIF(O2:O278,"=FP")</f>
        <v>15</v>
      </c>
      <c r="Q282">
        <v>10</v>
      </c>
    </row>
    <row r="283" spans="2:17">
      <c r="K283" s="8" t="s">
        <v>797</v>
      </c>
      <c r="L283">
        <f>COUNTIF(L2:L278,"=TN")</f>
        <v>22</v>
      </c>
      <c r="M283">
        <f>COUNTIF(M2:M278,"=TN")</f>
        <v>33</v>
      </c>
      <c r="N283">
        <f>COUNTIF(N2:N278,"=TN")</f>
        <v>66</v>
      </c>
      <c r="O283">
        <f>COUNTIF(O2:O278,"=TN")</f>
        <v>32</v>
      </c>
      <c r="Q283">
        <v>22</v>
      </c>
    </row>
    <row r="284" spans="2:17">
      <c r="K284" s="8" t="s">
        <v>798</v>
      </c>
      <c r="L284">
        <f>COUNTIF(L2:L278,"=FN")</f>
        <v>10</v>
      </c>
      <c r="M284">
        <f>COUNTIF(M2:M278,"=FN")</f>
        <v>23</v>
      </c>
      <c r="N284">
        <f>COUNTIF(N2:N278,"=FN")</f>
        <v>32</v>
      </c>
      <c r="O284">
        <f>COUNTIF(O2:O278,"=FN")</f>
        <v>23</v>
      </c>
      <c r="Q284">
        <v>5</v>
      </c>
    </row>
    <row r="285" spans="2:17">
      <c r="K285" s="8" t="s">
        <v>802</v>
      </c>
      <c r="L285">
        <f>SUM(L281:L284)</f>
        <v>94</v>
      </c>
      <c r="M285">
        <f>SUM(M281:M284)</f>
        <v>165</v>
      </c>
      <c r="N285">
        <f>SUM(N281:N284)</f>
        <v>219</v>
      </c>
      <c r="O285">
        <f>SUM(O281:O284)</f>
        <v>163</v>
      </c>
      <c r="Q285">
        <v>94</v>
      </c>
    </row>
    <row r="286" spans="2:17">
      <c r="K286" s="8" t="s">
        <v>799</v>
      </c>
      <c r="L286" s="7">
        <f>100*L281/(L281+L284)</f>
        <v>85.074626865671647</v>
      </c>
      <c r="M286" s="7">
        <f>100*M281/(M281+M284)</f>
        <v>80.991735537190081</v>
      </c>
      <c r="N286" s="7">
        <f>100*N281/(N281+N284)</f>
        <v>74.193548387096769</v>
      </c>
      <c r="O286" s="7">
        <f>100*O281/(O281+O284)</f>
        <v>80.172413793103445</v>
      </c>
      <c r="Q286" s="7">
        <f>100*Q281/(Q281+Q284)</f>
        <v>91.935483870967744</v>
      </c>
    </row>
    <row r="287" spans="2:17">
      <c r="K287" s="8" t="s">
        <v>800</v>
      </c>
      <c r="L287" s="7">
        <f>100*L283/(L283+L282)</f>
        <v>81.481481481481481</v>
      </c>
      <c r="M287" s="7">
        <f>100*M283/(M283+M282)</f>
        <v>75</v>
      </c>
      <c r="N287" s="7">
        <f>100*N283/(N283+N282)</f>
        <v>69.473684210526315</v>
      </c>
      <c r="O287" s="7">
        <f>100*O283/(O283+O282)</f>
        <v>68.085106382978722</v>
      </c>
      <c r="Q287" s="7">
        <f>100*Q283/(Q283+Q282)</f>
        <v>68.75</v>
      </c>
    </row>
    <row r="288" spans="2:17">
      <c r="K288" s="8" t="s">
        <v>801</v>
      </c>
      <c r="L288" s="7">
        <f>100*(L281+L283)/(L281+L282+L283+L284)</f>
        <v>84.042553191489361</v>
      </c>
      <c r="M288" s="7">
        <f>100*(M281+M283)/(M281+M282+M283+M284)</f>
        <v>79.393939393939391</v>
      </c>
      <c r="N288" s="7">
        <f>100*(N281+N283)/(N281+N282+N283+N284)</f>
        <v>72.146118721461193</v>
      </c>
      <c r="O288" s="7">
        <f>100*(O281+O283)/(O281+O282+O283+O284)</f>
        <v>76.687116564417181</v>
      </c>
      <c r="Q288" s="7">
        <f>100*(Q281+Q283)/(Q281+Q282+Q283+Q284)</f>
        <v>84.042553191489361</v>
      </c>
    </row>
    <row r="290" spans="6:17">
      <c r="K290" s="8" t="s">
        <v>803</v>
      </c>
      <c r="L290" s="7">
        <f>100*L281/(L281+L282)</f>
        <v>91.935483870967744</v>
      </c>
      <c r="M290" s="7">
        <f>100*M281/(M281+M282)</f>
        <v>89.908256880733944</v>
      </c>
      <c r="N290" s="7">
        <f>100*N281/(N281+N282)</f>
        <v>76.033057851239676</v>
      </c>
      <c r="O290" s="7">
        <f>100*O281/(O281+O282)</f>
        <v>86.111111111111114</v>
      </c>
      <c r="Q290" s="7">
        <f>100*Q281/(Q281+Q282)</f>
        <v>85.074626865671647</v>
      </c>
    </row>
    <row r="291" spans="6:17">
      <c r="K291" s="8" t="s">
        <v>804</v>
      </c>
      <c r="L291" s="7">
        <f>100*(L283/(L283+L284))</f>
        <v>68.75</v>
      </c>
      <c r="M291" s="7">
        <f>100*(M283/(M283+M284))</f>
        <v>58.928571428571431</v>
      </c>
      <c r="N291" s="7">
        <f>100*(N283/(N283+N284))</f>
        <v>67.346938775510196</v>
      </c>
      <c r="O291" s="7">
        <f>100*(O283/(O283+O284))</f>
        <v>58.18181818181818</v>
      </c>
      <c r="Q291" s="7">
        <f>100*(Q283/(Q283+Q284))</f>
        <v>81.481481481481481</v>
      </c>
    </row>
    <row r="293" spans="6:17">
      <c r="H293" t="s">
        <v>805</v>
      </c>
      <c r="L293">
        <f t="shared" ref="L293:Q293" si="20">0.25*L286+0.75*L287</f>
        <v>82.379767827529022</v>
      </c>
      <c r="M293">
        <f t="shared" si="20"/>
        <v>76.497933884297524</v>
      </c>
      <c r="N293">
        <f t="shared" si="20"/>
        <v>70.653650254668932</v>
      </c>
      <c r="O293">
        <f t="shared" si="20"/>
        <v>71.106933235509899</v>
      </c>
      <c r="P293">
        <f t="shared" si="20"/>
        <v>0</v>
      </c>
      <c r="Q293">
        <f t="shared" si="20"/>
        <v>74.546370967741936</v>
      </c>
    </row>
    <row r="294" spans="6:17" ht="28.8">
      <c r="L294" s="6" t="s">
        <v>813</v>
      </c>
      <c r="M294" s="6" t="s">
        <v>792</v>
      </c>
      <c r="N294" s="6" t="s">
        <v>793</v>
      </c>
      <c r="O294" s="6" t="s">
        <v>794</v>
      </c>
      <c r="Q294" s="6" t="s">
        <v>813</v>
      </c>
    </row>
    <row r="295" spans="6:17">
      <c r="L295" s="8" t="s">
        <v>806</v>
      </c>
    </row>
    <row r="296" spans="6:17">
      <c r="K296" s="8" t="s">
        <v>795</v>
      </c>
      <c r="L296">
        <f>COUNTIF(L2:L61,"=TP")</f>
        <v>19</v>
      </c>
      <c r="M296">
        <f>COUNTIF(M2:M61,"=TP")</f>
        <v>20</v>
      </c>
      <c r="N296">
        <f>COUNTIF(N2:N61,"=TP")</f>
        <v>24</v>
      </c>
      <c r="O296">
        <f>COUNTIF(O2:O61,"=TP")</f>
        <v>28</v>
      </c>
      <c r="Q296">
        <f>L296</f>
        <v>19</v>
      </c>
    </row>
    <row r="297" spans="6:17">
      <c r="K297" s="8" t="s">
        <v>796</v>
      </c>
      <c r="L297">
        <f>COUNTIF(L2:L61,"=FP")</f>
        <v>2</v>
      </c>
      <c r="M297">
        <f>COUNTIF(M2:M61,"=FP")</f>
        <v>1</v>
      </c>
      <c r="N297">
        <f>COUNTIF(N2:N61,"=FP")</f>
        <v>3</v>
      </c>
      <c r="O297">
        <f>COUNTIF(O2:O61,"=FP")</f>
        <v>3</v>
      </c>
      <c r="Q297">
        <f>3</f>
        <v>3</v>
      </c>
    </row>
    <row r="298" spans="6:17">
      <c r="K298" s="8" t="s">
        <v>797</v>
      </c>
      <c r="L298">
        <f>COUNTIF(L2:L61,"=TN")</f>
        <v>2</v>
      </c>
      <c r="M298">
        <f>COUNTIF(M2:M61,"=TN")</f>
        <v>4</v>
      </c>
      <c r="N298">
        <f>COUNTIF(N2:N61,"=TN")</f>
        <v>8</v>
      </c>
      <c r="O298">
        <f>COUNTIF(O2:O61,"=TN")</f>
        <v>3</v>
      </c>
      <c r="Q298">
        <v>1</v>
      </c>
    </row>
    <row r="299" spans="6:17">
      <c r="K299" s="8" t="s">
        <v>798</v>
      </c>
      <c r="L299">
        <f>COUNTIF(L2:L61,"=FN")</f>
        <v>3</v>
      </c>
      <c r="M299">
        <f>COUNTIF(M2:M61,"=FN")</f>
        <v>11</v>
      </c>
      <c r="N299">
        <f>COUNTIF(N2:N61,"=FN")</f>
        <v>12</v>
      </c>
      <c r="O299">
        <f>COUNTIF(O2:O61,"=FN")</f>
        <v>4</v>
      </c>
      <c r="Q299">
        <v>2</v>
      </c>
    </row>
    <row r="300" spans="6:17">
      <c r="K300" s="8" t="s">
        <v>802</v>
      </c>
      <c r="L300">
        <f>SUM(L296:L299)</f>
        <v>26</v>
      </c>
      <c r="M300">
        <f>SUM(M296:M299)</f>
        <v>36</v>
      </c>
      <c r="N300">
        <f>SUM(N296:N299)</f>
        <v>47</v>
      </c>
      <c r="O300">
        <f>SUM(O296:O299)</f>
        <v>38</v>
      </c>
      <c r="Q300">
        <f>SUM(Q296:Q299)</f>
        <v>25</v>
      </c>
    </row>
    <row r="301" spans="6:17">
      <c r="F301" s="7"/>
      <c r="K301" s="8" t="s">
        <v>799</v>
      </c>
      <c r="L301" s="7">
        <f>100*L296/(L296+L299)</f>
        <v>86.36363636363636</v>
      </c>
      <c r="M301" s="7">
        <f>100*M296/(M296+M299)</f>
        <v>64.516129032258064</v>
      </c>
      <c r="N301" s="7">
        <f>100*N296/(N296+N299)</f>
        <v>66.666666666666671</v>
      </c>
      <c r="O301" s="7">
        <f>100*O296/(O296+O299)</f>
        <v>87.5</v>
      </c>
      <c r="Q301" s="7">
        <f>100*Q296/(Q296+Q299)</f>
        <v>90.476190476190482</v>
      </c>
    </row>
    <row r="302" spans="6:17">
      <c r="K302" s="8" t="s">
        <v>800</v>
      </c>
      <c r="L302" s="7">
        <f>100*L298/(L298+L297)</f>
        <v>50</v>
      </c>
      <c r="M302" s="7">
        <f>100*M298/(M298+M297)</f>
        <v>80</v>
      </c>
      <c r="N302" s="7">
        <f>100*N298/(N298+N297)</f>
        <v>72.727272727272734</v>
      </c>
      <c r="O302" s="7">
        <f>100*O298/(O298+O297)</f>
        <v>50</v>
      </c>
      <c r="Q302" s="7">
        <f>100*Q298/(Q298+Q297)</f>
        <v>25</v>
      </c>
    </row>
    <row r="303" spans="6:17">
      <c r="K303" s="8" t="s">
        <v>801</v>
      </c>
      <c r="L303" s="7">
        <f>100*(L296+L298)/(L296+L297+L298+L299)</f>
        <v>80.769230769230774</v>
      </c>
      <c r="M303" s="7">
        <f>100*(M296+M298)/(M296+M297+M298+M299)</f>
        <v>66.666666666666671</v>
      </c>
      <c r="N303" s="7">
        <f>100*(N296+N298)/(N296+N297+N298+N299)</f>
        <v>68.085106382978722</v>
      </c>
      <c r="O303" s="7">
        <f>100*(O296+O298)/(O296+O297+O298+O299)</f>
        <v>81.578947368421055</v>
      </c>
      <c r="Q303" s="7">
        <f>100*(Q296+Q298)/(Q296+Q297+Q298+Q299)</f>
        <v>80</v>
      </c>
    </row>
    <row r="305" spans="11:17">
      <c r="K305" s="8" t="s">
        <v>803</v>
      </c>
      <c r="L305" s="7">
        <f>100*L296/(L296+L297)</f>
        <v>90.476190476190482</v>
      </c>
      <c r="M305" s="7">
        <f>100*M296/(M296+M297)</f>
        <v>95.238095238095241</v>
      </c>
      <c r="N305" s="7">
        <f>100*N296/(N296+N297)</f>
        <v>88.888888888888886</v>
      </c>
      <c r="O305" s="7">
        <f>100*O296/(O296+O297)</f>
        <v>90.322580645161295</v>
      </c>
      <c r="Q305" s="7">
        <f>100*Q296/(Q296+Q297)</f>
        <v>86.36363636363636</v>
      </c>
    </row>
    <row r="306" spans="11:17">
      <c r="K306" s="8" t="s">
        <v>804</v>
      </c>
      <c r="L306" s="7">
        <f>100*(L298/(L298+L299))</f>
        <v>40</v>
      </c>
      <c r="M306" s="7">
        <f>100*(M298/(M298+M299))</f>
        <v>26.666666666666668</v>
      </c>
      <c r="N306" s="7">
        <f>100*(N298/(N298+N299))</f>
        <v>40</v>
      </c>
      <c r="O306" s="7">
        <f>100*(O298/(O298+O299))</f>
        <v>42.857142857142854</v>
      </c>
      <c r="Q306" s="7">
        <f>100*(Q298/(Q298+Q299))</f>
        <v>33.333333333333329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306"/>
  <sheetViews>
    <sheetView workbookViewId="0">
      <selection activeCell="T306" sqref="T306"/>
    </sheetView>
  </sheetViews>
  <sheetFormatPr defaultColWidth="8.6640625" defaultRowHeight="14.4"/>
  <sheetData>
    <row r="1" spans="2:15" ht="28.8">
      <c r="B1" s="6" t="s">
        <v>787</v>
      </c>
      <c r="C1" t="s">
        <v>788</v>
      </c>
      <c r="D1" s="6" t="s">
        <v>789</v>
      </c>
      <c r="E1" s="6" t="s">
        <v>790</v>
      </c>
      <c r="F1" s="6" t="s">
        <v>791</v>
      </c>
      <c r="G1" s="6" t="s">
        <v>813</v>
      </c>
      <c r="H1" s="6" t="s">
        <v>792</v>
      </c>
      <c r="I1" s="6" t="s">
        <v>793</v>
      </c>
      <c r="J1" s="6" t="s">
        <v>794</v>
      </c>
      <c r="K1" s="1"/>
      <c r="L1" s="6" t="s">
        <v>813</v>
      </c>
      <c r="M1" s="6" t="s">
        <v>792</v>
      </c>
      <c r="N1" s="6" t="s">
        <v>793</v>
      </c>
      <c r="O1" s="6" t="s">
        <v>794</v>
      </c>
    </row>
    <row r="2" spans="2:15">
      <c r="B2" s="1">
        <v>1</v>
      </c>
      <c r="C2" t="s">
        <v>0</v>
      </c>
      <c r="D2" s="2" t="s">
        <v>1</v>
      </c>
      <c r="E2" s="1" t="s">
        <v>2</v>
      </c>
      <c r="F2" s="1">
        <v>0</v>
      </c>
      <c r="G2" s="1"/>
      <c r="H2" s="1"/>
      <c r="I2" s="1">
        <v>1</v>
      </c>
      <c r="J2" s="1"/>
      <c r="L2" t="str">
        <f>IF(ISBLANK(G2),"",IF(AND($G2=1,G2=1),"TP",IF(AND($G2=1,G2=0),"FN",IF(AND($G2=0,G2=1),"FP",IF(AND(GE2=0,G2=0),"TN","Err")))))</f>
        <v/>
      </c>
      <c r="M2" t="str">
        <f>IF(ISBLANK(H2),"",IF(AND($G2=1,H2=1),"TP",IF(AND($G2=1,H2=0),"FN",IF(AND($G2=0,H2=1),"FP",IF(AND(GF2=0,H2=0),"TN","Err")))))</f>
        <v/>
      </c>
      <c r="O2" t="str">
        <f t="shared" ref="O2:O65" si="0">IF(ISBLANK(J2),"",IF(AND($G2=1,J2=1),"TP",IF(AND($G2=1,J2=0),"FN",IF(AND($G2=0,J2=1),"FP",IF(AND(GH2=0,J2=0),"TN","Err")))))</f>
        <v/>
      </c>
    </row>
    <row r="3" spans="2:15">
      <c r="B3" s="1">
        <v>8</v>
      </c>
      <c r="C3" t="s">
        <v>4</v>
      </c>
      <c r="D3" s="2" t="s">
        <v>5</v>
      </c>
      <c r="E3" s="1" t="s">
        <v>6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L3" t="str">
        <f t="shared" ref="L3:N63" si="1">IF(ISBLANK(G3),"",IF(AND($G3=1,G3=1),"TP",IF(AND($G3=1,G3=0),"FN",IF(AND($G3=0,G3=1),"FP",IF(AND(GE3=0,G3=0),"TN","Err")))))</f>
        <v>TP</v>
      </c>
      <c r="M3" t="str">
        <f t="shared" si="1"/>
        <v>TP</v>
      </c>
      <c r="N3" t="str">
        <f t="shared" si="1"/>
        <v>TP</v>
      </c>
      <c r="O3" t="str">
        <f t="shared" si="0"/>
        <v>TP</v>
      </c>
    </row>
    <row r="4" spans="2:15">
      <c r="B4" s="1">
        <v>9</v>
      </c>
      <c r="C4" t="s">
        <v>7</v>
      </c>
      <c r="D4" s="2" t="s">
        <v>8</v>
      </c>
      <c r="E4" s="1" t="s">
        <v>9</v>
      </c>
      <c r="F4" s="1">
        <v>1</v>
      </c>
      <c r="G4" s="1"/>
      <c r="H4" s="1"/>
      <c r="I4" s="1">
        <v>1</v>
      </c>
      <c r="J4" s="1"/>
      <c r="L4" t="str">
        <f t="shared" si="1"/>
        <v/>
      </c>
      <c r="M4" t="str">
        <f t="shared" si="1"/>
        <v/>
      </c>
      <c r="O4" t="str">
        <f t="shared" si="0"/>
        <v/>
      </c>
    </row>
    <row r="5" spans="2:15">
      <c r="B5" s="1">
        <v>10</v>
      </c>
      <c r="C5" t="s">
        <v>10</v>
      </c>
      <c r="D5" s="2" t="s">
        <v>11</v>
      </c>
      <c r="E5" s="1" t="s">
        <v>12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L5" t="str">
        <f t="shared" si="1"/>
        <v>TP</v>
      </c>
      <c r="M5" t="str">
        <f t="shared" si="1"/>
        <v>TP</v>
      </c>
      <c r="N5" t="str">
        <f t="shared" si="1"/>
        <v>TP</v>
      </c>
      <c r="O5" t="str">
        <f t="shared" si="0"/>
        <v>TP</v>
      </c>
    </row>
    <row r="6" spans="2:15">
      <c r="B6" s="1">
        <v>23</v>
      </c>
      <c r="C6" t="s">
        <v>13</v>
      </c>
      <c r="D6" s="2" t="s">
        <v>14</v>
      </c>
      <c r="E6" s="1" t="s">
        <v>15</v>
      </c>
      <c r="F6" s="1">
        <v>1</v>
      </c>
      <c r="G6" s="1"/>
      <c r="H6" s="1">
        <v>1</v>
      </c>
      <c r="I6" s="1">
        <v>1</v>
      </c>
      <c r="J6" s="1">
        <v>1</v>
      </c>
      <c r="L6" t="str">
        <f t="shared" si="1"/>
        <v/>
      </c>
    </row>
    <row r="7" spans="2:15">
      <c r="B7" s="1">
        <v>24</v>
      </c>
      <c r="C7" t="s">
        <v>16</v>
      </c>
      <c r="D7" s="2" t="s">
        <v>17</v>
      </c>
      <c r="E7" s="1" t="s">
        <v>18</v>
      </c>
      <c r="F7" s="1">
        <v>0</v>
      </c>
      <c r="G7" s="1"/>
      <c r="H7" s="1"/>
      <c r="I7" s="1">
        <v>0</v>
      </c>
      <c r="J7" s="1"/>
      <c r="L7" t="str">
        <f t="shared" si="1"/>
        <v/>
      </c>
      <c r="M7" t="str">
        <f t="shared" si="1"/>
        <v/>
      </c>
      <c r="O7" t="str">
        <f t="shared" si="0"/>
        <v/>
      </c>
    </row>
    <row r="8" spans="2:15">
      <c r="B8" s="1">
        <v>35</v>
      </c>
      <c r="C8" t="s">
        <v>19</v>
      </c>
      <c r="D8" s="2" t="s">
        <v>20</v>
      </c>
      <c r="E8" s="1" t="s">
        <v>21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L8" t="str">
        <f t="shared" si="1"/>
        <v>TP</v>
      </c>
      <c r="M8" t="str">
        <f t="shared" si="1"/>
        <v>TP</v>
      </c>
      <c r="N8" t="str">
        <f t="shared" si="1"/>
        <v>TP</v>
      </c>
      <c r="O8" t="str">
        <f t="shared" si="0"/>
        <v>TP</v>
      </c>
    </row>
    <row r="9" spans="2:15">
      <c r="B9" s="1">
        <v>39</v>
      </c>
      <c r="C9" t="s">
        <v>22</v>
      </c>
      <c r="D9" s="2" t="s">
        <v>23</v>
      </c>
      <c r="E9" s="1" t="s">
        <v>24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L9" t="str">
        <f t="shared" si="1"/>
        <v>TP</v>
      </c>
      <c r="M9" t="str">
        <f t="shared" si="1"/>
        <v>TP</v>
      </c>
      <c r="N9" t="str">
        <f t="shared" si="1"/>
        <v>TP</v>
      </c>
      <c r="O9" t="str">
        <f t="shared" si="0"/>
        <v>TP</v>
      </c>
    </row>
    <row r="10" spans="2:15">
      <c r="B10" s="1">
        <v>48</v>
      </c>
      <c r="C10" t="s">
        <v>25</v>
      </c>
      <c r="D10" s="2" t="s">
        <v>26</v>
      </c>
      <c r="E10" s="1" t="s">
        <v>27</v>
      </c>
      <c r="F10" s="1">
        <v>1</v>
      </c>
      <c r="G10" s="1" t="s">
        <v>3</v>
      </c>
      <c r="H10" s="1">
        <v>0</v>
      </c>
      <c r="I10" s="1">
        <v>0</v>
      </c>
      <c r="J10" s="1">
        <v>1</v>
      </c>
    </row>
    <row r="11" spans="2:15">
      <c r="B11" s="1">
        <v>52</v>
      </c>
      <c r="C11" t="s">
        <v>28</v>
      </c>
      <c r="D11" s="2" t="s">
        <v>29</v>
      </c>
      <c r="E11" s="1" t="s">
        <v>30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L11" t="str">
        <f t="shared" si="1"/>
        <v>TP</v>
      </c>
      <c r="M11" t="str">
        <f t="shared" si="1"/>
        <v>TP</v>
      </c>
      <c r="N11" t="str">
        <f t="shared" si="1"/>
        <v>TP</v>
      </c>
      <c r="O11" t="str">
        <f t="shared" si="0"/>
        <v>TP</v>
      </c>
    </row>
    <row r="12" spans="2:15">
      <c r="B12" s="1">
        <v>58</v>
      </c>
      <c r="C12" t="s">
        <v>31</v>
      </c>
      <c r="D12" s="2" t="s">
        <v>32</v>
      </c>
      <c r="E12" s="1" t="s">
        <v>33</v>
      </c>
      <c r="F12" s="1">
        <v>1</v>
      </c>
      <c r="G12" s="1" t="s">
        <v>3</v>
      </c>
      <c r="H12" s="1">
        <v>0</v>
      </c>
      <c r="I12" s="1">
        <v>0</v>
      </c>
      <c r="J12" s="1">
        <v>1</v>
      </c>
    </row>
    <row r="13" spans="2:15">
      <c r="B13" s="1">
        <v>60</v>
      </c>
      <c r="C13" t="s">
        <v>34</v>
      </c>
      <c r="D13" s="2" t="s">
        <v>35</v>
      </c>
      <c r="E13" s="1" t="s">
        <v>36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L13" t="str">
        <f t="shared" si="1"/>
        <v>TP</v>
      </c>
      <c r="M13" t="str">
        <f t="shared" si="1"/>
        <v>FN</v>
      </c>
      <c r="N13" t="str">
        <f t="shared" si="1"/>
        <v>TP</v>
      </c>
      <c r="O13" t="str">
        <f t="shared" si="0"/>
        <v>TP</v>
      </c>
    </row>
    <row r="14" spans="2:15">
      <c r="B14" s="1">
        <v>65</v>
      </c>
      <c r="C14" t="s">
        <v>37</v>
      </c>
      <c r="D14" s="2" t="s">
        <v>38</v>
      </c>
      <c r="E14" s="1" t="s">
        <v>39</v>
      </c>
      <c r="F14" s="1">
        <v>1</v>
      </c>
      <c r="G14" s="1" t="s">
        <v>3</v>
      </c>
      <c r="H14" s="1">
        <v>1</v>
      </c>
      <c r="I14" s="1">
        <v>1</v>
      </c>
      <c r="J14" s="1"/>
      <c r="O14" t="str">
        <f t="shared" si="0"/>
        <v/>
      </c>
    </row>
    <row r="15" spans="2:15">
      <c r="B15" s="1">
        <v>68</v>
      </c>
      <c r="C15" t="s">
        <v>40</v>
      </c>
      <c r="D15" s="2" t="s">
        <v>41</v>
      </c>
      <c r="E15" s="1" t="s">
        <v>42</v>
      </c>
      <c r="F15" s="1">
        <v>1</v>
      </c>
      <c r="G15" s="1">
        <v>1</v>
      </c>
      <c r="H15" s="1">
        <v>1</v>
      </c>
      <c r="I15" s="1">
        <v>1</v>
      </c>
      <c r="J15" s="1"/>
      <c r="L15" t="str">
        <f t="shared" si="1"/>
        <v>TP</v>
      </c>
      <c r="M15" t="str">
        <f t="shared" si="1"/>
        <v>TP</v>
      </c>
      <c r="N15" t="str">
        <f t="shared" si="1"/>
        <v>TP</v>
      </c>
      <c r="O15" t="str">
        <f t="shared" si="0"/>
        <v/>
      </c>
    </row>
    <row r="16" spans="2:15">
      <c r="B16" s="1">
        <v>69</v>
      </c>
      <c r="C16" t="s">
        <v>43</v>
      </c>
      <c r="D16" s="2" t="s">
        <v>44</v>
      </c>
      <c r="E16" s="1" t="s">
        <v>45</v>
      </c>
      <c r="F16" s="1">
        <v>1</v>
      </c>
      <c r="G16" s="1" t="s">
        <v>3</v>
      </c>
      <c r="H16" s="1">
        <v>1</v>
      </c>
      <c r="I16" s="1">
        <v>1</v>
      </c>
      <c r="J16" s="1">
        <v>1</v>
      </c>
    </row>
    <row r="17" spans="2:15">
      <c r="B17" s="1">
        <v>70</v>
      </c>
      <c r="C17" t="s">
        <v>46</v>
      </c>
      <c r="D17" s="2" t="s">
        <v>47</v>
      </c>
      <c r="E17" s="1" t="s">
        <v>48</v>
      </c>
      <c r="F17" s="1">
        <v>1</v>
      </c>
      <c r="G17" s="1" t="s">
        <v>3</v>
      </c>
      <c r="H17" s="1">
        <v>1</v>
      </c>
      <c r="I17" s="1">
        <v>0</v>
      </c>
      <c r="J17" s="1">
        <v>1</v>
      </c>
    </row>
    <row r="18" spans="2:15">
      <c r="B18" s="1">
        <v>72</v>
      </c>
      <c r="C18" t="s">
        <v>49</v>
      </c>
      <c r="D18" s="2" t="s">
        <v>50</v>
      </c>
      <c r="E18" s="1" t="s">
        <v>51</v>
      </c>
      <c r="F18" s="1">
        <v>1</v>
      </c>
      <c r="G18" s="1" t="s">
        <v>3</v>
      </c>
      <c r="H18" s="1">
        <v>1</v>
      </c>
      <c r="I18" s="1">
        <v>1</v>
      </c>
      <c r="J18" s="1"/>
      <c r="O18" t="str">
        <f t="shared" si="0"/>
        <v/>
      </c>
    </row>
    <row r="19" spans="2:15">
      <c r="B19" s="1">
        <v>74</v>
      </c>
      <c r="C19" t="s">
        <v>52</v>
      </c>
      <c r="D19" s="2" t="s">
        <v>53</v>
      </c>
      <c r="E19" s="1" t="s">
        <v>54</v>
      </c>
      <c r="F19" s="1">
        <v>1</v>
      </c>
      <c r="G19" s="1" t="s">
        <v>3</v>
      </c>
      <c r="H19" s="1"/>
      <c r="I19" s="1"/>
      <c r="J19" s="1">
        <v>1</v>
      </c>
      <c r="M19" t="str">
        <f t="shared" si="1"/>
        <v/>
      </c>
      <c r="N19" t="str">
        <f t="shared" si="1"/>
        <v/>
      </c>
    </row>
    <row r="20" spans="2:15">
      <c r="B20" s="1">
        <v>83</v>
      </c>
      <c r="C20" t="s">
        <v>55</v>
      </c>
      <c r="D20" s="2" t="s">
        <v>56</v>
      </c>
      <c r="E20" s="1" t="s">
        <v>57</v>
      </c>
      <c r="F20" s="1">
        <v>1</v>
      </c>
      <c r="G20" s="1" t="s">
        <v>3</v>
      </c>
      <c r="H20" s="1">
        <v>1</v>
      </c>
      <c r="I20" s="1">
        <v>1</v>
      </c>
      <c r="J20" s="1"/>
      <c r="O20" t="str">
        <f t="shared" si="0"/>
        <v/>
      </c>
    </row>
    <row r="21" spans="2:15">
      <c r="B21" s="1">
        <v>89</v>
      </c>
      <c r="C21" t="s">
        <v>58</v>
      </c>
      <c r="D21" s="2" t="s">
        <v>59</v>
      </c>
      <c r="E21" s="1" t="s">
        <v>60</v>
      </c>
      <c r="F21" s="1">
        <v>1</v>
      </c>
      <c r="G21" s="1" t="s">
        <v>3</v>
      </c>
      <c r="H21" s="1">
        <v>0</v>
      </c>
      <c r="I21" s="1">
        <v>1</v>
      </c>
      <c r="J21" s="1"/>
      <c r="O21" t="str">
        <f t="shared" si="0"/>
        <v/>
      </c>
    </row>
    <row r="22" spans="2:15">
      <c r="B22" s="1">
        <v>90</v>
      </c>
      <c r="C22" t="s">
        <v>61</v>
      </c>
      <c r="D22" s="2" t="s">
        <v>62</v>
      </c>
      <c r="E22" s="1" t="s">
        <v>63</v>
      </c>
      <c r="F22" s="1">
        <v>1</v>
      </c>
      <c r="G22" s="1">
        <v>1</v>
      </c>
      <c r="H22" s="1">
        <v>1</v>
      </c>
      <c r="I22" s="1">
        <v>1</v>
      </c>
      <c r="J22" s="1">
        <v>0</v>
      </c>
      <c r="L22" t="str">
        <f t="shared" si="1"/>
        <v>TP</v>
      </c>
      <c r="M22" t="str">
        <f t="shared" si="1"/>
        <v>TP</v>
      </c>
      <c r="N22" t="str">
        <f t="shared" si="1"/>
        <v>TP</v>
      </c>
      <c r="O22" t="str">
        <f t="shared" si="0"/>
        <v>FN</v>
      </c>
    </row>
    <row r="23" spans="2:15">
      <c r="B23" s="1">
        <v>95</v>
      </c>
      <c r="C23" t="s">
        <v>64</v>
      </c>
      <c r="D23" s="2" t="s">
        <v>65</v>
      </c>
      <c r="E23" s="1" t="s">
        <v>66</v>
      </c>
      <c r="F23" s="1">
        <v>0</v>
      </c>
      <c r="G23" s="1">
        <v>1</v>
      </c>
      <c r="H23" s="1"/>
      <c r="I23" s="1"/>
      <c r="J23" s="1"/>
      <c r="L23" t="str">
        <f t="shared" si="1"/>
        <v>TP</v>
      </c>
      <c r="M23" t="str">
        <f t="shared" si="1"/>
        <v/>
      </c>
      <c r="N23" t="str">
        <f t="shared" si="1"/>
        <v/>
      </c>
      <c r="O23" t="str">
        <f t="shared" si="0"/>
        <v/>
      </c>
    </row>
    <row r="24" spans="2:15">
      <c r="B24" s="1">
        <v>96</v>
      </c>
      <c r="C24" t="s">
        <v>67</v>
      </c>
      <c r="D24" s="2" t="s">
        <v>68</v>
      </c>
      <c r="E24" s="1" t="s">
        <v>69</v>
      </c>
      <c r="F24" s="1">
        <v>1</v>
      </c>
      <c r="G24" s="1">
        <v>0</v>
      </c>
      <c r="H24" s="1"/>
      <c r="I24" s="1"/>
      <c r="J24" s="1"/>
      <c r="L24" t="str">
        <f t="shared" si="1"/>
        <v>TN</v>
      </c>
      <c r="M24" t="str">
        <f t="shared" si="1"/>
        <v/>
      </c>
      <c r="N24" t="str">
        <f t="shared" si="1"/>
        <v/>
      </c>
      <c r="O24" t="str">
        <f t="shared" si="0"/>
        <v/>
      </c>
    </row>
    <row r="25" spans="2:15">
      <c r="B25" s="1">
        <v>97</v>
      </c>
      <c r="C25" t="s">
        <v>70</v>
      </c>
      <c r="D25" s="2" t="s">
        <v>71</v>
      </c>
      <c r="E25" s="1" t="s">
        <v>72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L25" t="str">
        <f t="shared" si="1"/>
        <v>TP</v>
      </c>
      <c r="M25" t="str">
        <f t="shared" si="1"/>
        <v>FN</v>
      </c>
      <c r="N25" t="str">
        <f t="shared" si="1"/>
        <v>FN</v>
      </c>
      <c r="O25" t="str">
        <f t="shared" si="0"/>
        <v>TP</v>
      </c>
    </row>
    <row r="26" spans="2:15">
      <c r="B26" s="1">
        <v>98</v>
      </c>
      <c r="C26" t="s">
        <v>73</v>
      </c>
      <c r="D26" s="2" t="s">
        <v>74</v>
      </c>
      <c r="E26" s="1" t="s">
        <v>75</v>
      </c>
      <c r="F26" s="1">
        <v>1</v>
      </c>
      <c r="G26" s="1">
        <v>0</v>
      </c>
      <c r="H26" s="1"/>
      <c r="I26" s="1"/>
      <c r="J26" s="1"/>
      <c r="L26" t="str">
        <f t="shared" si="1"/>
        <v>TN</v>
      </c>
      <c r="M26" t="str">
        <f t="shared" si="1"/>
        <v/>
      </c>
      <c r="N26" t="str">
        <f t="shared" si="1"/>
        <v/>
      </c>
      <c r="O26" t="str">
        <f t="shared" si="0"/>
        <v/>
      </c>
    </row>
    <row r="27" spans="2:15">
      <c r="B27" s="1">
        <v>103</v>
      </c>
      <c r="C27" t="s">
        <v>76</v>
      </c>
      <c r="D27" s="2" t="s">
        <v>77</v>
      </c>
      <c r="E27" s="1" t="s">
        <v>78</v>
      </c>
      <c r="F27" s="1">
        <v>1</v>
      </c>
      <c r="G27" s="1" t="s">
        <v>3</v>
      </c>
      <c r="H27" s="1"/>
      <c r="I27" s="1"/>
      <c r="J27" s="1">
        <v>1</v>
      </c>
      <c r="M27" t="str">
        <f t="shared" si="1"/>
        <v/>
      </c>
      <c r="N27" t="str">
        <f t="shared" si="1"/>
        <v/>
      </c>
    </row>
    <row r="28" spans="2:15">
      <c r="B28" s="1">
        <v>112</v>
      </c>
      <c r="C28" t="s">
        <v>79</v>
      </c>
      <c r="D28" s="2" t="s">
        <v>80</v>
      </c>
      <c r="E28" s="1" t="s">
        <v>81</v>
      </c>
      <c r="F28" s="1">
        <v>0</v>
      </c>
      <c r="G28" s="1" t="s">
        <v>3</v>
      </c>
      <c r="H28" s="1">
        <v>0</v>
      </c>
      <c r="I28" s="1">
        <v>0</v>
      </c>
      <c r="J28" s="1">
        <v>1</v>
      </c>
    </row>
    <row r="29" spans="2:15">
      <c r="B29" s="1">
        <v>131</v>
      </c>
      <c r="C29" t="s">
        <v>82</v>
      </c>
      <c r="D29" s="2" t="s">
        <v>83</v>
      </c>
      <c r="E29" s="1" t="s">
        <v>84</v>
      </c>
      <c r="F29" s="1">
        <v>1</v>
      </c>
      <c r="G29" s="1" t="s">
        <v>3</v>
      </c>
      <c r="H29" s="1"/>
      <c r="I29" s="1">
        <v>0</v>
      </c>
      <c r="J29" s="1"/>
      <c r="M29" t="str">
        <f t="shared" si="1"/>
        <v/>
      </c>
      <c r="O29" t="str">
        <f t="shared" si="0"/>
        <v/>
      </c>
    </row>
    <row r="30" spans="2:15">
      <c r="B30" s="1">
        <v>140</v>
      </c>
      <c r="C30" t="s">
        <v>85</v>
      </c>
      <c r="D30" s="2" t="s">
        <v>86</v>
      </c>
      <c r="E30" s="1" t="s">
        <v>87</v>
      </c>
      <c r="F30" s="1">
        <v>1</v>
      </c>
      <c r="G30" s="1">
        <v>1</v>
      </c>
      <c r="H30" s="1">
        <v>0</v>
      </c>
      <c r="I30" s="1">
        <v>0</v>
      </c>
      <c r="J30" s="1">
        <v>1</v>
      </c>
      <c r="L30" t="str">
        <f t="shared" si="1"/>
        <v>TP</v>
      </c>
      <c r="M30" t="str">
        <f t="shared" si="1"/>
        <v>FN</v>
      </c>
      <c r="N30" t="str">
        <f t="shared" si="1"/>
        <v>FN</v>
      </c>
      <c r="O30" t="str">
        <f t="shared" si="0"/>
        <v>TP</v>
      </c>
    </row>
    <row r="31" spans="2:15">
      <c r="B31" s="1">
        <v>142</v>
      </c>
      <c r="C31" t="s">
        <v>88</v>
      </c>
      <c r="D31" s="2" t="s">
        <v>89</v>
      </c>
      <c r="E31" s="1" t="s">
        <v>90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L31" t="str">
        <f t="shared" si="1"/>
        <v>TP</v>
      </c>
      <c r="M31" t="str">
        <f t="shared" si="1"/>
        <v>TP</v>
      </c>
      <c r="N31" t="str">
        <f t="shared" si="1"/>
        <v>TP</v>
      </c>
      <c r="O31" t="str">
        <f t="shared" si="0"/>
        <v>TP</v>
      </c>
    </row>
    <row r="32" spans="2:15">
      <c r="B32" s="1">
        <v>146</v>
      </c>
      <c r="C32" t="s">
        <v>91</v>
      </c>
      <c r="D32" s="2" t="s">
        <v>92</v>
      </c>
      <c r="E32" s="1" t="s">
        <v>93</v>
      </c>
      <c r="F32" s="1">
        <v>0</v>
      </c>
      <c r="G32" s="1">
        <v>0</v>
      </c>
      <c r="H32" s="1"/>
      <c r="I32" s="1">
        <v>0</v>
      </c>
      <c r="J32" s="1">
        <v>1</v>
      </c>
      <c r="L32" t="str">
        <f t="shared" si="1"/>
        <v>TN</v>
      </c>
      <c r="M32" t="str">
        <f t="shared" si="1"/>
        <v/>
      </c>
      <c r="N32" t="str">
        <f t="shared" si="1"/>
        <v>TN</v>
      </c>
      <c r="O32" t="str">
        <f t="shared" si="0"/>
        <v>FP</v>
      </c>
    </row>
    <row r="33" spans="2:15">
      <c r="B33" s="1">
        <v>157</v>
      </c>
      <c r="C33" t="s">
        <v>94</v>
      </c>
      <c r="D33" s="2" t="s">
        <v>95</v>
      </c>
      <c r="E33" s="1" t="s">
        <v>96</v>
      </c>
      <c r="F33" s="1">
        <v>1</v>
      </c>
      <c r="G33" s="1">
        <v>0</v>
      </c>
      <c r="H33" s="1"/>
      <c r="I33" s="1"/>
      <c r="J33" s="1"/>
      <c r="L33" t="str">
        <f t="shared" si="1"/>
        <v>TN</v>
      </c>
      <c r="M33" t="str">
        <f t="shared" si="1"/>
        <v/>
      </c>
      <c r="N33" t="str">
        <f t="shared" si="1"/>
        <v/>
      </c>
      <c r="O33" t="str">
        <f t="shared" si="0"/>
        <v/>
      </c>
    </row>
    <row r="34" spans="2:15">
      <c r="B34" s="1">
        <v>162</v>
      </c>
      <c r="C34" t="s">
        <v>97</v>
      </c>
      <c r="D34" s="2" t="s">
        <v>98</v>
      </c>
      <c r="E34" s="1" t="s">
        <v>99</v>
      </c>
      <c r="F34" s="1">
        <v>1</v>
      </c>
      <c r="G34" s="1" t="s">
        <v>3</v>
      </c>
      <c r="H34" s="1"/>
      <c r="I34" s="1">
        <v>0</v>
      </c>
      <c r="J34" s="1">
        <v>0</v>
      </c>
      <c r="M34" t="str">
        <f t="shared" si="1"/>
        <v/>
      </c>
    </row>
    <row r="35" spans="2:15">
      <c r="B35" s="1">
        <v>164</v>
      </c>
      <c r="C35" t="s">
        <v>100</v>
      </c>
      <c r="D35" s="2" t="s">
        <v>101</v>
      </c>
      <c r="E35" s="1" t="s">
        <v>102</v>
      </c>
      <c r="F35" s="1">
        <v>0</v>
      </c>
      <c r="G35" s="1" t="s">
        <v>3</v>
      </c>
      <c r="H35" s="1"/>
      <c r="I35" s="1">
        <v>0</v>
      </c>
      <c r="J35" s="1"/>
      <c r="M35" t="str">
        <f t="shared" si="1"/>
        <v/>
      </c>
      <c r="O35" t="str">
        <f t="shared" si="0"/>
        <v/>
      </c>
    </row>
    <row r="36" spans="2:15">
      <c r="B36" s="1">
        <v>181</v>
      </c>
      <c r="C36" t="s">
        <v>103</v>
      </c>
      <c r="D36" s="2" t="s">
        <v>104</v>
      </c>
      <c r="E36" s="1" t="s">
        <v>105</v>
      </c>
      <c r="F36" s="1">
        <v>1</v>
      </c>
      <c r="G36" s="1">
        <v>1</v>
      </c>
      <c r="H36" s="1">
        <v>0</v>
      </c>
      <c r="I36" s="1">
        <v>1</v>
      </c>
      <c r="J36" s="1">
        <v>1</v>
      </c>
      <c r="L36" t="str">
        <f t="shared" si="1"/>
        <v>TP</v>
      </c>
      <c r="M36" t="str">
        <f t="shared" si="1"/>
        <v>FN</v>
      </c>
      <c r="N36" t="str">
        <f t="shared" si="1"/>
        <v>TP</v>
      </c>
      <c r="O36" t="str">
        <f t="shared" si="0"/>
        <v>TP</v>
      </c>
    </row>
    <row r="37" spans="2:15">
      <c r="B37" s="1">
        <v>184</v>
      </c>
      <c r="C37" t="s">
        <v>106</v>
      </c>
      <c r="D37" s="2" t="s">
        <v>107</v>
      </c>
      <c r="E37" s="1" t="s">
        <v>108</v>
      </c>
      <c r="F37" s="1">
        <v>1</v>
      </c>
      <c r="G37" s="1">
        <v>1</v>
      </c>
      <c r="H37" s="1"/>
      <c r="I37" s="1">
        <v>1</v>
      </c>
      <c r="J37" s="1">
        <v>1</v>
      </c>
      <c r="L37" t="str">
        <f t="shared" si="1"/>
        <v>TP</v>
      </c>
      <c r="M37" t="str">
        <f t="shared" si="1"/>
        <v/>
      </c>
      <c r="N37" t="str">
        <f t="shared" si="1"/>
        <v>TP</v>
      </c>
      <c r="O37" t="str">
        <f t="shared" si="0"/>
        <v>TP</v>
      </c>
    </row>
    <row r="38" spans="2:15">
      <c r="B38" s="1"/>
      <c r="D38" s="2"/>
      <c r="E38" s="1"/>
      <c r="F38" s="1"/>
      <c r="G38" s="1"/>
      <c r="H38" s="1"/>
      <c r="I38" s="1"/>
      <c r="J38" s="1"/>
      <c r="L38" t="str">
        <f t="shared" si="1"/>
        <v/>
      </c>
      <c r="M38" t="str">
        <f t="shared" si="1"/>
        <v/>
      </c>
      <c r="N38" t="str">
        <f t="shared" si="1"/>
        <v/>
      </c>
      <c r="O38" t="str">
        <f t="shared" si="0"/>
        <v/>
      </c>
    </row>
    <row r="39" spans="2:15">
      <c r="B39" s="1">
        <v>203</v>
      </c>
      <c r="C39" t="s">
        <v>109</v>
      </c>
      <c r="D39" s="2" t="s">
        <v>110</v>
      </c>
      <c r="E39" s="1" t="s">
        <v>111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L39" t="str">
        <f t="shared" si="1"/>
        <v>TP</v>
      </c>
      <c r="M39" t="str">
        <f t="shared" si="1"/>
        <v>TP</v>
      </c>
      <c r="N39" t="str">
        <f t="shared" si="1"/>
        <v>TP</v>
      </c>
      <c r="O39" t="str">
        <f t="shared" si="0"/>
        <v>TP</v>
      </c>
    </row>
    <row r="40" spans="2:15">
      <c r="B40" s="1"/>
      <c r="D40" s="2"/>
      <c r="E40" s="1"/>
      <c r="F40" s="1"/>
      <c r="G40" s="1"/>
      <c r="H40" s="1"/>
      <c r="I40" s="1"/>
      <c r="J40" s="1"/>
      <c r="L40" t="str">
        <f t="shared" si="1"/>
        <v/>
      </c>
      <c r="M40" t="str">
        <f t="shared" si="1"/>
        <v/>
      </c>
      <c r="N40" t="str">
        <f t="shared" si="1"/>
        <v/>
      </c>
      <c r="O40" t="str">
        <f t="shared" si="0"/>
        <v/>
      </c>
    </row>
    <row r="41" spans="2:15">
      <c r="B41" s="1">
        <v>209</v>
      </c>
      <c r="C41" t="s">
        <v>112</v>
      </c>
      <c r="D41" s="2" t="s">
        <v>113</v>
      </c>
      <c r="E41" s="1" t="s">
        <v>114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L41" t="str">
        <f t="shared" si="1"/>
        <v>TP</v>
      </c>
      <c r="M41" t="str">
        <f t="shared" si="1"/>
        <v>TP</v>
      </c>
      <c r="N41" t="str">
        <f t="shared" si="1"/>
        <v>TP</v>
      </c>
      <c r="O41" t="str">
        <f t="shared" si="0"/>
        <v>FN</v>
      </c>
    </row>
    <row r="42" spans="2:15">
      <c r="B42" s="1">
        <v>210</v>
      </c>
      <c r="C42" t="s">
        <v>115</v>
      </c>
      <c r="D42" s="2" t="s">
        <v>116</v>
      </c>
      <c r="E42" s="1" t="s">
        <v>117</v>
      </c>
      <c r="F42" s="1">
        <v>0</v>
      </c>
      <c r="G42" s="1" t="s">
        <v>3</v>
      </c>
      <c r="H42" s="1"/>
      <c r="I42" s="1">
        <v>1</v>
      </c>
      <c r="J42" s="1"/>
      <c r="M42" t="str">
        <f t="shared" si="1"/>
        <v/>
      </c>
      <c r="O42" t="str">
        <f t="shared" si="0"/>
        <v/>
      </c>
    </row>
    <row r="43" spans="2:15">
      <c r="B43" s="1">
        <v>216</v>
      </c>
      <c r="C43" t="s">
        <v>118</v>
      </c>
      <c r="D43" s="2" t="s">
        <v>119</v>
      </c>
      <c r="E43" s="1" t="s">
        <v>120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L43" t="str">
        <f t="shared" si="1"/>
        <v>TP</v>
      </c>
      <c r="M43" t="str">
        <f t="shared" si="1"/>
        <v>TP</v>
      </c>
      <c r="N43" t="str">
        <f t="shared" si="1"/>
        <v>TP</v>
      </c>
      <c r="O43" t="str">
        <f t="shared" si="0"/>
        <v>TP</v>
      </c>
    </row>
    <row r="44" spans="2:15">
      <c r="B44" s="1">
        <v>231</v>
      </c>
      <c r="C44" t="s">
        <v>121</v>
      </c>
      <c r="D44" s="2" t="s">
        <v>122</v>
      </c>
      <c r="E44" s="1" t="s">
        <v>123</v>
      </c>
      <c r="F44" s="1">
        <v>1</v>
      </c>
      <c r="G44" s="1" t="s">
        <v>3</v>
      </c>
      <c r="H44" s="1"/>
      <c r="I44" s="1"/>
      <c r="J44" s="1">
        <v>0</v>
      </c>
      <c r="M44" t="str">
        <f t="shared" si="1"/>
        <v/>
      </c>
      <c r="N44" t="str">
        <f t="shared" si="1"/>
        <v/>
      </c>
    </row>
    <row r="45" spans="2:15">
      <c r="B45" s="1">
        <v>250</v>
      </c>
      <c r="C45" t="s">
        <v>124</v>
      </c>
      <c r="D45" s="2" t="s">
        <v>125</v>
      </c>
      <c r="E45" s="1" t="s">
        <v>126</v>
      </c>
      <c r="F45" s="1">
        <v>1</v>
      </c>
      <c r="G45" s="1" t="s">
        <v>3</v>
      </c>
      <c r="H45" s="1"/>
      <c r="I45" s="1"/>
      <c r="J45" s="1">
        <v>1</v>
      </c>
      <c r="M45" t="str">
        <f t="shared" si="1"/>
        <v/>
      </c>
      <c r="N45" t="str">
        <f t="shared" si="1"/>
        <v/>
      </c>
    </row>
    <row r="46" spans="2:15">
      <c r="B46" s="1">
        <v>260</v>
      </c>
      <c r="C46" t="s">
        <v>127</v>
      </c>
      <c r="D46" s="2" t="s">
        <v>128</v>
      </c>
      <c r="E46" s="1" t="s">
        <v>129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L46" t="str">
        <f t="shared" si="1"/>
        <v>TP</v>
      </c>
      <c r="M46" t="str">
        <f t="shared" si="1"/>
        <v>TP</v>
      </c>
      <c r="N46" t="str">
        <f t="shared" si="1"/>
        <v>TP</v>
      </c>
      <c r="O46" t="str">
        <f t="shared" si="0"/>
        <v>TP</v>
      </c>
    </row>
    <row r="47" spans="2:15">
      <c r="B47" s="1">
        <v>266</v>
      </c>
      <c r="C47" t="s">
        <v>130</v>
      </c>
      <c r="D47" s="2" t="s">
        <v>131</v>
      </c>
      <c r="E47" s="1" t="s">
        <v>132</v>
      </c>
      <c r="F47" s="1">
        <v>1</v>
      </c>
      <c r="G47" s="1">
        <v>1</v>
      </c>
      <c r="H47" s="1">
        <v>0</v>
      </c>
      <c r="I47" s="1">
        <v>0</v>
      </c>
      <c r="J47" s="1">
        <v>1</v>
      </c>
      <c r="L47" t="str">
        <f t="shared" si="1"/>
        <v>TP</v>
      </c>
      <c r="M47" t="str">
        <f t="shared" si="1"/>
        <v>FN</v>
      </c>
      <c r="N47" t="str">
        <f t="shared" si="1"/>
        <v>FN</v>
      </c>
      <c r="O47" t="str">
        <f t="shared" si="0"/>
        <v>TP</v>
      </c>
    </row>
    <row r="48" spans="2:15">
      <c r="B48" s="1">
        <v>280</v>
      </c>
      <c r="C48" t="s">
        <v>133</v>
      </c>
      <c r="D48" s="2" t="s">
        <v>134</v>
      </c>
      <c r="E48" s="1" t="s">
        <v>135</v>
      </c>
      <c r="F48" s="1">
        <v>0</v>
      </c>
      <c r="G48" s="1" t="s">
        <v>3</v>
      </c>
      <c r="H48" s="1">
        <v>0</v>
      </c>
      <c r="I48" s="1">
        <v>0</v>
      </c>
      <c r="J48" s="1">
        <v>0</v>
      </c>
    </row>
    <row r="49" spans="2:15">
      <c r="B49" s="1">
        <v>109</v>
      </c>
      <c r="C49" t="s">
        <v>136</v>
      </c>
      <c r="D49" s="2" t="s">
        <v>137</v>
      </c>
      <c r="E49" s="1" t="s">
        <v>138</v>
      </c>
      <c r="F49" s="1">
        <v>0</v>
      </c>
      <c r="G49" s="1">
        <v>1</v>
      </c>
      <c r="H49" s="1">
        <v>1</v>
      </c>
      <c r="I49" s="1">
        <v>1</v>
      </c>
      <c r="J49" s="1">
        <v>1</v>
      </c>
      <c r="L49" t="str">
        <f t="shared" si="1"/>
        <v>TP</v>
      </c>
      <c r="M49" t="str">
        <f t="shared" si="1"/>
        <v>TP</v>
      </c>
      <c r="N49" t="str">
        <f t="shared" si="1"/>
        <v>TP</v>
      </c>
      <c r="O49" t="str">
        <f t="shared" si="0"/>
        <v>TP</v>
      </c>
    </row>
    <row r="50" spans="2:15">
      <c r="B50" s="1">
        <v>224</v>
      </c>
      <c r="C50" t="s">
        <v>139</v>
      </c>
      <c r="D50" s="2" t="s">
        <v>140</v>
      </c>
      <c r="E50" s="1" t="s">
        <v>141</v>
      </c>
      <c r="F50" s="1">
        <v>0</v>
      </c>
      <c r="G50" s="1" t="s">
        <v>3</v>
      </c>
      <c r="H50" s="1"/>
      <c r="I50" s="1">
        <v>0</v>
      </c>
      <c r="J50" s="1"/>
      <c r="M50" t="str">
        <f t="shared" si="1"/>
        <v/>
      </c>
      <c r="O50" t="str">
        <f t="shared" si="0"/>
        <v/>
      </c>
    </row>
    <row r="51" spans="2:15">
      <c r="B51" s="1"/>
      <c r="D51" s="2"/>
      <c r="E51" s="1"/>
      <c r="F51" s="1"/>
      <c r="G51" s="1"/>
      <c r="H51" s="1"/>
      <c r="I51" s="1"/>
      <c r="J51" s="1"/>
      <c r="L51" t="str">
        <f t="shared" si="1"/>
        <v/>
      </c>
      <c r="M51" t="str">
        <f t="shared" si="1"/>
        <v/>
      </c>
      <c r="N51" t="str">
        <f t="shared" si="1"/>
        <v/>
      </c>
      <c r="O51" t="str">
        <f t="shared" si="0"/>
        <v/>
      </c>
    </row>
    <row r="52" spans="2:15">
      <c r="B52" s="3"/>
      <c r="C52" s="4"/>
      <c r="D52" s="5"/>
      <c r="E52" s="3"/>
      <c r="F52" s="3"/>
      <c r="G52" s="3"/>
      <c r="H52" s="3"/>
      <c r="I52" s="3"/>
      <c r="J52" s="3"/>
      <c r="L52" t="str">
        <f t="shared" si="1"/>
        <v/>
      </c>
      <c r="M52" t="str">
        <f t="shared" si="1"/>
        <v/>
      </c>
      <c r="N52" t="str">
        <f t="shared" si="1"/>
        <v/>
      </c>
      <c r="O52" t="str">
        <f t="shared" si="0"/>
        <v/>
      </c>
    </row>
    <row r="53" spans="2:15">
      <c r="B53" s="3">
        <v>281</v>
      </c>
      <c r="C53" s="4" t="s">
        <v>142</v>
      </c>
      <c r="D53" s="5" t="s">
        <v>143</v>
      </c>
      <c r="E53" s="3" t="s">
        <v>144</v>
      </c>
      <c r="F53" s="3">
        <v>0</v>
      </c>
      <c r="G53" s="3" t="s">
        <v>3</v>
      </c>
      <c r="H53" s="3">
        <v>0</v>
      </c>
      <c r="I53" s="3">
        <v>0</v>
      </c>
      <c r="J53" s="3">
        <v>0</v>
      </c>
    </row>
    <row r="54" spans="2:15">
      <c r="B54" s="3">
        <v>182</v>
      </c>
      <c r="C54" s="4" t="s">
        <v>145</v>
      </c>
      <c r="D54" s="5" t="s">
        <v>146</v>
      </c>
      <c r="E54" s="3" t="s">
        <v>147</v>
      </c>
      <c r="F54" s="3">
        <v>1</v>
      </c>
      <c r="G54" s="3">
        <v>1</v>
      </c>
      <c r="H54" s="3">
        <v>1</v>
      </c>
      <c r="I54" s="3">
        <v>0</v>
      </c>
      <c r="J54" s="3">
        <v>1</v>
      </c>
      <c r="L54" t="str">
        <f t="shared" si="1"/>
        <v>TP</v>
      </c>
      <c r="M54" t="str">
        <f t="shared" si="1"/>
        <v>TP</v>
      </c>
      <c r="N54" t="str">
        <f t="shared" si="1"/>
        <v>FN</v>
      </c>
      <c r="O54" t="str">
        <f t="shared" si="0"/>
        <v>TP</v>
      </c>
    </row>
    <row r="55" spans="2:15">
      <c r="B55" s="3">
        <v>161</v>
      </c>
      <c r="C55" s="4" t="s">
        <v>148</v>
      </c>
      <c r="D55" s="5" t="s">
        <v>149</v>
      </c>
      <c r="E55" s="3" t="s">
        <v>150</v>
      </c>
      <c r="F55" s="3">
        <v>1</v>
      </c>
      <c r="G55" s="3" t="s">
        <v>3</v>
      </c>
      <c r="H55" s="3">
        <v>0</v>
      </c>
      <c r="I55" s="3">
        <v>1</v>
      </c>
      <c r="J55" s="3">
        <v>1</v>
      </c>
    </row>
    <row r="56" spans="2:15">
      <c r="B56" s="3">
        <v>67</v>
      </c>
      <c r="C56" s="4" t="s">
        <v>151</v>
      </c>
      <c r="D56" s="5" t="s">
        <v>152</v>
      </c>
      <c r="E56" s="3" t="s">
        <v>153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L56" t="str">
        <f t="shared" si="1"/>
        <v>TN</v>
      </c>
      <c r="M56" t="str">
        <f t="shared" si="1"/>
        <v>TN</v>
      </c>
      <c r="N56" t="str">
        <f t="shared" si="1"/>
        <v>TN</v>
      </c>
      <c r="O56" t="str">
        <f t="shared" si="0"/>
        <v>TN</v>
      </c>
    </row>
    <row r="57" spans="2:15">
      <c r="B57" s="3"/>
      <c r="C57" s="4"/>
      <c r="D57" s="5"/>
      <c r="E57" s="3"/>
      <c r="F57" s="3"/>
      <c r="G57" s="3"/>
      <c r="H57" s="3"/>
      <c r="I57" s="3"/>
      <c r="J57" s="3"/>
      <c r="L57" t="str">
        <f t="shared" si="1"/>
        <v/>
      </c>
      <c r="M57" t="str">
        <f t="shared" si="1"/>
        <v/>
      </c>
      <c r="N57" t="str">
        <f t="shared" si="1"/>
        <v/>
      </c>
      <c r="O57" t="str">
        <f t="shared" si="0"/>
        <v/>
      </c>
    </row>
    <row r="58" spans="2:15">
      <c r="B58" s="3"/>
      <c r="C58" s="4"/>
      <c r="D58" s="5"/>
      <c r="E58" s="3"/>
      <c r="F58" s="3"/>
      <c r="G58" s="3"/>
      <c r="H58" s="3"/>
      <c r="I58" s="3"/>
      <c r="J58" s="3"/>
      <c r="L58" t="str">
        <f t="shared" si="1"/>
        <v/>
      </c>
      <c r="M58" t="str">
        <f t="shared" si="1"/>
        <v/>
      </c>
      <c r="N58" t="str">
        <f t="shared" si="1"/>
        <v/>
      </c>
      <c r="O58" t="str">
        <f t="shared" si="0"/>
        <v/>
      </c>
    </row>
    <row r="59" spans="2:15">
      <c r="B59" s="1"/>
      <c r="D59" s="5" t="s">
        <v>816</v>
      </c>
      <c r="E59" s="3"/>
      <c r="F59" s="4"/>
      <c r="G59" s="3">
        <v>1</v>
      </c>
      <c r="H59" s="3">
        <v>0</v>
      </c>
      <c r="I59" s="3">
        <v>1</v>
      </c>
      <c r="J59" s="3">
        <v>1</v>
      </c>
      <c r="L59" t="str">
        <f t="shared" si="1"/>
        <v>TP</v>
      </c>
      <c r="M59" t="str">
        <f t="shared" si="1"/>
        <v>FN</v>
      </c>
      <c r="N59" t="str">
        <f t="shared" si="1"/>
        <v>TP</v>
      </c>
      <c r="O59" t="str">
        <f t="shared" si="0"/>
        <v>TP</v>
      </c>
    </row>
    <row r="60" spans="2:15">
      <c r="B60" s="1"/>
      <c r="D60" s="5" t="s">
        <v>817</v>
      </c>
      <c r="E60" s="3"/>
      <c r="F60" s="4"/>
      <c r="G60" s="3">
        <v>0</v>
      </c>
      <c r="H60" s="3">
        <v>1</v>
      </c>
      <c r="I60" s="3">
        <v>0</v>
      </c>
      <c r="J60" s="3">
        <v>1</v>
      </c>
      <c r="L60" t="str">
        <f t="shared" si="1"/>
        <v>TN</v>
      </c>
      <c r="M60" t="s">
        <v>796</v>
      </c>
      <c r="N60" t="str">
        <f t="shared" si="1"/>
        <v>TN</v>
      </c>
      <c r="O60" t="str">
        <f t="shared" si="0"/>
        <v>FP</v>
      </c>
    </row>
    <row r="61" spans="2:15">
      <c r="B61" s="1"/>
      <c r="D61" s="5" t="s">
        <v>818</v>
      </c>
      <c r="E61" s="3"/>
      <c r="F61" s="4"/>
      <c r="G61" s="3">
        <v>1</v>
      </c>
      <c r="H61" s="3">
        <v>0</v>
      </c>
      <c r="I61" s="3">
        <v>0</v>
      </c>
      <c r="J61" s="3">
        <v>1</v>
      </c>
      <c r="L61" t="str">
        <f t="shared" si="1"/>
        <v>TP</v>
      </c>
      <c r="M61" t="str">
        <f t="shared" si="1"/>
        <v>FN</v>
      </c>
      <c r="N61" t="str">
        <f t="shared" si="1"/>
        <v>FN</v>
      </c>
      <c r="O61" t="str">
        <f>IF(ISBLANK(J61),"",IF(AND($G61=1,J61=1),"TP",IF(AND($G61=1,J61=0),"FN",IF(AND($G61=0,J61=1),"FP",IF(AND(GH61=0,J61=0),"TN","Err")))))</f>
        <v>TP</v>
      </c>
    </row>
    <row r="62" spans="2:15">
      <c r="B62" s="1"/>
      <c r="D62" s="2"/>
      <c r="E62" s="1"/>
      <c r="F62" s="1"/>
      <c r="G62" s="1"/>
      <c r="H62" s="1"/>
      <c r="I62" s="1"/>
      <c r="J62" s="1"/>
      <c r="L62" t="str">
        <f t="shared" si="1"/>
        <v/>
      </c>
      <c r="M62" t="str">
        <f t="shared" si="1"/>
        <v/>
      </c>
      <c r="N62" t="str">
        <f t="shared" si="1"/>
        <v/>
      </c>
      <c r="O62" t="str">
        <f t="shared" si="0"/>
        <v/>
      </c>
    </row>
    <row r="63" spans="2:15">
      <c r="B63" s="1"/>
      <c r="C63" t="s">
        <v>154</v>
      </c>
      <c r="D63" s="2" t="s">
        <v>155</v>
      </c>
      <c r="E63" s="1" t="s">
        <v>156</v>
      </c>
      <c r="F63" s="1">
        <v>1</v>
      </c>
      <c r="G63" s="1" t="s">
        <v>3</v>
      </c>
      <c r="H63" s="1"/>
      <c r="I63" s="1"/>
      <c r="J63" s="1">
        <v>0</v>
      </c>
      <c r="M63" t="str">
        <f t="shared" si="1"/>
        <v/>
      </c>
      <c r="N63" t="str">
        <f t="shared" si="1"/>
        <v/>
      </c>
    </row>
    <row r="64" spans="2:15">
      <c r="B64" s="1">
        <v>2</v>
      </c>
      <c r="C64" t="s">
        <v>157</v>
      </c>
      <c r="D64" s="2" t="s">
        <v>158</v>
      </c>
      <c r="E64" s="1" t="s">
        <v>159</v>
      </c>
      <c r="F64" s="1">
        <v>1</v>
      </c>
      <c r="G64" s="1" t="s">
        <v>3</v>
      </c>
      <c r="H64" s="1">
        <v>1</v>
      </c>
      <c r="I64" s="1">
        <v>1</v>
      </c>
      <c r="J64" s="1"/>
      <c r="O64" t="str">
        <f t="shared" si="0"/>
        <v/>
      </c>
    </row>
    <row r="65" spans="2:15">
      <c r="B65" s="1">
        <v>3</v>
      </c>
      <c r="C65" t="s">
        <v>160</v>
      </c>
      <c r="D65" s="2" t="s">
        <v>161</v>
      </c>
      <c r="E65" s="1" t="s">
        <v>162</v>
      </c>
      <c r="F65" s="1">
        <v>1</v>
      </c>
      <c r="G65" s="1" t="s">
        <v>3</v>
      </c>
      <c r="H65" s="1">
        <v>1</v>
      </c>
      <c r="I65" s="1">
        <v>1</v>
      </c>
      <c r="J65" s="1"/>
      <c r="O65" t="str">
        <f t="shared" si="0"/>
        <v/>
      </c>
    </row>
    <row r="66" spans="2:15">
      <c r="B66" s="1">
        <v>4</v>
      </c>
      <c r="C66" t="s">
        <v>163</v>
      </c>
      <c r="D66" s="2" t="s">
        <v>164</v>
      </c>
      <c r="E66" s="1" t="s">
        <v>165</v>
      </c>
      <c r="F66" s="1">
        <v>1</v>
      </c>
      <c r="G66" s="1" t="s">
        <v>3</v>
      </c>
      <c r="H66" s="1">
        <v>1</v>
      </c>
      <c r="I66" s="1">
        <v>0</v>
      </c>
      <c r="J66" s="1">
        <v>1</v>
      </c>
    </row>
    <row r="67" spans="2:15">
      <c r="B67" s="1">
        <v>5</v>
      </c>
      <c r="C67" t="s">
        <v>166</v>
      </c>
      <c r="D67" s="2" t="s">
        <v>167</v>
      </c>
      <c r="E67" s="1" t="s">
        <v>168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L67" t="str">
        <f t="shared" ref="L67:O130" si="2">IF(ISBLANK(G67),"",IF(AND($G67=1,G67=1),"TP",IF(AND($G67=1,G67=0),"FN",IF(AND($G67=0,G67=1),"FP",IF(AND(GE67=0,G67=0),"TN","Err")))))</f>
        <v>TP</v>
      </c>
      <c r="M67" t="str">
        <f t="shared" si="2"/>
        <v>TP</v>
      </c>
      <c r="N67" t="str">
        <f t="shared" si="2"/>
        <v>TP</v>
      </c>
      <c r="O67" t="str">
        <f t="shared" ref="O67:O129" si="3">IF(ISBLANK(J67),"",IF(AND($G67=1,J67=1),"TP",IF(AND($G67=1,J67=0),"FN",IF(AND($G67=0,J67=1),"FP",IF(AND(GH67=0,J67=0),"TN","Err")))))</f>
        <v>TP</v>
      </c>
    </row>
    <row r="68" spans="2:15">
      <c r="B68" s="1">
        <v>6</v>
      </c>
      <c r="C68" t="s">
        <v>169</v>
      </c>
      <c r="D68" s="2" t="s">
        <v>170</v>
      </c>
      <c r="E68" s="1" t="s">
        <v>171</v>
      </c>
      <c r="F68" s="1">
        <v>1</v>
      </c>
      <c r="G68" s="1" t="s">
        <v>3</v>
      </c>
      <c r="H68" s="1">
        <v>1</v>
      </c>
      <c r="I68" s="1">
        <v>0</v>
      </c>
      <c r="J68" s="1"/>
      <c r="O68" t="str">
        <f t="shared" si="3"/>
        <v/>
      </c>
    </row>
    <row r="69" spans="2:15">
      <c r="B69" s="1">
        <v>7</v>
      </c>
      <c r="C69" t="s">
        <v>172</v>
      </c>
      <c r="D69" s="2" t="s">
        <v>173</v>
      </c>
      <c r="E69" s="1" t="s">
        <v>174</v>
      </c>
      <c r="F69" s="1">
        <v>1</v>
      </c>
      <c r="G69" s="1" t="s">
        <v>3</v>
      </c>
      <c r="H69" s="1"/>
      <c r="I69" s="1"/>
      <c r="J69" s="1">
        <v>0</v>
      </c>
      <c r="M69" t="str">
        <f t="shared" si="2"/>
        <v/>
      </c>
      <c r="N69" t="str">
        <f t="shared" si="2"/>
        <v/>
      </c>
    </row>
    <row r="70" spans="2:15">
      <c r="B70" s="1">
        <v>12</v>
      </c>
      <c r="C70" t="s">
        <v>175</v>
      </c>
      <c r="D70" s="2" t="s">
        <v>176</v>
      </c>
      <c r="E70" s="1" t="s">
        <v>177</v>
      </c>
      <c r="F70" s="1">
        <v>1</v>
      </c>
      <c r="G70" s="1" t="s">
        <v>3</v>
      </c>
      <c r="H70" s="1"/>
      <c r="I70" s="1"/>
      <c r="J70" s="1">
        <v>1</v>
      </c>
      <c r="M70" t="str">
        <f t="shared" si="2"/>
        <v/>
      </c>
      <c r="N70" t="str">
        <f t="shared" si="2"/>
        <v/>
      </c>
    </row>
    <row r="71" spans="2:15">
      <c r="B71" s="1">
        <v>13</v>
      </c>
      <c r="C71" t="s">
        <v>178</v>
      </c>
      <c r="D71" s="2" t="s">
        <v>179</v>
      </c>
      <c r="E71" s="1" t="s">
        <v>180</v>
      </c>
      <c r="F71" s="1">
        <v>0</v>
      </c>
      <c r="G71" s="1" t="s">
        <v>3</v>
      </c>
      <c r="H71" s="1">
        <v>1</v>
      </c>
      <c r="I71" s="1">
        <v>0</v>
      </c>
      <c r="J71" s="1">
        <v>1</v>
      </c>
    </row>
    <row r="72" spans="2:15">
      <c r="B72" s="1">
        <v>14</v>
      </c>
      <c r="C72" t="s">
        <v>181</v>
      </c>
      <c r="D72" s="2" t="s">
        <v>182</v>
      </c>
      <c r="E72" s="1" t="s">
        <v>183</v>
      </c>
      <c r="F72" s="1">
        <v>1</v>
      </c>
      <c r="G72" s="1" t="s">
        <v>3</v>
      </c>
      <c r="H72" s="1"/>
      <c r="I72" s="1">
        <v>1</v>
      </c>
      <c r="J72" s="1"/>
      <c r="M72" t="str">
        <f t="shared" si="2"/>
        <v/>
      </c>
      <c r="O72" t="str">
        <f t="shared" si="3"/>
        <v/>
      </c>
    </row>
    <row r="73" spans="2:15">
      <c r="B73" s="1">
        <v>15</v>
      </c>
      <c r="C73" t="s">
        <v>184</v>
      </c>
      <c r="D73" s="2" t="s">
        <v>185</v>
      </c>
      <c r="E73" s="1" t="s">
        <v>186</v>
      </c>
      <c r="F73" s="1">
        <v>1</v>
      </c>
      <c r="G73" s="1" t="s">
        <v>3</v>
      </c>
      <c r="H73" s="1">
        <v>1</v>
      </c>
      <c r="I73" s="1"/>
      <c r="J73" s="1"/>
      <c r="N73" t="str">
        <f t="shared" si="2"/>
        <v/>
      </c>
      <c r="O73" t="str">
        <f t="shared" si="3"/>
        <v/>
      </c>
    </row>
    <row r="74" spans="2:15">
      <c r="B74" s="1">
        <v>16</v>
      </c>
      <c r="C74" t="s">
        <v>187</v>
      </c>
      <c r="D74" s="2" t="s">
        <v>188</v>
      </c>
      <c r="E74" s="1" t="s">
        <v>189</v>
      </c>
      <c r="F74" s="1">
        <v>1</v>
      </c>
      <c r="G74" s="1" t="s">
        <v>3</v>
      </c>
      <c r="H74" s="1">
        <v>1</v>
      </c>
      <c r="I74" s="1">
        <v>1</v>
      </c>
      <c r="J74" s="1">
        <v>0</v>
      </c>
    </row>
    <row r="75" spans="2:15">
      <c r="B75" s="1">
        <v>17</v>
      </c>
      <c r="C75" t="s">
        <v>190</v>
      </c>
      <c r="D75" s="2" t="s">
        <v>191</v>
      </c>
      <c r="E75" s="1" t="s">
        <v>192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t="str">
        <f t="shared" si="2"/>
        <v>TN</v>
      </c>
      <c r="M75" t="str">
        <f t="shared" si="2"/>
        <v>TN</v>
      </c>
      <c r="N75" t="str">
        <f t="shared" si="2"/>
        <v>TN</v>
      </c>
      <c r="O75" t="str">
        <f t="shared" si="3"/>
        <v>TN</v>
      </c>
    </row>
    <row r="76" spans="2:15">
      <c r="B76" s="1">
        <v>18</v>
      </c>
      <c r="C76" t="s">
        <v>193</v>
      </c>
      <c r="D76" s="2" t="s">
        <v>194</v>
      </c>
      <c r="E76" s="1" t="s">
        <v>195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L76" t="str">
        <f t="shared" si="2"/>
        <v>TP</v>
      </c>
      <c r="M76" t="str">
        <f t="shared" si="2"/>
        <v>TP</v>
      </c>
      <c r="N76" t="str">
        <f t="shared" si="2"/>
        <v>TP</v>
      </c>
      <c r="O76" t="str">
        <f t="shared" si="3"/>
        <v>TP</v>
      </c>
    </row>
    <row r="77" spans="2:15">
      <c r="B77" s="1">
        <v>19</v>
      </c>
      <c r="C77" t="s">
        <v>196</v>
      </c>
      <c r="D77" s="2" t="s">
        <v>197</v>
      </c>
      <c r="E77" s="1" t="s">
        <v>198</v>
      </c>
      <c r="F77" s="1">
        <v>1</v>
      </c>
      <c r="G77" s="1" t="s">
        <v>3</v>
      </c>
      <c r="H77" s="1">
        <v>0</v>
      </c>
      <c r="I77" s="1"/>
      <c r="J77" s="1"/>
      <c r="N77" t="str">
        <f t="shared" si="2"/>
        <v/>
      </c>
      <c r="O77" t="str">
        <f t="shared" si="3"/>
        <v/>
      </c>
    </row>
    <row r="78" spans="2:15">
      <c r="B78" s="1">
        <v>20</v>
      </c>
      <c r="C78" t="s">
        <v>199</v>
      </c>
      <c r="D78" s="2" t="s">
        <v>200</v>
      </c>
      <c r="E78" s="1" t="s">
        <v>201</v>
      </c>
      <c r="F78" s="1">
        <v>1</v>
      </c>
      <c r="G78" s="1" t="s">
        <v>3</v>
      </c>
      <c r="H78" s="1">
        <v>1</v>
      </c>
      <c r="I78" s="1">
        <v>0</v>
      </c>
      <c r="J78" s="1"/>
      <c r="O78" t="str">
        <f t="shared" si="3"/>
        <v/>
      </c>
    </row>
    <row r="79" spans="2:15">
      <c r="B79" s="1">
        <v>21</v>
      </c>
      <c r="C79" t="s">
        <v>202</v>
      </c>
      <c r="D79" s="2" t="s">
        <v>203</v>
      </c>
      <c r="E79" s="1" t="s">
        <v>204</v>
      </c>
      <c r="F79" s="1">
        <v>0</v>
      </c>
      <c r="G79" s="1" t="s">
        <v>3</v>
      </c>
      <c r="H79" s="1">
        <v>1</v>
      </c>
      <c r="I79" s="1">
        <v>1</v>
      </c>
      <c r="J79" s="1">
        <v>1</v>
      </c>
    </row>
    <row r="80" spans="2:15">
      <c r="B80" s="1">
        <v>22</v>
      </c>
      <c r="C80" t="s">
        <v>205</v>
      </c>
      <c r="D80" s="2" t="s">
        <v>206</v>
      </c>
      <c r="E80" s="1" t="s">
        <v>207</v>
      </c>
      <c r="F80" s="1">
        <v>1</v>
      </c>
      <c r="G80" s="1" t="s">
        <v>3</v>
      </c>
      <c r="H80" s="1">
        <v>1</v>
      </c>
      <c r="I80" s="1">
        <v>1</v>
      </c>
      <c r="J80" s="1">
        <v>1</v>
      </c>
    </row>
    <row r="81" spans="2:15">
      <c r="B81" s="1">
        <v>25</v>
      </c>
      <c r="C81" t="s">
        <v>208</v>
      </c>
      <c r="D81" s="2" t="s">
        <v>209</v>
      </c>
      <c r="E81" s="1" t="s">
        <v>210</v>
      </c>
      <c r="F81" s="1">
        <v>0</v>
      </c>
      <c r="G81" s="1" t="s">
        <v>3</v>
      </c>
      <c r="H81" s="1"/>
      <c r="I81" s="1">
        <v>1</v>
      </c>
      <c r="J81" s="1"/>
      <c r="M81" t="str">
        <f t="shared" si="2"/>
        <v/>
      </c>
      <c r="O81" t="str">
        <f t="shared" si="3"/>
        <v/>
      </c>
    </row>
    <row r="82" spans="2:15">
      <c r="B82" s="1">
        <v>26</v>
      </c>
      <c r="C82" t="s">
        <v>211</v>
      </c>
      <c r="D82" s="2" t="s">
        <v>212</v>
      </c>
      <c r="E82" s="1" t="s">
        <v>213</v>
      </c>
      <c r="F82" s="1">
        <v>1</v>
      </c>
      <c r="G82" s="1" t="s">
        <v>3</v>
      </c>
      <c r="H82" s="1">
        <v>0</v>
      </c>
      <c r="I82" s="1">
        <v>0</v>
      </c>
      <c r="J82" s="1"/>
      <c r="O82" t="str">
        <f t="shared" si="3"/>
        <v/>
      </c>
    </row>
    <row r="83" spans="2:15">
      <c r="B83" s="1">
        <v>27</v>
      </c>
      <c r="C83" t="s">
        <v>214</v>
      </c>
      <c r="D83" s="2" t="s">
        <v>215</v>
      </c>
      <c r="E83" s="1" t="s">
        <v>216</v>
      </c>
      <c r="F83" s="1">
        <v>0</v>
      </c>
      <c r="G83" s="1" t="s">
        <v>3</v>
      </c>
      <c r="H83" s="1"/>
      <c r="I83" s="1">
        <v>0</v>
      </c>
      <c r="J83" s="1"/>
      <c r="M83" t="str">
        <f t="shared" si="2"/>
        <v/>
      </c>
      <c r="O83" t="str">
        <f t="shared" si="3"/>
        <v/>
      </c>
    </row>
    <row r="84" spans="2:15">
      <c r="B84" s="1">
        <v>28</v>
      </c>
      <c r="C84" t="s">
        <v>217</v>
      </c>
      <c r="D84" s="2" t="s">
        <v>218</v>
      </c>
      <c r="E84" s="1" t="s">
        <v>219</v>
      </c>
      <c r="F84" s="1">
        <v>1</v>
      </c>
      <c r="G84" s="1" t="s">
        <v>3</v>
      </c>
      <c r="H84" s="1">
        <v>1</v>
      </c>
      <c r="I84" s="1">
        <v>1</v>
      </c>
      <c r="J84" s="1">
        <v>1</v>
      </c>
    </row>
    <row r="85" spans="2:15">
      <c r="B85" s="1">
        <v>29</v>
      </c>
      <c r="C85" t="s">
        <v>220</v>
      </c>
      <c r="D85" s="2" t="s">
        <v>221</v>
      </c>
      <c r="E85" s="1" t="s">
        <v>222</v>
      </c>
      <c r="F85" s="1">
        <v>1</v>
      </c>
      <c r="G85" s="1" t="s">
        <v>3</v>
      </c>
      <c r="H85" s="1"/>
      <c r="I85" s="1">
        <v>1</v>
      </c>
      <c r="J85" s="1"/>
      <c r="M85" t="str">
        <f t="shared" si="2"/>
        <v/>
      </c>
      <c r="O85" t="str">
        <f t="shared" si="3"/>
        <v/>
      </c>
    </row>
    <row r="86" spans="2:15">
      <c r="B86" s="1">
        <v>30</v>
      </c>
      <c r="C86" t="s">
        <v>223</v>
      </c>
      <c r="D86" s="2" t="s">
        <v>224</v>
      </c>
      <c r="E86" s="1" t="s">
        <v>225</v>
      </c>
      <c r="F86" s="1">
        <v>1</v>
      </c>
      <c r="G86" s="1" t="s">
        <v>3</v>
      </c>
      <c r="H86" s="1"/>
      <c r="I86" s="1">
        <v>1</v>
      </c>
      <c r="J86" s="1"/>
      <c r="M86" t="str">
        <f t="shared" si="2"/>
        <v/>
      </c>
      <c r="O86" t="str">
        <f t="shared" si="3"/>
        <v/>
      </c>
    </row>
    <row r="87" spans="2:15">
      <c r="B87" s="1">
        <v>31</v>
      </c>
      <c r="C87" t="s">
        <v>226</v>
      </c>
      <c r="D87" s="2" t="s">
        <v>227</v>
      </c>
      <c r="E87" s="1" t="s">
        <v>228</v>
      </c>
      <c r="F87" s="1">
        <v>1</v>
      </c>
      <c r="G87" s="1" t="s">
        <v>3</v>
      </c>
      <c r="H87" s="1">
        <v>0</v>
      </c>
      <c r="I87" s="1">
        <v>1</v>
      </c>
      <c r="J87" s="1">
        <v>1</v>
      </c>
    </row>
    <row r="88" spans="2:15">
      <c r="B88" s="1">
        <v>32</v>
      </c>
      <c r="C88" t="s">
        <v>229</v>
      </c>
      <c r="D88" s="2" t="s">
        <v>230</v>
      </c>
      <c r="E88" s="1" t="s">
        <v>231</v>
      </c>
      <c r="F88" s="1">
        <v>1</v>
      </c>
      <c r="G88" s="1" t="s">
        <v>3</v>
      </c>
      <c r="H88" s="1">
        <v>1</v>
      </c>
      <c r="I88" s="1">
        <v>1</v>
      </c>
      <c r="J88" s="1"/>
      <c r="O88" t="str">
        <f t="shared" si="3"/>
        <v/>
      </c>
    </row>
    <row r="89" spans="2:15">
      <c r="B89" s="1">
        <v>33</v>
      </c>
      <c r="C89" t="s">
        <v>232</v>
      </c>
      <c r="D89" s="2" t="s">
        <v>233</v>
      </c>
      <c r="E89" s="1" t="s">
        <v>234</v>
      </c>
      <c r="F89" s="1">
        <v>1</v>
      </c>
      <c r="G89" s="1" t="s">
        <v>3</v>
      </c>
      <c r="H89" s="1">
        <v>1</v>
      </c>
      <c r="I89" s="1">
        <v>1</v>
      </c>
      <c r="J89" s="1">
        <v>1</v>
      </c>
    </row>
    <row r="90" spans="2:15">
      <c r="B90" s="1">
        <v>34</v>
      </c>
      <c r="C90" t="s">
        <v>235</v>
      </c>
      <c r="D90" s="2" t="s">
        <v>236</v>
      </c>
      <c r="E90" s="1" t="s">
        <v>237</v>
      </c>
      <c r="F90" s="1">
        <v>0</v>
      </c>
      <c r="G90" s="1" t="s">
        <v>3</v>
      </c>
      <c r="H90" s="1"/>
      <c r="I90" s="1">
        <v>1</v>
      </c>
      <c r="J90" s="1"/>
      <c r="M90" t="str">
        <f t="shared" si="2"/>
        <v/>
      </c>
      <c r="O90" t="str">
        <f t="shared" si="3"/>
        <v/>
      </c>
    </row>
    <row r="91" spans="2:15">
      <c r="B91" s="1">
        <v>36</v>
      </c>
      <c r="C91" t="s">
        <v>238</v>
      </c>
      <c r="D91" s="2" t="s">
        <v>239</v>
      </c>
      <c r="E91" s="1" t="s">
        <v>240</v>
      </c>
      <c r="F91" s="1">
        <v>0</v>
      </c>
      <c r="G91" s="1" t="s">
        <v>3</v>
      </c>
      <c r="H91" s="1"/>
      <c r="I91" s="1">
        <v>0</v>
      </c>
      <c r="J91" s="1"/>
      <c r="M91" t="str">
        <f t="shared" si="2"/>
        <v/>
      </c>
      <c r="O91" t="str">
        <f t="shared" si="3"/>
        <v/>
      </c>
    </row>
    <row r="92" spans="2:15">
      <c r="B92" s="1">
        <v>37</v>
      </c>
      <c r="C92" t="s">
        <v>241</v>
      </c>
      <c r="D92" s="2" t="s">
        <v>242</v>
      </c>
      <c r="E92" s="1" t="s">
        <v>243</v>
      </c>
      <c r="F92" s="1">
        <v>0</v>
      </c>
      <c r="G92" s="1" t="s">
        <v>3</v>
      </c>
      <c r="H92" s="1">
        <v>1</v>
      </c>
      <c r="I92" s="1">
        <v>1</v>
      </c>
      <c r="J92" s="1">
        <v>1</v>
      </c>
    </row>
    <row r="93" spans="2:15">
      <c r="B93" s="1">
        <v>38</v>
      </c>
      <c r="C93" t="s">
        <v>244</v>
      </c>
      <c r="D93" s="2" t="s">
        <v>245</v>
      </c>
      <c r="E93" s="1" t="s">
        <v>246</v>
      </c>
      <c r="F93" s="1">
        <v>0</v>
      </c>
      <c r="G93" s="1" t="s">
        <v>3</v>
      </c>
      <c r="H93" s="1"/>
      <c r="I93" s="1">
        <v>0</v>
      </c>
      <c r="J93" s="1"/>
      <c r="M93" t="str">
        <f t="shared" si="2"/>
        <v/>
      </c>
      <c r="O93" t="str">
        <f t="shared" si="3"/>
        <v/>
      </c>
    </row>
    <row r="94" spans="2:15">
      <c r="B94" s="1">
        <v>40</v>
      </c>
      <c r="C94" t="s">
        <v>247</v>
      </c>
      <c r="D94" s="2" t="s">
        <v>248</v>
      </c>
      <c r="E94" s="1" t="s">
        <v>249</v>
      </c>
      <c r="F94" s="1">
        <v>1</v>
      </c>
      <c r="G94" s="1" t="s">
        <v>3</v>
      </c>
      <c r="H94" s="1">
        <v>1</v>
      </c>
      <c r="I94" s="1">
        <v>1</v>
      </c>
      <c r="J94" s="1">
        <v>1</v>
      </c>
    </row>
    <row r="95" spans="2:15">
      <c r="B95" s="1">
        <v>41</v>
      </c>
      <c r="C95" t="s">
        <v>250</v>
      </c>
      <c r="D95" s="2" t="s">
        <v>251</v>
      </c>
      <c r="E95" s="1" t="s">
        <v>252</v>
      </c>
      <c r="F95" s="1">
        <v>0</v>
      </c>
      <c r="G95" s="1" t="s">
        <v>3</v>
      </c>
      <c r="H95" s="1"/>
      <c r="I95" s="1">
        <v>1</v>
      </c>
      <c r="J95" s="1">
        <v>0</v>
      </c>
      <c r="M95" t="str">
        <f t="shared" si="2"/>
        <v/>
      </c>
    </row>
    <row r="96" spans="2:15">
      <c r="B96" s="1">
        <v>42</v>
      </c>
      <c r="C96" t="s">
        <v>253</v>
      </c>
      <c r="D96" s="2" t="s">
        <v>254</v>
      </c>
      <c r="E96" s="1" t="s">
        <v>255</v>
      </c>
      <c r="F96" s="1">
        <v>0</v>
      </c>
      <c r="G96" s="1" t="s">
        <v>3</v>
      </c>
      <c r="H96" s="1"/>
      <c r="I96" s="1">
        <v>0</v>
      </c>
      <c r="J96" s="1"/>
      <c r="M96" t="str">
        <f t="shared" si="2"/>
        <v/>
      </c>
      <c r="O96" t="str">
        <f t="shared" si="3"/>
        <v/>
      </c>
    </row>
    <row r="97" spans="2:15">
      <c r="B97" s="1">
        <v>43</v>
      </c>
      <c r="C97" t="s">
        <v>256</v>
      </c>
      <c r="D97" s="2" t="s">
        <v>257</v>
      </c>
      <c r="E97" s="1" t="s">
        <v>258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L97" t="str">
        <f t="shared" si="2"/>
        <v>TP</v>
      </c>
      <c r="M97" t="str">
        <f t="shared" si="2"/>
        <v>TP</v>
      </c>
      <c r="N97" t="str">
        <f t="shared" si="2"/>
        <v>TP</v>
      </c>
      <c r="O97" t="str">
        <f t="shared" si="3"/>
        <v>TP</v>
      </c>
    </row>
    <row r="98" spans="2:15">
      <c r="B98" s="1">
        <v>44</v>
      </c>
      <c r="C98" t="s">
        <v>259</v>
      </c>
      <c r="D98" s="2" t="s">
        <v>260</v>
      </c>
      <c r="E98" s="1" t="s">
        <v>261</v>
      </c>
      <c r="F98" s="1">
        <v>0</v>
      </c>
      <c r="G98" s="1" t="s">
        <v>3</v>
      </c>
      <c r="H98" s="1">
        <v>1</v>
      </c>
      <c r="I98" s="1">
        <v>1</v>
      </c>
      <c r="J98" s="1">
        <v>0</v>
      </c>
    </row>
    <row r="99" spans="2:15">
      <c r="B99" s="1">
        <v>45</v>
      </c>
      <c r="C99" t="s">
        <v>262</v>
      </c>
      <c r="D99" s="2" t="s">
        <v>263</v>
      </c>
      <c r="E99" s="1" t="s">
        <v>264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L99" t="str">
        <f t="shared" si="2"/>
        <v>TP</v>
      </c>
      <c r="M99" t="str">
        <f t="shared" si="2"/>
        <v>TP</v>
      </c>
      <c r="N99" t="str">
        <f t="shared" si="2"/>
        <v>TP</v>
      </c>
      <c r="O99" t="str">
        <f t="shared" si="3"/>
        <v>TP</v>
      </c>
    </row>
    <row r="100" spans="2:15">
      <c r="B100" s="1">
        <v>46</v>
      </c>
      <c r="C100" t="s">
        <v>265</v>
      </c>
      <c r="D100" s="2" t="s">
        <v>266</v>
      </c>
      <c r="E100" s="1" t="s">
        <v>267</v>
      </c>
      <c r="F100" s="1">
        <v>0</v>
      </c>
      <c r="G100" s="1" t="s">
        <v>3</v>
      </c>
      <c r="H100" s="1"/>
      <c r="I100" s="1">
        <v>1</v>
      </c>
      <c r="J100" s="1"/>
      <c r="M100" t="str">
        <f t="shared" si="2"/>
        <v/>
      </c>
      <c r="O100" t="str">
        <f t="shared" si="3"/>
        <v/>
      </c>
    </row>
    <row r="101" spans="2:15">
      <c r="B101" s="1">
        <v>47</v>
      </c>
      <c r="C101" t="s">
        <v>268</v>
      </c>
      <c r="D101" s="2" t="s">
        <v>269</v>
      </c>
      <c r="E101" s="1" t="s">
        <v>270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L101" t="str">
        <f t="shared" si="2"/>
        <v>TP</v>
      </c>
      <c r="M101" t="str">
        <f t="shared" si="2"/>
        <v>TP</v>
      </c>
      <c r="N101" t="str">
        <f t="shared" si="2"/>
        <v>TP</v>
      </c>
      <c r="O101" t="str">
        <f t="shared" si="3"/>
        <v>TP</v>
      </c>
    </row>
    <row r="102" spans="2:15">
      <c r="B102" s="1">
        <v>49</v>
      </c>
      <c r="C102" t="s">
        <v>271</v>
      </c>
      <c r="D102" s="2" t="s">
        <v>272</v>
      </c>
      <c r="E102" s="1" t="s">
        <v>273</v>
      </c>
      <c r="F102" s="1">
        <v>1</v>
      </c>
      <c r="G102" s="1" t="s">
        <v>3</v>
      </c>
      <c r="H102" s="1"/>
      <c r="I102" s="1"/>
      <c r="J102" s="1">
        <v>1</v>
      </c>
      <c r="M102" t="str">
        <f t="shared" si="2"/>
        <v/>
      </c>
      <c r="N102" t="str">
        <f t="shared" si="2"/>
        <v/>
      </c>
    </row>
    <row r="103" spans="2:15">
      <c r="B103" s="1">
        <v>50</v>
      </c>
      <c r="C103" t="s">
        <v>274</v>
      </c>
      <c r="D103" s="2" t="s">
        <v>275</v>
      </c>
      <c r="E103" s="1" t="s">
        <v>276</v>
      </c>
      <c r="F103" s="1">
        <v>1</v>
      </c>
      <c r="G103" s="1" t="s">
        <v>3</v>
      </c>
      <c r="H103" s="1">
        <v>1</v>
      </c>
      <c r="I103" s="1">
        <v>1</v>
      </c>
      <c r="J103" s="1"/>
      <c r="O103" t="str">
        <f t="shared" si="3"/>
        <v/>
      </c>
    </row>
    <row r="104" spans="2:15">
      <c r="B104" s="1">
        <v>51</v>
      </c>
      <c r="C104" t="s">
        <v>277</v>
      </c>
      <c r="D104" s="2" t="s">
        <v>278</v>
      </c>
      <c r="E104" s="1" t="s">
        <v>279</v>
      </c>
      <c r="F104" s="1">
        <v>1</v>
      </c>
      <c r="G104" s="1" t="s">
        <v>3</v>
      </c>
      <c r="H104" s="1">
        <v>1</v>
      </c>
      <c r="I104" s="1">
        <v>1</v>
      </c>
      <c r="J104" s="1">
        <v>1</v>
      </c>
    </row>
    <row r="105" spans="2:15">
      <c r="B105" s="1">
        <v>53</v>
      </c>
      <c r="C105" t="s">
        <v>280</v>
      </c>
      <c r="D105" s="2" t="s">
        <v>281</v>
      </c>
      <c r="E105" s="1" t="s">
        <v>282</v>
      </c>
      <c r="F105" s="1">
        <v>0</v>
      </c>
      <c r="G105" s="1" t="s">
        <v>3</v>
      </c>
      <c r="H105" s="1"/>
      <c r="I105" s="1">
        <v>0</v>
      </c>
      <c r="J105" s="1"/>
      <c r="M105" t="str">
        <f t="shared" si="2"/>
        <v/>
      </c>
      <c r="O105" t="str">
        <f t="shared" si="3"/>
        <v/>
      </c>
    </row>
    <row r="106" spans="2:15">
      <c r="B106" s="1">
        <v>54</v>
      </c>
      <c r="C106" t="s">
        <v>283</v>
      </c>
      <c r="D106" s="2" t="s">
        <v>284</v>
      </c>
      <c r="E106" s="1" t="s">
        <v>285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L106" t="str">
        <f t="shared" si="2"/>
        <v>TP</v>
      </c>
      <c r="M106" t="str">
        <f t="shared" si="2"/>
        <v>TP</v>
      </c>
      <c r="N106" t="str">
        <f t="shared" si="2"/>
        <v>TP</v>
      </c>
      <c r="O106" t="str">
        <f t="shared" si="3"/>
        <v>TP</v>
      </c>
    </row>
    <row r="107" spans="2:15">
      <c r="B107" s="1">
        <v>55</v>
      </c>
      <c r="C107" t="s">
        <v>286</v>
      </c>
      <c r="D107" s="2" t="s">
        <v>287</v>
      </c>
      <c r="E107" s="1" t="s">
        <v>288</v>
      </c>
      <c r="F107" s="1">
        <v>1</v>
      </c>
      <c r="G107" s="1" t="s">
        <v>3</v>
      </c>
      <c r="H107" s="1">
        <v>1</v>
      </c>
      <c r="I107" s="1"/>
      <c r="J107" s="1"/>
      <c r="N107" t="str">
        <f t="shared" si="2"/>
        <v/>
      </c>
      <c r="O107" t="str">
        <f t="shared" si="3"/>
        <v/>
      </c>
    </row>
    <row r="108" spans="2:15">
      <c r="B108" s="1">
        <v>56</v>
      </c>
      <c r="C108" t="s">
        <v>289</v>
      </c>
      <c r="D108" s="2" t="s">
        <v>290</v>
      </c>
      <c r="E108" s="1" t="s">
        <v>291</v>
      </c>
      <c r="F108" s="1">
        <v>1</v>
      </c>
      <c r="G108" s="1" t="s">
        <v>3</v>
      </c>
      <c r="H108" s="1">
        <v>1</v>
      </c>
      <c r="I108" s="1">
        <v>0</v>
      </c>
      <c r="J108" s="1">
        <v>1</v>
      </c>
    </row>
    <row r="109" spans="2:15">
      <c r="B109" s="1">
        <v>57</v>
      </c>
      <c r="C109" t="s">
        <v>292</v>
      </c>
      <c r="D109" s="2" t="s">
        <v>293</v>
      </c>
      <c r="E109" s="1" t="s">
        <v>294</v>
      </c>
      <c r="F109" s="1">
        <v>0</v>
      </c>
      <c r="G109" s="1" t="s">
        <v>3</v>
      </c>
      <c r="H109" s="1">
        <v>1</v>
      </c>
      <c r="I109" s="1">
        <v>0</v>
      </c>
      <c r="J109" s="1"/>
      <c r="O109" t="str">
        <f t="shared" si="3"/>
        <v/>
      </c>
    </row>
    <row r="110" spans="2:15">
      <c r="B110" s="1">
        <v>59</v>
      </c>
      <c r="C110" t="s">
        <v>295</v>
      </c>
      <c r="D110" s="2" t="s">
        <v>296</v>
      </c>
      <c r="E110" s="1" t="s">
        <v>297</v>
      </c>
      <c r="F110" s="1">
        <v>0</v>
      </c>
      <c r="G110" s="1" t="s">
        <v>3</v>
      </c>
      <c r="H110" s="1"/>
      <c r="I110" s="1">
        <v>0</v>
      </c>
      <c r="J110" s="1"/>
      <c r="M110" t="str">
        <f t="shared" si="2"/>
        <v/>
      </c>
      <c r="O110" t="str">
        <f t="shared" si="3"/>
        <v/>
      </c>
    </row>
    <row r="111" spans="2:15">
      <c r="B111" s="1">
        <v>61</v>
      </c>
      <c r="C111" t="s">
        <v>298</v>
      </c>
      <c r="D111" s="2" t="s">
        <v>299</v>
      </c>
      <c r="E111" s="1" t="s">
        <v>300</v>
      </c>
      <c r="F111" s="1">
        <v>0</v>
      </c>
      <c r="G111" s="1" t="s">
        <v>3</v>
      </c>
      <c r="H111" s="1"/>
      <c r="I111" s="1">
        <v>0</v>
      </c>
      <c r="J111" s="1"/>
      <c r="M111" t="str">
        <f t="shared" si="2"/>
        <v/>
      </c>
      <c r="O111" t="str">
        <f t="shared" si="3"/>
        <v/>
      </c>
    </row>
    <row r="112" spans="2:15">
      <c r="B112" s="1">
        <v>62</v>
      </c>
      <c r="C112" t="s">
        <v>301</v>
      </c>
      <c r="D112" s="2" t="s">
        <v>302</v>
      </c>
      <c r="E112" s="1" t="s">
        <v>303</v>
      </c>
      <c r="F112" s="1">
        <v>0</v>
      </c>
      <c r="G112" s="1" t="s">
        <v>3</v>
      </c>
      <c r="H112" s="1"/>
      <c r="I112" s="1">
        <v>0</v>
      </c>
      <c r="J112" s="1"/>
      <c r="M112" t="str">
        <f t="shared" si="2"/>
        <v/>
      </c>
      <c r="O112" t="str">
        <f t="shared" si="3"/>
        <v/>
      </c>
    </row>
    <row r="113" spans="2:15">
      <c r="B113" s="1">
        <v>63</v>
      </c>
      <c r="C113" t="s">
        <v>304</v>
      </c>
      <c r="D113" s="2" t="s">
        <v>305</v>
      </c>
      <c r="E113" s="1" t="s">
        <v>306</v>
      </c>
      <c r="F113" s="1">
        <v>1</v>
      </c>
      <c r="G113" s="1" t="s">
        <v>3</v>
      </c>
      <c r="H113" s="1"/>
      <c r="I113" s="1"/>
      <c r="J113" s="1">
        <v>0</v>
      </c>
      <c r="M113" t="str">
        <f t="shared" si="2"/>
        <v/>
      </c>
      <c r="N113" t="str">
        <f t="shared" si="2"/>
        <v/>
      </c>
    </row>
    <row r="114" spans="2:15">
      <c r="B114" s="1">
        <v>64</v>
      </c>
      <c r="C114" t="s">
        <v>307</v>
      </c>
      <c r="D114" s="2" t="s">
        <v>308</v>
      </c>
      <c r="E114" s="1" t="s">
        <v>309</v>
      </c>
      <c r="F114" s="1">
        <v>0</v>
      </c>
      <c r="G114" s="1" t="s">
        <v>3</v>
      </c>
      <c r="H114" s="1">
        <v>1</v>
      </c>
      <c r="I114" s="1">
        <v>0</v>
      </c>
      <c r="J114" s="1">
        <v>1</v>
      </c>
    </row>
    <row r="115" spans="2:15">
      <c r="B115" s="1">
        <v>66</v>
      </c>
      <c r="C115" t="s">
        <v>310</v>
      </c>
      <c r="D115" s="2" t="s">
        <v>311</v>
      </c>
      <c r="E115" s="1" t="s">
        <v>312</v>
      </c>
      <c r="F115" s="1">
        <v>1</v>
      </c>
      <c r="G115" s="1" t="s">
        <v>3</v>
      </c>
      <c r="H115" s="1">
        <v>1</v>
      </c>
      <c r="I115" s="1">
        <v>0</v>
      </c>
      <c r="J115" s="1">
        <v>1</v>
      </c>
    </row>
    <row r="116" spans="2:15">
      <c r="B116" s="3">
        <v>71</v>
      </c>
      <c r="C116" t="s">
        <v>313</v>
      </c>
      <c r="D116" s="2" t="s">
        <v>314</v>
      </c>
      <c r="E116" s="1" t="s">
        <v>315</v>
      </c>
      <c r="F116" s="1">
        <v>1</v>
      </c>
      <c r="G116" s="1" t="s">
        <v>3</v>
      </c>
      <c r="H116" s="1">
        <v>1</v>
      </c>
      <c r="I116" s="1">
        <v>0</v>
      </c>
      <c r="J116" s="1"/>
      <c r="O116" t="str">
        <f t="shared" si="3"/>
        <v/>
      </c>
    </row>
    <row r="117" spans="2:15">
      <c r="B117" s="1">
        <v>73</v>
      </c>
      <c r="C117" t="s">
        <v>316</v>
      </c>
      <c r="D117" s="2" t="s">
        <v>317</v>
      </c>
      <c r="E117" s="1" t="s">
        <v>318</v>
      </c>
      <c r="F117" s="1">
        <v>1</v>
      </c>
      <c r="G117" s="1" t="s">
        <v>3</v>
      </c>
      <c r="H117" s="1">
        <v>1</v>
      </c>
      <c r="I117" s="1">
        <v>1</v>
      </c>
      <c r="J117" s="1">
        <v>1</v>
      </c>
    </row>
    <row r="118" spans="2:15">
      <c r="B118" s="1">
        <v>75</v>
      </c>
      <c r="C118" t="s">
        <v>319</v>
      </c>
      <c r="D118" s="2" t="s">
        <v>320</v>
      </c>
      <c r="E118" s="1" t="s">
        <v>321</v>
      </c>
      <c r="F118" s="1">
        <v>0</v>
      </c>
      <c r="G118" s="1" t="s">
        <v>3</v>
      </c>
      <c r="H118" s="1"/>
      <c r="I118" s="1">
        <v>0</v>
      </c>
      <c r="J118" s="1"/>
      <c r="M118" t="str">
        <f t="shared" si="2"/>
        <v/>
      </c>
      <c r="O118" t="str">
        <f t="shared" si="3"/>
        <v/>
      </c>
    </row>
    <row r="119" spans="2:15">
      <c r="B119" s="1">
        <v>76</v>
      </c>
      <c r="C119" t="s">
        <v>322</v>
      </c>
      <c r="D119" s="2" t="s">
        <v>323</v>
      </c>
      <c r="E119" s="1" t="s">
        <v>324</v>
      </c>
      <c r="F119" s="1">
        <v>0</v>
      </c>
      <c r="G119" s="1" t="s">
        <v>3</v>
      </c>
      <c r="H119" s="1">
        <v>0</v>
      </c>
      <c r="I119" s="1">
        <v>0</v>
      </c>
      <c r="J119" s="1">
        <v>0</v>
      </c>
    </row>
    <row r="120" spans="2:15">
      <c r="B120" s="1">
        <v>77</v>
      </c>
      <c r="C120" t="s">
        <v>325</v>
      </c>
      <c r="D120" s="2" t="s">
        <v>326</v>
      </c>
      <c r="E120" s="1" t="s">
        <v>327</v>
      </c>
      <c r="F120" s="1">
        <v>0</v>
      </c>
      <c r="G120" s="1" t="s">
        <v>3</v>
      </c>
      <c r="H120" s="1">
        <v>0</v>
      </c>
      <c r="I120" s="1">
        <v>1</v>
      </c>
      <c r="J120" s="1">
        <v>0</v>
      </c>
    </row>
    <row r="121" spans="2:15">
      <c r="B121" s="1">
        <v>78</v>
      </c>
      <c r="C121" t="s">
        <v>328</v>
      </c>
      <c r="D121" s="2" t="s">
        <v>329</v>
      </c>
      <c r="E121" s="1" t="s">
        <v>330</v>
      </c>
      <c r="F121" s="1">
        <v>1</v>
      </c>
      <c r="G121" s="1" t="s">
        <v>3</v>
      </c>
      <c r="H121" s="1">
        <v>1</v>
      </c>
      <c r="I121" s="1">
        <v>1</v>
      </c>
      <c r="J121" s="1">
        <v>1</v>
      </c>
    </row>
    <row r="122" spans="2:15">
      <c r="B122" s="1">
        <v>80</v>
      </c>
      <c r="C122" t="s">
        <v>331</v>
      </c>
      <c r="D122" s="2" t="s">
        <v>332</v>
      </c>
      <c r="E122" s="1" t="s">
        <v>333</v>
      </c>
      <c r="F122" s="1">
        <v>1</v>
      </c>
      <c r="G122" s="1" t="s">
        <v>3</v>
      </c>
      <c r="H122" s="1">
        <v>1</v>
      </c>
      <c r="I122" s="1">
        <v>1</v>
      </c>
      <c r="J122" s="1"/>
      <c r="O122" t="str">
        <f t="shared" si="3"/>
        <v/>
      </c>
    </row>
    <row r="123" spans="2:15">
      <c r="B123" s="1">
        <v>82</v>
      </c>
      <c r="C123" t="s">
        <v>334</v>
      </c>
      <c r="D123" s="2" t="s">
        <v>335</v>
      </c>
      <c r="E123" s="1" t="s">
        <v>336</v>
      </c>
      <c r="F123" s="1">
        <v>1</v>
      </c>
      <c r="G123" s="1" t="s">
        <v>3</v>
      </c>
      <c r="H123" s="1">
        <v>1</v>
      </c>
      <c r="I123" s="1">
        <v>1</v>
      </c>
      <c r="J123" s="1"/>
      <c r="O123" t="str">
        <f t="shared" si="3"/>
        <v/>
      </c>
    </row>
    <row r="124" spans="2:15">
      <c r="B124" s="1">
        <v>84</v>
      </c>
      <c r="C124" t="s">
        <v>337</v>
      </c>
      <c r="D124" s="2" t="s">
        <v>338</v>
      </c>
      <c r="E124" s="1" t="s">
        <v>339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L124" t="str">
        <f t="shared" si="2"/>
        <v>TP</v>
      </c>
      <c r="M124" t="str">
        <f t="shared" si="2"/>
        <v>TP</v>
      </c>
      <c r="N124" t="str">
        <f t="shared" si="2"/>
        <v>TP</v>
      </c>
      <c r="O124" t="str">
        <f t="shared" si="3"/>
        <v>TP</v>
      </c>
    </row>
    <row r="125" spans="2:15">
      <c r="B125" s="1">
        <v>85</v>
      </c>
      <c r="C125" t="s">
        <v>340</v>
      </c>
      <c r="D125" s="2" t="s">
        <v>341</v>
      </c>
      <c r="E125" s="1" t="s">
        <v>342</v>
      </c>
      <c r="F125" s="1">
        <v>1</v>
      </c>
      <c r="G125" s="1" t="s">
        <v>3</v>
      </c>
      <c r="H125" s="1"/>
      <c r="I125" s="1"/>
      <c r="J125" s="1">
        <v>1</v>
      </c>
      <c r="M125" t="str">
        <f t="shared" si="2"/>
        <v/>
      </c>
      <c r="N125" t="str">
        <f t="shared" si="2"/>
        <v/>
      </c>
    </row>
    <row r="126" spans="2:15">
      <c r="B126" s="1">
        <v>86</v>
      </c>
      <c r="C126" t="s">
        <v>343</v>
      </c>
      <c r="D126" s="2" t="s">
        <v>344</v>
      </c>
      <c r="E126" s="1" t="s">
        <v>345</v>
      </c>
      <c r="F126" s="1">
        <v>0</v>
      </c>
      <c r="G126" s="1" t="s">
        <v>3</v>
      </c>
      <c r="H126" s="1"/>
      <c r="I126" s="1">
        <v>0</v>
      </c>
      <c r="J126" s="1"/>
      <c r="M126" t="str">
        <f t="shared" si="2"/>
        <v/>
      </c>
      <c r="O126" t="str">
        <f t="shared" si="3"/>
        <v/>
      </c>
    </row>
    <row r="127" spans="2:15">
      <c r="B127" s="1">
        <v>87</v>
      </c>
      <c r="C127" t="s">
        <v>346</v>
      </c>
      <c r="D127" s="2" t="s">
        <v>347</v>
      </c>
      <c r="E127" s="1" t="s">
        <v>348</v>
      </c>
      <c r="F127" s="1">
        <v>0</v>
      </c>
      <c r="G127" s="1" t="s">
        <v>3</v>
      </c>
      <c r="H127" s="1">
        <v>0</v>
      </c>
      <c r="I127" s="1">
        <v>1</v>
      </c>
      <c r="J127" s="1">
        <v>0</v>
      </c>
    </row>
    <row r="128" spans="2:15">
      <c r="B128" s="1">
        <v>88</v>
      </c>
      <c r="C128" t="s">
        <v>349</v>
      </c>
      <c r="D128" s="2" t="s">
        <v>350</v>
      </c>
      <c r="E128" s="1" t="s">
        <v>351</v>
      </c>
      <c r="F128" s="1">
        <v>1</v>
      </c>
      <c r="G128" s="1" t="s">
        <v>3</v>
      </c>
      <c r="H128" s="1"/>
      <c r="I128" s="1"/>
      <c r="J128" s="1">
        <v>1</v>
      </c>
      <c r="M128" t="str">
        <f t="shared" si="2"/>
        <v/>
      </c>
      <c r="N128" t="str">
        <f t="shared" si="2"/>
        <v/>
      </c>
    </row>
    <row r="129" spans="2:15">
      <c r="B129" s="1">
        <v>91</v>
      </c>
      <c r="C129" t="s">
        <v>352</v>
      </c>
      <c r="D129" s="2" t="s">
        <v>353</v>
      </c>
      <c r="E129" s="1" t="s">
        <v>354</v>
      </c>
      <c r="F129" s="1">
        <v>0</v>
      </c>
      <c r="G129" s="1" t="s">
        <v>3</v>
      </c>
      <c r="H129" s="1"/>
      <c r="I129" s="1">
        <v>0</v>
      </c>
      <c r="J129" s="1"/>
      <c r="M129" t="str">
        <f t="shared" si="2"/>
        <v/>
      </c>
      <c r="O129" t="str">
        <f t="shared" si="3"/>
        <v/>
      </c>
    </row>
    <row r="130" spans="2:15">
      <c r="B130" s="1">
        <v>92</v>
      </c>
      <c r="C130" t="s">
        <v>355</v>
      </c>
      <c r="D130" s="2" t="s">
        <v>356</v>
      </c>
      <c r="E130" s="1" t="s">
        <v>357</v>
      </c>
      <c r="F130" s="1">
        <v>1</v>
      </c>
      <c r="G130" s="1" t="s">
        <v>3</v>
      </c>
      <c r="H130" s="1"/>
      <c r="I130" s="1"/>
      <c r="J130" s="1"/>
      <c r="M130" t="str">
        <f t="shared" si="2"/>
        <v/>
      </c>
      <c r="N130" t="str">
        <f t="shared" si="2"/>
        <v/>
      </c>
      <c r="O130" t="str">
        <f t="shared" si="2"/>
        <v/>
      </c>
    </row>
    <row r="131" spans="2:15">
      <c r="B131" s="1">
        <v>94</v>
      </c>
      <c r="C131" t="s">
        <v>358</v>
      </c>
      <c r="D131" s="2" t="s">
        <v>359</v>
      </c>
      <c r="E131" s="1" t="s">
        <v>360</v>
      </c>
      <c r="F131" s="1">
        <v>1</v>
      </c>
      <c r="G131" s="1">
        <v>1</v>
      </c>
      <c r="H131" s="1"/>
      <c r="I131" s="1"/>
      <c r="J131" s="1"/>
      <c r="L131" t="str">
        <f t="shared" ref="L131:O194" si="4">IF(ISBLANK(G131),"",IF(AND($G131=1,G131=1),"TP",IF(AND($G131=1,G131=0),"FN",IF(AND($G131=0,G131=1),"FP",IF(AND(GE131=0,G131=0),"TN","Err")))))</f>
        <v>TP</v>
      </c>
      <c r="M131" t="str">
        <f t="shared" si="4"/>
        <v/>
      </c>
      <c r="N131" t="str">
        <f t="shared" si="4"/>
        <v/>
      </c>
      <c r="O131" t="str">
        <f t="shared" si="4"/>
        <v/>
      </c>
    </row>
    <row r="132" spans="2:15">
      <c r="B132" s="1">
        <v>100</v>
      </c>
      <c r="C132" t="s">
        <v>361</v>
      </c>
      <c r="D132" s="2" t="s">
        <v>362</v>
      </c>
      <c r="E132" s="1" t="s">
        <v>363</v>
      </c>
      <c r="F132" s="1">
        <v>1</v>
      </c>
      <c r="G132" s="1" t="s">
        <v>3</v>
      </c>
      <c r="H132" s="1">
        <v>1</v>
      </c>
      <c r="I132" s="1">
        <v>1</v>
      </c>
      <c r="J132" s="1">
        <v>1</v>
      </c>
    </row>
    <row r="133" spans="2:15">
      <c r="B133" s="1">
        <v>102</v>
      </c>
      <c r="C133" t="s">
        <v>364</v>
      </c>
      <c r="D133" s="2" t="s">
        <v>365</v>
      </c>
      <c r="E133" s="1" t="s">
        <v>366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L133" t="str">
        <f t="shared" si="4"/>
        <v>TN</v>
      </c>
      <c r="M133" t="str">
        <f t="shared" si="4"/>
        <v>TN</v>
      </c>
      <c r="N133" t="str">
        <f t="shared" si="4"/>
        <v>FP</v>
      </c>
      <c r="O133" t="str">
        <f t="shared" si="4"/>
        <v>FP</v>
      </c>
    </row>
    <row r="134" spans="2:15">
      <c r="B134" s="1">
        <v>104</v>
      </c>
      <c r="C134" t="s">
        <v>367</v>
      </c>
      <c r="D134" s="2" t="s">
        <v>368</v>
      </c>
      <c r="E134" s="1" t="s">
        <v>369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L134" t="str">
        <f t="shared" si="4"/>
        <v>TN</v>
      </c>
      <c r="M134" t="str">
        <f t="shared" si="4"/>
        <v>TN</v>
      </c>
      <c r="N134" t="str">
        <f t="shared" si="4"/>
        <v>TN</v>
      </c>
      <c r="O134" t="str">
        <f t="shared" si="4"/>
        <v>TN</v>
      </c>
    </row>
    <row r="135" spans="2:15">
      <c r="B135" s="1">
        <v>105</v>
      </c>
      <c r="C135" t="s">
        <v>370</v>
      </c>
      <c r="D135" s="2" t="s">
        <v>371</v>
      </c>
      <c r="E135" s="1" t="s">
        <v>372</v>
      </c>
      <c r="F135" s="1">
        <v>0</v>
      </c>
      <c r="G135" s="1" t="s">
        <v>3</v>
      </c>
      <c r="H135" s="1"/>
      <c r="I135" s="1">
        <v>1</v>
      </c>
      <c r="J135" s="1">
        <v>1</v>
      </c>
      <c r="M135" t="str">
        <f t="shared" si="4"/>
        <v/>
      </c>
    </row>
    <row r="136" spans="2:15">
      <c r="B136" s="1">
        <v>107</v>
      </c>
      <c r="C136" t="s">
        <v>373</v>
      </c>
      <c r="D136" s="2" t="s">
        <v>374</v>
      </c>
      <c r="E136" s="1" t="s">
        <v>375</v>
      </c>
      <c r="F136" s="1">
        <v>0</v>
      </c>
      <c r="G136" s="1" t="s">
        <v>3</v>
      </c>
      <c r="H136" s="1"/>
      <c r="I136" s="1">
        <v>0</v>
      </c>
      <c r="J136" s="1"/>
      <c r="M136" t="str">
        <f t="shared" si="4"/>
        <v/>
      </c>
      <c r="O136" t="str">
        <f t="shared" si="4"/>
        <v/>
      </c>
    </row>
    <row r="137" spans="2:15">
      <c r="B137" s="1">
        <v>108</v>
      </c>
      <c r="C137" t="s">
        <v>376</v>
      </c>
      <c r="D137" s="2" t="s">
        <v>377</v>
      </c>
      <c r="E137" s="1" t="s">
        <v>378</v>
      </c>
      <c r="F137" s="1">
        <v>0</v>
      </c>
      <c r="G137" s="1" t="s">
        <v>3</v>
      </c>
      <c r="H137" s="1">
        <v>1</v>
      </c>
      <c r="I137" s="1">
        <v>0</v>
      </c>
      <c r="J137" s="1">
        <v>0</v>
      </c>
    </row>
    <row r="138" spans="2:15">
      <c r="B138" s="1">
        <v>110</v>
      </c>
      <c r="C138" t="s">
        <v>379</v>
      </c>
      <c r="D138" s="2" t="s">
        <v>380</v>
      </c>
      <c r="E138" s="1" t="s">
        <v>381</v>
      </c>
      <c r="F138" s="1">
        <v>1</v>
      </c>
      <c r="G138" s="1">
        <v>1</v>
      </c>
      <c r="H138" s="1">
        <v>1</v>
      </c>
      <c r="I138" s="1">
        <v>0</v>
      </c>
      <c r="J138" s="1">
        <v>0</v>
      </c>
      <c r="L138" t="str">
        <f t="shared" si="4"/>
        <v>TP</v>
      </c>
      <c r="M138" t="str">
        <f t="shared" si="4"/>
        <v>TP</v>
      </c>
      <c r="N138" t="str">
        <f t="shared" si="4"/>
        <v>FN</v>
      </c>
      <c r="O138" t="str">
        <f t="shared" si="4"/>
        <v>FN</v>
      </c>
    </row>
    <row r="139" spans="2:15">
      <c r="B139" s="1">
        <v>111</v>
      </c>
      <c r="C139" t="s">
        <v>382</v>
      </c>
      <c r="D139" s="2" t="s">
        <v>383</v>
      </c>
      <c r="E139" s="1" t="s">
        <v>384</v>
      </c>
      <c r="F139" s="1">
        <v>1</v>
      </c>
      <c r="G139" s="1">
        <v>0</v>
      </c>
      <c r="H139" s="1">
        <v>0</v>
      </c>
      <c r="I139" s="1">
        <v>1</v>
      </c>
      <c r="J139" s="1">
        <v>0</v>
      </c>
      <c r="L139" t="str">
        <f t="shared" si="4"/>
        <v>TN</v>
      </c>
      <c r="M139" t="str">
        <f t="shared" si="4"/>
        <v>TN</v>
      </c>
      <c r="N139" t="str">
        <f t="shared" si="4"/>
        <v>FP</v>
      </c>
      <c r="O139" t="str">
        <f t="shared" si="4"/>
        <v>TN</v>
      </c>
    </row>
    <row r="140" spans="2:15">
      <c r="B140" s="1">
        <v>113</v>
      </c>
      <c r="C140" t="s">
        <v>385</v>
      </c>
      <c r="D140" s="2" t="s">
        <v>386</v>
      </c>
      <c r="E140" s="1" t="s">
        <v>387</v>
      </c>
      <c r="F140" s="1">
        <v>1</v>
      </c>
      <c r="G140" s="1" t="s">
        <v>3</v>
      </c>
      <c r="H140" s="1">
        <v>1</v>
      </c>
      <c r="I140" s="1">
        <v>1</v>
      </c>
      <c r="J140" s="1">
        <v>1</v>
      </c>
    </row>
    <row r="141" spans="2:15">
      <c r="B141" s="1">
        <v>114</v>
      </c>
      <c r="C141" t="s">
        <v>388</v>
      </c>
      <c r="D141" s="2" t="s">
        <v>389</v>
      </c>
      <c r="E141" s="1" t="s">
        <v>390</v>
      </c>
      <c r="F141" s="1">
        <v>1</v>
      </c>
      <c r="G141" s="1" t="s">
        <v>3</v>
      </c>
      <c r="H141" s="1"/>
      <c r="I141" s="1"/>
      <c r="J141" s="1"/>
      <c r="M141" t="str">
        <f t="shared" si="4"/>
        <v/>
      </c>
      <c r="N141" t="str">
        <f t="shared" si="4"/>
        <v/>
      </c>
      <c r="O141" t="str">
        <f t="shared" si="4"/>
        <v/>
      </c>
    </row>
    <row r="142" spans="2:15">
      <c r="B142" s="1">
        <v>115</v>
      </c>
      <c r="C142" t="s">
        <v>391</v>
      </c>
      <c r="D142" s="2" t="s">
        <v>392</v>
      </c>
      <c r="E142" s="1" t="s">
        <v>393</v>
      </c>
      <c r="F142" s="1">
        <v>1</v>
      </c>
      <c r="G142" s="1" t="s">
        <v>3</v>
      </c>
      <c r="H142" s="1">
        <v>0</v>
      </c>
      <c r="I142" s="1">
        <v>1</v>
      </c>
      <c r="J142" s="1">
        <v>0</v>
      </c>
    </row>
    <row r="143" spans="2:15">
      <c r="B143" s="1">
        <v>116</v>
      </c>
      <c r="C143" t="s">
        <v>394</v>
      </c>
      <c r="D143" s="2" t="s">
        <v>395</v>
      </c>
      <c r="E143" s="1" t="s">
        <v>396</v>
      </c>
      <c r="F143" s="1">
        <v>1</v>
      </c>
      <c r="G143" s="1">
        <v>0</v>
      </c>
      <c r="H143" s="1">
        <v>0</v>
      </c>
      <c r="I143" s="1">
        <v>1</v>
      </c>
      <c r="J143" s="1">
        <v>0</v>
      </c>
      <c r="L143" t="str">
        <f t="shared" si="4"/>
        <v>TN</v>
      </c>
      <c r="M143" t="str">
        <f t="shared" si="4"/>
        <v>TN</v>
      </c>
      <c r="N143" t="str">
        <f t="shared" si="4"/>
        <v>FP</v>
      </c>
      <c r="O143" t="str">
        <f t="shared" si="4"/>
        <v>TN</v>
      </c>
    </row>
    <row r="144" spans="2:15">
      <c r="B144" s="1">
        <v>117</v>
      </c>
      <c r="C144" t="s">
        <v>397</v>
      </c>
      <c r="D144" s="2" t="s">
        <v>398</v>
      </c>
      <c r="E144" s="1" t="s">
        <v>399</v>
      </c>
      <c r="F144" s="1">
        <v>1</v>
      </c>
      <c r="G144" s="1" t="s">
        <v>3</v>
      </c>
      <c r="H144" s="1">
        <v>1</v>
      </c>
      <c r="I144" s="1">
        <v>1</v>
      </c>
      <c r="J144" s="1">
        <v>1</v>
      </c>
    </row>
    <row r="145" spans="2:15">
      <c r="B145" s="1">
        <v>118</v>
      </c>
      <c r="C145" t="s">
        <v>400</v>
      </c>
      <c r="D145" s="2" t="s">
        <v>401</v>
      </c>
      <c r="E145" s="1" t="s">
        <v>402</v>
      </c>
      <c r="F145" s="1">
        <v>1</v>
      </c>
      <c r="G145" s="1" t="s">
        <v>3</v>
      </c>
      <c r="H145" s="1"/>
      <c r="I145" s="1"/>
      <c r="J145" s="1">
        <v>0</v>
      </c>
      <c r="M145" t="str">
        <f t="shared" si="4"/>
        <v/>
      </c>
      <c r="N145" t="str">
        <f t="shared" si="4"/>
        <v/>
      </c>
    </row>
    <row r="146" spans="2:15">
      <c r="B146" s="1">
        <v>120</v>
      </c>
      <c r="C146" t="s">
        <v>403</v>
      </c>
      <c r="D146" s="2" t="s">
        <v>404</v>
      </c>
      <c r="E146" s="1" t="s">
        <v>405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L146" t="str">
        <f t="shared" si="4"/>
        <v>TP</v>
      </c>
      <c r="M146" t="str">
        <f t="shared" si="4"/>
        <v>TP</v>
      </c>
      <c r="N146" t="str">
        <f t="shared" si="4"/>
        <v>TP</v>
      </c>
      <c r="O146" t="str">
        <f t="shared" si="4"/>
        <v>TP</v>
      </c>
    </row>
    <row r="147" spans="2:15">
      <c r="B147" s="1">
        <v>121</v>
      </c>
      <c r="C147" t="s">
        <v>406</v>
      </c>
      <c r="D147" s="2" t="s">
        <v>407</v>
      </c>
      <c r="E147" s="1" t="s">
        <v>408</v>
      </c>
      <c r="F147" s="1">
        <v>1</v>
      </c>
      <c r="G147" s="1" t="s">
        <v>3</v>
      </c>
      <c r="H147" s="1">
        <v>1</v>
      </c>
      <c r="I147" s="1"/>
      <c r="J147" s="1"/>
      <c r="N147" t="str">
        <f t="shared" si="4"/>
        <v/>
      </c>
      <c r="O147" t="str">
        <f t="shared" si="4"/>
        <v/>
      </c>
    </row>
    <row r="148" spans="2:15">
      <c r="B148" s="1">
        <v>122</v>
      </c>
      <c r="C148" t="s">
        <v>409</v>
      </c>
      <c r="D148" s="2" t="s">
        <v>410</v>
      </c>
      <c r="E148" s="1" t="s">
        <v>411</v>
      </c>
      <c r="F148" s="1">
        <v>1</v>
      </c>
      <c r="G148" s="1" t="s">
        <v>3</v>
      </c>
      <c r="H148" s="1">
        <v>1</v>
      </c>
      <c r="I148" s="1">
        <v>1</v>
      </c>
      <c r="J148" s="1">
        <v>1</v>
      </c>
    </row>
    <row r="149" spans="2:15">
      <c r="B149" s="1">
        <v>124</v>
      </c>
      <c r="C149" t="s">
        <v>412</v>
      </c>
      <c r="D149" s="2" t="s">
        <v>413</v>
      </c>
      <c r="E149" s="1" t="s">
        <v>414</v>
      </c>
      <c r="F149" s="1">
        <v>1</v>
      </c>
      <c r="G149" s="1">
        <v>1</v>
      </c>
      <c r="H149" s="1">
        <v>1</v>
      </c>
      <c r="I149" s="1">
        <v>1</v>
      </c>
      <c r="J149" s="1">
        <v>0</v>
      </c>
      <c r="L149" t="str">
        <f t="shared" si="4"/>
        <v>TP</v>
      </c>
      <c r="M149" t="str">
        <f t="shared" si="4"/>
        <v>TP</v>
      </c>
      <c r="N149" t="str">
        <f t="shared" si="4"/>
        <v>TP</v>
      </c>
      <c r="O149" t="str">
        <f t="shared" si="4"/>
        <v>FN</v>
      </c>
    </row>
    <row r="150" spans="2:15">
      <c r="B150" s="1">
        <v>125</v>
      </c>
      <c r="C150" t="s">
        <v>415</v>
      </c>
      <c r="D150" s="2" t="s">
        <v>416</v>
      </c>
      <c r="E150" s="1" t="s">
        <v>417</v>
      </c>
      <c r="F150" s="1">
        <v>0</v>
      </c>
      <c r="G150" s="1" t="s">
        <v>3</v>
      </c>
      <c r="H150" s="1"/>
      <c r="I150" s="1"/>
      <c r="J150" s="1">
        <v>0</v>
      </c>
      <c r="M150" t="str">
        <f t="shared" si="4"/>
        <v/>
      </c>
      <c r="N150" t="str">
        <f t="shared" si="4"/>
        <v/>
      </c>
    </row>
    <row r="151" spans="2:15">
      <c r="B151" s="1">
        <v>127</v>
      </c>
      <c r="C151" t="s">
        <v>418</v>
      </c>
      <c r="D151" s="2" t="s">
        <v>419</v>
      </c>
      <c r="E151" s="1" t="s">
        <v>420</v>
      </c>
      <c r="F151" s="1">
        <v>0</v>
      </c>
      <c r="G151" s="1" t="s">
        <v>3</v>
      </c>
      <c r="H151" s="1"/>
      <c r="I151" s="1">
        <v>0</v>
      </c>
      <c r="J151" s="1"/>
      <c r="M151" t="str">
        <f t="shared" si="4"/>
        <v/>
      </c>
      <c r="O151" t="str">
        <f t="shared" si="4"/>
        <v/>
      </c>
    </row>
    <row r="152" spans="2:15">
      <c r="B152" s="1">
        <v>129</v>
      </c>
      <c r="C152" t="s">
        <v>421</v>
      </c>
      <c r="D152" s="2" t="s">
        <v>422</v>
      </c>
      <c r="E152" s="1" t="s">
        <v>423</v>
      </c>
      <c r="F152" s="1">
        <v>1</v>
      </c>
      <c r="G152" s="1">
        <v>1</v>
      </c>
      <c r="H152" s="1"/>
      <c r="I152" s="1"/>
      <c r="J152" s="1">
        <v>1</v>
      </c>
      <c r="L152" t="str">
        <f t="shared" si="4"/>
        <v>TP</v>
      </c>
      <c r="M152" t="str">
        <f t="shared" si="4"/>
        <v/>
      </c>
      <c r="N152" t="str">
        <f t="shared" si="4"/>
        <v/>
      </c>
      <c r="O152" t="str">
        <f t="shared" si="4"/>
        <v>TP</v>
      </c>
    </row>
    <row r="153" spans="2:15">
      <c r="B153" s="1">
        <v>130</v>
      </c>
      <c r="C153" t="s">
        <v>424</v>
      </c>
      <c r="D153" s="2" t="s">
        <v>425</v>
      </c>
      <c r="E153" s="1" t="s">
        <v>426</v>
      </c>
      <c r="F153" s="1">
        <v>1</v>
      </c>
      <c r="G153" s="1" t="s">
        <v>3</v>
      </c>
      <c r="H153" s="1">
        <v>1</v>
      </c>
      <c r="I153" s="1">
        <v>1</v>
      </c>
      <c r="J153" s="1">
        <v>1</v>
      </c>
    </row>
    <row r="154" spans="2:15">
      <c r="B154" s="1">
        <v>134</v>
      </c>
      <c r="C154" t="s">
        <v>427</v>
      </c>
      <c r="D154" s="2" t="s">
        <v>428</v>
      </c>
      <c r="E154" s="1" t="s">
        <v>429</v>
      </c>
      <c r="F154" s="1">
        <v>1</v>
      </c>
      <c r="G154" s="1">
        <v>1</v>
      </c>
      <c r="H154" s="1"/>
      <c r="I154" s="1"/>
      <c r="J154" s="1"/>
      <c r="L154" t="str">
        <f t="shared" si="4"/>
        <v>TP</v>
      </c>
      <c r="M154" t="str">
        <f t="shared" si="4"/>
        <v/>
      </c>
      <c r="N154" t="str">
        <f t="shared" si="4"/>
        <v/>
      </c>
      <c r="O154" t="str">
        <f t="shared" si="4"/>
        <v/>
      </c>
    </row>
    <row r="155" spans="2:15">
      <c r="B155" s="1">
        <v>136</v>
      </c>
      <c r="C155" t="s">
        <v>430</v>
      </c>
      <c r="D155" s="2" t="s">
        <v>431</v>
      </c>
      <c r="E155" s="1" t="s">
        <v>432</v>
      </c>
      <c r="F155" s="1">
        <v>0</v>
      </c>
      <c r="G155" s="1" t="s">
        <v>3</v>
      </c>
      <c r="H155" s="1">
        <v>0</v>
      </c>
      <c r="I155" s="1">
        <v>0</v>
      </c>
      <c r="J155" s="1">
        <v>1</v>
      </c>
    </row>
    <row r="156" spans="2:15">
      <c r="B156" s="1">
        <v>137</v>
      </c>
      <c r="C156" t="s">
        <v>433</v>
      </c>
      <c r="D156" s="2" t="s">
        <v>434</v>
      </c>
      <c r="E156" s="1" t="s">
        <v>435</v>
      </c>
      <c r="F156" s="1">
        <v>1</v>
      </c>
      <c r="G156" s="1" t="s">
        <v>3</v>
      </c>
      <c r="H156" s="1"/>
      <c r="I156" s="1"/>
      <c r="J156" s="1">
        <v>1</v>
      </c>
      <c r="M156" t="str">
        <f t="shared" si="4"/>
        <v/>
      </c>
      <c r="N156" t="str">
        <f t="shared" si="4"/>
        <v/>
      </c>
    </row>
    <row r="157" spans="2:15">
      <c r="B157" s="1">
        <v>138</v>
      </c>
      <c r="C157" t="s">
        <v>436</v>
      </c>
      <c r="D157" s="2" t="s">
        <v>437</v>
      </c>
      <c r="E157" s="1" t="s">
        <v>438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L157" t="str">
        <f t="shared" si="4"/>
        <v>TP</v>
      </c>
      <c r="M157" t="str">
        <f t="shared" si="4"/>
        <v>TP</v>
      </c>
      <c r="N157" t="str">
        <f t="shared" si="4"/>
        <v>TP</v>
      </c>
      <c r="O157" t="str">
        <f t="shared" si="4"/>
        <v>TP</v>
      </c>
    </row>
    <row r="158" spans="2:15">
      <c r="B158" s="1">
        <v>141</v>
      </c>
      <c r="C158" t="s">
        <v>439</v>
      </c>
      <c r="D158" s="2" t="s">
        <v>440</v>
      </c>
      <c r="E158" s="1" t="s">
        <v>441</v>
      </c>
      <c r="F158" s="1">
        <v>0</v>
      </c>
      <c r="G158" s="1" t="s">
        <v>3</v>
      </c>
      <c r="H158" s="1"/>
      <c r="I158" s="1">
        <v>1</v>
      </c>
      <c r="J158" s="1"/>
      <c r="M158" t="str">
        <f t="shared" si="4"/>
        <v/>
      </c>
      <c r="O158" t="str">
        <f t="shared" si="4"/>
        <v/>
      </c>
    </row>
    <row r="159" spans="2:15">
      <c r="B159" s="1">
        <v>143</v>
      </c>
      <c r="C159" t="s">
        <v>442</v>
      </c>
      <c r="D159" s="2" t="s">
        <v>443</v>
      </c>
      <c r="E159" s="1" t="s">
        <v>444</v>
      </c>
      <c r="F159" s="1">
        <v>1</v>
      </c>
      <c r="G159" s="1" t="s">
        <v>3</v>
      </c>
      <c r="H159" s="1">
        <v>0</v>
      </c>
      <c r="I159" s="1">
        <v>1</v>
      </c>
      <c r="J159" s="1"/>
      <c r="O159" t="str">
        <f t="shared" si="4"/>
        <v/>
      </c>
    </row>
    <row r="160" spans="2:15">
      <c r="B160" s="1">
        <v>144</v>
      </c>
      <c r="C160" t="s">
        <v>445</v>
      </c>
      <c r="D160" s="2" t="s">
        <v>446</v>
      </c>
      <c r="E160" s="1" t="s">
        <v>447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L160" t="str">
        <f t="shared" si="4"/>
        <v>TP</v>
      </c>
      <c r="M160" t="str">
        <f t="shared" si="4"/>
        <v>TP</v>
      </c>
      <c r="N160" t="str">
        <f t="shared" si="4"/>
        <v>TP</v>
      </c>
      <c r="O160" t="str">
        <f t="shared" si="4"/>
        <v>TP</v>
      </c>
    </row>
    <row r="161" spans="2:15">
      <c r="B161" s="1">
        <v>145</v>
      </c>
      <c r="C161" t="s">
        <v>448</v>
      </c>
      <c r="D161" s="2" t="s">
        <v>449</v>
      </c>
      <c r="E161" s="1" t="s">
        <v>450</v>
      </c>
      <c r="F161" s="1">
        <v>0</v>
      </c>
      <c r="G161" s="1" t="s">
        <v>3</v>
      </c>
      <c r="H161" s="1">
        <v>0</v>
      </c>
      <c r="I161" s="1">
        <v>0</v>
      </c>
      <c r="J161" s="1">
        <v>1</v>
      </c>
    </row>
    <row r="162" spans="2:15">
      <c r="B162" s="1">
        <v>147</v>
      </c>
      <c r="C162" t="s">
        <v>451</v>
      </c>
      <c r="D162" s="2" t="s">
        <v>452</v>
      </c>
      <c r="E162" s="1" t="s">
        <v>453</v>
      </c>
      <c r="F162" s="1">
        <v>1</v>
      </c>
      <c r="G162" s="1" t="s">
        <v>3</v>
      </c>
      <c r="H162" s="1"/>
      <c r="I162" s="1"/>
      <c r="J162" s="1">
        <v>0</v>
      </c>
      <c r="M162" t="str">
        <f t="shared" si="4"/>
        <v/>
      </c>
      <c r="N162" t="str">
        <f t="shared" si="4"/>
        <v/>
      </c>
    </row>
    <row r="163" spans="2:15">
      <c r="B163" s="1">
        <v>148</v>
      </c>
      <c r="C163" t="s">
        <v>454</v>
      </c>
      <c r="D163" s="2" t="s">
        <v>455</v>
      </c>
      <c r="E163" s="1" t="s">
        <v>456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L163" t="str">
        <f t="shared" si="4"/>
        <v>TP</v>
      </c>
      <c r="M163" t="str">
        <f t="shared" si="4"/>
        <v>FN</v>
      </c>
      <c r="N163" t="str">
        <f t="shared" si="4"/>
        <v>TP</v>
      </c>
      <c r="O163" t="str">
        <f t="shared" si="4"/>
        <v>FN</v>
      </c>
    </row>
    <row r="164" spans="2:15">
      <c r="B164" s="1">
        <v>149</v>
      </c>
      <c r="C164" t="s">
        <v>457</v>
      </c>
      <c r="D164" s="2" t="s">
        <v>458</v>
      </c>
      <c r="E164" s="1" t="s">
        <v>459</v>
      </c>
      <c r="F164" s="1">
        <v>1</v>
      </c>
      <c r="G164" s="1" t="s">
        <v>3</v>
      </c>
      <c r="H164" s="1">
        <v>1</v>
      </c>
      <c r="I164" s="1"/>
      <c r="J164" s="1"/>
      <c r="N164" t="str">
        <f t="shared" si="4"/>
        <v/>
      </c>
      <c r="O164" t="str">
        <f t="shared" si="4"/>
        <v/>
      </c>
    </row>
    <row r="165" spans="2:15">
      <c r="B165" s="1">
        <v>150</v>
      </c>
      <c r="C165" t="s">
        <v>460</v>
      </c>
      <c r="D165" s="2" t="s">
        <v>461</v>
      </c>
      <c r="E165" s="1" t="s">
        <v>462</v>
      </c>
      <c r="F165" s="1">
        <v>1</v>
      </c>
      <c r="G165" s="1" t="s">
        <v>3</v>
      </c>
      <c r="H165" s="1">
        <v>1</v>
      </c>
      <c r="I165" s="1">
        <v>1</v>
      </c>
      <c r="J165" s="1">
        <v>0</v>
      </c>
    </row>
    <row r="166" spans="2:15">
      <c r="B166" s="1">
        <v>151</v>
      </c>
      <c r="C166" t="s">
        <v>463</v>
      </c>
      <c r="D166" s="2" t="s">
        <v>464</v>
      </c>
      <c r="E166" s="1" t="s">
        <v>465</v>
      </c>
      <c r="F166" s="1">
        <v>0</v>
      </c>
      <c r="G166" s="1" t="s">
        <v>3</v>
      </c>
      <c r="H166" s="1"/>
      <c r="I166" s="1">
        <v>1</v>
      </c>
      <c r="J166" s="1"/>
      <c r="M166" t="str">
        <f t="shared" si="4"/>
        <v/>
      </c>
      <c r="O166" t="str">
        <f t="shared" si="4"/>
        <v/>
      </c>
    </row>
    <row r="167" spans="2:15">
      <c r="B167" s="1">
        <v>152</v>
      </c>
      <c r="C167" t="s">
        <v>466</v>
      </c>
      <c r="D167" s="2" t="s">
        <v>467</v>
      </c>
      <c r="E167" s="1" t="s">
        <v>468</v>
      </c>
      <c r="F167" s="1">
        <v>0</v>
      </c>
      <c r="G167" s="1" t="s">
        <v>3</v>
      </c>
      <c r="H167" s="1"/>
      <c r="I167" s="1">
        <v>0</v>
      </c>
      <c r="J167" s="1"/>
      <c r="M167" t="str">
        <f t="shared" si="4"/>
        <v/>
      </c>
      <c r="O167" t="str">
        <f t="shared" si="4"/>
        <v/>
      </c>
    </row>
    <row r="168" spans="2:15">
      <c r="B168" s="1">
        <v>153</v>
      </c>
      <c r="C168" t="s">
        <v>469</v>
      </c>
      <c r="D168" s="2" t="s">
        <v>470</v>
      </c>
      <c r="E168" s="1" t="s">
        <v>471</v>
      </c>
      <c r="F168" s="1">
        <v>1</v>
      </c>
      <c r="G168" s="1" t="s">
        <v>3</v>
      </c>
      <c r="H168" s="1"/>
      <c r="I168" s="1">
        <v>0</v>
      </c>
      <c r="J168" s="1"/>
      <c r="M168" t="str">
        <f t="shared" si="4"/>
        <v/>
      </c>
      <c r="O168" t="str">
        <f t="shared" si="4"/>
        <v/>
      </c>
    </row>
    <row r="169" spans="2:15">
      <c r="B169" s="1">
        <v>154</v>
      </c>
      <c r="C169" t="s">
        <v>472</v>
      </c>
      <c r="D169" s="2" t="s">
        <v>473</v>
      </c>
      <c r="E169" s="1" t="s">
        <v>474</v>
      </c>
      <c r="F169" s="1">
        <v>0</v>
      </c>
      <c r="G169" s="1">
        <v>0</v>
      </c>
      <c r="H169" s="1"/>
      <c r="I169" s="1">
        <v>0</v>
      </c>
      <c r="J169" s="1">
        <v>0</v>
      </c>
      <c r="L169" t="str">
        <f t="shared" si="4"/>
        <v>TN</v>
      </c>
      <c r="M169" t="str">
        <f t="shared" si="4"/>
        <v/>
      </c>
      <c r="N169" t="str">
        <f t="shared" si="4"/>
        <v>TN</v>
      </c>
      <c r="O169" t="str">
        <f t="shared" si="4"/>
        <v>TN</v>
      </c>
    </row>
    <row r="170" spans="2:15">
      <c r="B170" s="1">
        <v>155</v>
      </c>
      <c r="C170" t="s">
        <v>475</v>
      </c>
      <c r="D170" s="2" t="s">
        <v>476</v>
      </c>
      <c r="E170" s="1" t="s">
        <v>477</v>
      </c>
      <c r="F170" s="1">
        <v>0</v>
      </c>
      <c r="G170" s="1" t="s">
        <v>3</v>
      </c>
      <c r="H170" s="1"/>
      <c r="I170" s="1"/>
      <c r="J170" s="1">
        <v>0</v>
      </c>
      <c r="M170" t="str">
        <f t="shared" si="4"/>
        <v/>
      </c>
      <c r="N170" t="str">
        <f t="shared" si="4"/>
        <v/>
      </c>
    </row>
    <row r="171" spans="2:15">
      <c r="B171" s="1">
        <v>156</v>
      </c>
      <c r="C171" t="s">
        <v>478</v>
      </c>
      <c r="D171" s="2" t="s">
        <v>479</v>
      </c>
      <c r="E171" s="1" t="s">
        <v>480</v>
      </c>
      <c r="F171" s="1">
        <v>1</v>
      </c>
      <c r="G171" s="1" t="s">
        <v>3</v>
      </c>
      <c r="H171" s="1">
        <v>1</v>
      </c>
      <c r="I171" s="1">
        <v>1</v>
      </c>
      <c r="J171" s="1">
        <v>1</v>
      </c>
    </row>
    <row r="172" spans="2:15">
      <c r="B172" s="1">
        <v>158</v>
      </c>
      <c r="C172" t="s">
        <v>481</v>
      </c>
      <c r="D172" s="2" t="s">
        <v>482</v>
      </c>
      <c r="E172" s="1" t="s">
        <v>483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L172" t="str">
        <f t="shared" si="4"/>
        <v>TP</v>
      </c>
      <c r="M172" t="str">
        <f t="shared" si="4"/>
        <v>TP</v>
      </c>
      <c r="N172" t="str">
        <f t="shared" si="4"/>
        <v>TP</v>
      </c>
      <c r="O172" t="str">
        <f t="shared" si="4"/>
        <v>TP</v>
      </c>
    </row>
    <row r="173" spans="2:15">
      <c r="B173" s="1">
        <v>159</v>
      </c>
      <c r="C173" t="s">
        <v>484</v>
      </c>
      <c r="D173" s="2" t="s">
        <v>485</v>
      </c>
      <c r="E173" s="1" t="s">
        <v>486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L173" t="str">
        <f t="shared" si="4"/>
        <v>TN</v>
      </c>
      <c r="M173" t="str">
        <f t="shared" si="4"/>
        <v>TN</v>
      </c>
      <c r="N173" t="str">
        <f t="shared" si="4"/>
        <v>TN</v>
      </c>
      <c r="O173" t="str">
        <f t="shared" si="4"/>
        <v>FP</v>
      </c>
    </row>
    <row r="174" spans="2:15">
      <c r="B174" s="1">
        <v>160</v>
      </c>
      <c r="C174" t="s">
        <v>487</v>
      </c>
      <c r="D174" s="2" t="s">
        <v>488</v>
      </c>
      <c r="E174" s="1" t="s">
        <v>489</v>
      </c>
      <c r="F174" s="1">
        <v>1</v>
      </c>
      <c r="G174" s="1" t="s">
        <v>3</v>
      </c>
      <c r="H174" s="1"/>
      <c r="I174" s="1"/>
      <c r="J174" s="1">
        <v>1</v>
      </c>
      <c r="M174" t="str">
        <f t="shared" si="4"/>
        <v/>
      </c>
      <c r="N174" t="str">
        <f t="shared" si="4"/>
        <v/>
      </c>
    </row>
    <row r="175" spans="2:15">
      <c r="B175" s="3">
        <v>163</v>
      </c>
      <c r="C175" t="s">
        <v>490</v>
      </c>
      <c r="D175" s="2" t="s">
        <v>491</v>
      </c>
      <c r="E175" s="1" t="s">
        <v>492</v>
      </c>
      <c r="F175" s="1">
        <v>0</v>
      </c>
      <c r="G175" s="1" t="s">
        <v>3</v>
      </c>
      <c r="H175" s="1"/>
      <c r="I175" s="1">
        <v>0</v>
      </c>
      <c r="J175" s="1">
        <v>0</v>
      </c>
      <c r="M175" t="str">
        <f t="shared" si="4"/>
        <v/>
      </c>
    </row>
    <row r="176" spans="2:15">
      <c r="B176" s="1">
        <v>165</v>
      </c>
      <c r="C176" t="s">
        <v>493</v>
      </c>
      <c r="D176" s="2" t="s">
        <v>494</v>
      </c>
      <c r="E176" s="1" t="s">
        <v>495</v>
      </c>
      <c r="F176" s="1">
        <v>1</v>
      </c>
      <c r="G176" s="1">
        <v>1</v>
      </c>
      <c r="H176" s="1"/>
      <c r="I176" s="1"/>
      <c r="J176" s="1"/>
      <c r="L176" t="str">
        <f t="shared" si="4"/>
        <v>TP</v>
      </c>
      <c r="M176" t="str">
        <f t="shared" si="4"/>
        <v/>
      </c>
      <c r="N176" t="str">
        <f t="shared" si="4"/>
        <v/>
      </c>
      <c r="O176" t="str">
        <f t="shared" si="4"/>
        <v/>
      </c>
    </row>
    <row r="177" spans="2:15">
      <c r="B177" s="1">
        <v>166</v>
      </c>
      <c r="C177" t="s">
        <v>496</v>
      </c>
      <c r="D177" s="2" t="s">
        <v>497</v>
      </c>
      <c r="E177" s="1" t="s">
        <v>498</v>
      </c>
      <c r="F177" s="1">
        <v>0</v>
      </c>
      <c r="G177" s="1" t="s">
        <v>3</v>
      </c>
      <c r="H177" s="1">
        <v>0</v>
      </c>
      <c r="I177" s="1">
        <v>1</v>
      </c>
      <c r="J177" s="1">
        <v>0</v>
      </c>
    </row>
    <row r="178" spans="2:15">
      <c r="B178" s="1">
        <v>167</v>
      </c>
      <c r="C178" t="s">
        <v>499</v>
      </c>
      <c r="D178" s="2" t="s">
        <v>500</v>
      </c>
      <c r="E178" s="1" t="s">
        <v>501</v>
      </c>
      <c r="F178" s="1">
        <v>1</v>
      </c>
      <c r="G178" s="1">
        <v>0</v>
      </c>
      <c r="H178" s="1"/>
      <c r="I178" s="1"/>
      <c r="J178" s="1"/>
      <c r="L178" t="str">
        <f t="shared" si="4"/>
        <v>TN</v>
      </c>
      <c r="M178" t="str">
        <f t="shared" si="4"/>
        <v/>
      </c>
      <c r="N178" t="str">
        <f t="shared" si="4"/>
        <v/>
      </c>
      <c r="O178" t="str">
        <f t="shared" si="4"/>
        <v/>
      </c>
    </row>
    <row r="179" spans="2:15">
      <c r="B179" s="1">
        <v>168</v>
      </c>
      <c r="C179" t="s">
        <v>502</v>
      </c>
      <c r="D179" s="2" t="s">
        <v>503</v>
      </c>
      <c r="E179" s="1" t="s">
        <v>504</v>
      </c>
      <c r="F179" s="1">
        <v>1</v>
      </c>
      <c r="G179" s="1" t="s">
        <v>3</v>
      </c>
      <c r="H179" s="1"/>
      <c r="I179" s="1"/>
      <c r="J179" s="1">
        <v>1</v>
      </c>
      <c r="M179" t="str">
        <f t="shared" si="4"/>
        <v/>
      </c>
      <c r="N179" t="str">
        <f t="shared" si="4"/>
        <v/>
      </c>
    </row>
    <row r="180" spans="2:15">
      <c r="B180" s="1">
        <v>169</v>
      </c>
      <c r="C180" t="s">
        <v>505</v>
      </c>
      <c r="D180" s="2" t="s">
        <v>506</v>
      </c>
      <c r="E180" s="1" t="s">
        <v>507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L180" t="str">
        <f t="shared" si="4"/>
        <v>TP</v>
      </c>
      <c r="M180" t="str">
        <f t="shared" si="4"/>
        <v>TP</v>
      </c>
      <c r="N180" t="str">
        <f t="shared" si="4"/>
        <v>TP</v>
      </c>
      <c r="O180" t="str">
        <f t="shared" si="4"/>
        <v>TP</v>
      </c>
    </row>
    <row r="181" spans="2:15">
      <c r="B181" s="1">
        <v>170</v>
      </c>
      <c r="C181" t="s">
        <v>508</v>
      </c>
      <c r="D181" s="2" t="s">
        <v>509</v>
      </c>
      <c r="E181" s="1" t="s">
        <v>510</v>
      </c>
      <c r="F181" s="1">
        <v>1</v>
      </c>
      <c r="G181" s="1" t="s">
        <v>3</v>
      </c>
      <c r="H181" s="1"/>
      <c r="I181" s="1">
        <v>0</v>
      </c>
      <c r="J181" s="1"/>
      <c r="M181" t="str">
        <f t="shared" si="4"/>
        <v/>
      </c>
      <c r="O181" t="str">
        <f t="shared" si="4"/>
        <v/>
      </c>
    </row>
    <row r="182" spans="2:15">
      <c r="B182" s="1">
        <v>173</v>
      </c>
      <c r="C182" t="s">
        <v>511</v>
      </c>
      <c r="D182" s="2" t="s">
        <v>512</v>
      </c>
      <c r="E182" s="1" t="s">
        <v>513</v>
      </c>
      <c r="F182" s="1">
        <v>0</v>
      </c>
      <c r="G182" s="1" t="s">
        <v>3</v>
      </c>
      <c r="H182" s="1">
        <v>1</v>
      </c>
      <c r="I182" s="1">
        <v>0</v>
      </c>
      <c r="J182" s="1"/>
      <c r="O182" t="str">
        <f t="shared" si="4"/>
        <v/>
      </c>
    </row>
    <row r="183" spans="2:15">
      <c r="B183" s="1">
        <v>174</v>
      </c>
      <c r="C183" t="s">
        <v>514</v>
      </c>
      <c r="D183" s="2" t="s">
        <v>515</v>
      </c>
      <c r="E183" s="1" t="s">
        <v>516</v>
      </c>
      <c r="F183" s="1">
        <v>1</v>
      </c>
      <c r="G183" s="1">
        <v>1</v>
      </c>
      <c r="H183" s="1">
        <v>1</v>
      </c>
      <c r="I183" s="1">
        <v>1</v>
      </c>
      <c r="J183" s="1"/>
      <c r="L183" t="str">
        <f t="shared" si="4"/>
        <v>TP</v>
      </c>
      <c r="M183" t="str">
        <f t="shared" si="4"/>
        <v>TP</v>
      </c>
      <c r="N183" t="str">
        <f t="shared" si="4"/>
        <v>TP</v>
      </c>
      <c r="O183" t="str">
        <f t="shared" si="4"/>
        <v/>
      </c>
    </row>
    <row r="184" spans="2:15">
      <c r="B184" s="1">
        <v>175</v>
      </c>
      <c r="C184" t="s">
        <v>517</v>
      </c>
      <c r="D184" s="2" t="s">
        <v>518</v>
      </c>
      <c r="E184" s="1" t="s">
        <v>519</v>
      </c>
      <c r="F184" s="1">
        <v>0</v>
      </c>
      <c r="G184" s="1" t="s">
        <v>3</v>
      </c>
      <c r="H184" s="1">
        <v>0</v>
      </c>
      <c r="I184" s="1">
        <v>1</v>
      </c>
      <c r="J184" s="1">
        <v>0</v>
      </c>
    </row>
    <row r="185" spans="2:15">
      <c r="B185" s="1">
        <v>176</v>
      </c>
      <c r="C185" t="s">
        <v>520</v>
      </c>
      <c r="D185" s="2" t="s">
        <v>521</v>
      </c>
      <c r="E185" s="1" t="s">
        <v>522</v>
      </c>
      <c r="F185" s="1">
        <v>0</v>
      </c>
      <c r="G185" s="1" t="s">
        <v>3</v>
      </c>
      <c r="H185" s="1">
        <v>0</v>
      </c>
      <c r="I185" s="1">
        <v>1</v>
      </c>
      <c r="J185" s="1">
        <v>0</v>
      </c>
    </row>
    <row r="186" spans="2:15">
      <c r="B186" s="1">
        <v>177</v>
      </c>
      <c r="C186" t="s">
        <v>523</v>
      </c>
      <c r="D186" s="2" t="s">
        <v>524</v>
      </c>
      <c r="E186" s="1" t="s">
        <v>525</v>
      </c>
      <c r="F186" s="1">
        <v>0</v>
      </c>
      <c r="G186" s="1" t="s">
        <v>3</v>
      </c>
      <c r="H186" s="1"/>
      <c r="I186" s="1">
        <v>0</v>
      </c>
      <c r="J186" s="1"/>
      <c r="M186" t="str">
        <f t="shared" si="4"/>
        <v/>
      </c>
      <c r="O186" t="str">
        <f t="shared" si="4"/>
        <v/>
      </c>
    </row>
    <row r="187" spans="2:15">
      <c r="B187" s="1">
        <v>178</v>
      </c>
      <c r="C187" t="s">
        <v>526</v>
      </c>
      <c r="D187" s="2" t="s">
        <v>527</v>
      </c>
      <c r="E187" s="1" t="s">
        <v>528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L187" t="str">
        <f t="shared" si="4"/>
        <v>TP</v>
      </c>
      <c r="M187" t="str">
        <f t="shared" si="4"/>
        <v>TP</v>
      </c>
      <c r="N187" t="str">
        <f t="shared" si="4"/>
        <v>TP</v>
      </c>
      <c r="O187" t="str">
        <f t="shared" si="4"/>
        <v>TP</v>
      </c>
    </row>
    <row r="188" spans="2:15">
      <c r="B188" s="1">
        <v>179</v>
      </c>
      <c r="C188" t="s">
        <v>529</v>
      </c>
      <c r="D188" s="2" t="s">
        <v>530</v>
      </c>
      <c r="E188" s="1" t="s">
        <v>531</v>
      </c>
      <c r="F188" s="1">
        <v>0</v>
      </c>
      <c r="G188" s="1" t="s">
        <v>3</v>
      </c>
      <c r="H188" s="1"/>
      <c r="I188" s="1">
        <v>0</v>
      </c>
      <c r="J188" s="1"/>
      <c r="M188" t="str">
        <f t="shared" si="4"/>
        <v/>
      </c>
      <c r="O188" t="str">
        <f t="shared" si="4"/>
        <v/>
      </c>
    </row>
    <row r="189" spans="2:15">
      <c r="B189" s="1">
        <v>180</v>
      </c>
      <c r="C189" t="s">
        <v>532</v>
      </c>
      <c r="D189" s="2" t="s">
        <v>533</v>
      </c>
      <c r="E189" s="1" t="s">
        <v>534</v>
      </c>
      <c r="F189" s="1">
        <v>1</v>
      </c>
      <c r="G189" s="1" t="s">
        <v>3</v>
      </c>
      <c r="H189" s="1">
        <v>1</v>
      </c>
      <c r="I189" s="1">
        <v>1</v>
      </c>
      <c r="J189" s="1"/>
      <c r="O189" t="str">
        <f t="shared" si="4"/>
        <v/>
      </c>
    </row>
    <row r="190" spans="2:15">
      <c r="B190" s="1">
        <v>183</v>
      </c>
      <c r="C190" t="s">
        <v>535</v>
      </c>
      <c r="D190" s="2" t="s">
        <v>536</v>
      </c>
      <c r="E190" s="1" t="s">
        <v>537</v>
      </c>
      <c r="F190" s="1">
        <v>1</v>
      </c>
      <c r="G190" s="1" t="s">
        <v>3</v>
      </c>
      <c r="H190" s="1">
        <v>1</v>
      </c>
      <c r="I190" s="1">
        <v>1</v>
      </c>
      <c r="J190" s="1"/>
      <c r="O190" t="str">
        <f t="shared" si="4"/>
        <v/>
      </c>
    </row>
    <row r="191" spans="2:15">
      <c r="B191" s="1">
        <v>185</v>
      </c>
      <c r="C191" t="s">
        <v>538</v>
      </c>
      <c r="D191" s="2" t="s">
        <v>539</v>
      </c>
      <c r="E191" s="1" t="s">
        <v>540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L191" t="str">
        <f t="shared" si="4"/>
        <v>TP</v>
      </c>
      <c r="M191" t="str">
        <f t="shared" si="4"/>
        <v>TP</v>
      </c>
      <c r="N191" t="str">
        <f t="shared" si="4"/>
        <v>TP</v>
      </c>
      <c r="O191" t="str">
        <f t="shared" si="4"/>
        <v>TP</v>
      </c>
    </row>
    <row r="192" spans="2:15">
      <c r="B192" s="1">
        <v>186</v>
      </c>
      <c r="C192" t="s">
        <v>541</v>
      </c>
      <c r="D192" s="2" t="s">
        <v>542</v>
      </c>
      <c r="E192" s="1" t="s">
        <v>543</v>
      </c>
      <c r="F192" s="1">
        <v>0</v>
      </c>
      <c r="G192" s="1" t="s">
        <v>3</v>
      </c>
      <c r="H192" s="1"/>
      <c r="I192" s="1">
        <v>0</v>
      </c>
      <c r="J192" s="1"/>
      <c r="M192" t="str">
        <f t="shared" si="4"/>
        <v/>
      </c>
      <c r="O192" t="str">
        <f t="shared" si="4"/>
        <v/>
      </c>
    </row>
    <row r="193" spans="2:15">
      <c r="B193" s="1">
        <v>187</v>
      </c>
      <c r="C193" t="s">
        <v>544</v>
      </c>
      <c r="D193" s="2" t="s">
        <v>545</v>
      </c>
      <c r="E193" s="1" t="s">
        <v>546</v>
      </c>
      <c r="F193" s="1">
        <v>0</v>
      </c>
      <c r="G193" s="1" t="s">
        <v>3</v>
      </c>
      <c r="H193" s="1">
        <v>1</v>
      </c>
      <c r="I193" s="1">
        <v>1</v>
      </c>
      <c r="J193" s="1">
        <v>0</v>
      </c>
    </row>
    <row r="194" spans="2:15">
      <c r="B194" s="1">
        <v>188</v>
      </c>
      <c r="C194" t="s">
        <v>547</v>
      </c>
      <c r="D194" s="2" t="s">
        <v>548</v>
      </c>
      <c r="E194" s="1" t="s">
        <v>549</v>
      </c>
      <c r="F194" s="1">
        <v>0</v>
      </c>
      <c r="G194" s="1" t="s">
        <v>3</v>
      </c>
      <c r="H194" s="1"/>
      <c r="I194" s="1">
        <v>0</v>
      </c>
      <c r="J194" s="1"/>
      <c r="M194" t="str">
        <f t="shared" si="4"/>
        <v/>
      </c>
      <c r="O194" t="str">
        <f t="shared" si="4"/>
        <v/>
      </c>
    </row>
    <row r="195" spans="2:15">
      <c r="B195" s="1">
        <v>190</v>
      </c>
      <c r="C195" t="s">
        <v>550</v>
      </c>
      <c r="D195" s="2" t="s">
        <v>551</v>
      </c>
      <c r="E195" s="1" t="s">
        <v>552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L195" t="str">
        <f t="shared" ref="L195:O258" si="5">IF(ISBLANK(G195),"",IF(AND($G195=1,G195=1),"TP",IF(AND($G195=1,G195=0),"FN",IF(AND($G195=0,G195=1),"FP",IF(AND(GE195=0,G195=0),"TN","Err")))))</f>
        <v>TP</v>
      </c>
      <c r="M195" t="str">
        <f t="shared" si="5"/>
        <v>TP</v>
      </c>
      <c r="N195" t="str">
        <f t="shared" si="5"/>
        <v>TP</v>
      </c>
      <c r="O195" t="str">
        <f t="shared" si="5"/>
        <v>TP</v>
      </c>
    </row>
    <row r="196" spans="2:15">
      <c r="B196" s="1">
        <v>192</v>
      </c>
      <c r="C196" t="s">
        <v>553</v>
      </c>
      <c r="D196" s="2" t="s">
        <v>554</v>
      </c>
      <c r="E196" s="1" t="s">
        <v>555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L196" t="str">
        <f t="shared" si="5"/>
        <v>TN</v>
      </c>
      <c r="M196" t="str">
        <f t="shared" si="5"/>
        <v>TN</v>
      </c>
      <c r="N196" t="str">
        <f t="shared" si="5"/>
        <v>TN</v>
      </c>
      <c r="O196" t="str">
        <f t="shared" si="5"/>
        <v>TN</v>
      </c>
    </row>
    <row r="197" spans="2:15">
      <c r="B197" s="1">
        <v>193</v>
      </c>
      <c r="C197" t="s">
        <v>556</v>
      </c>
      <c r="D197" s="2" t="s">
        <v>557</v>
      </c>
      <c r="E197" s="1" t="s">
        <v>558</v>
      </c>
      <c r="F197" s="1">
        <v>1</v>
      </c>
      <c r="G197" s="1">
        <v>1</v>
      </c>
      <c r="H197" s="1">
        <v>1</v>
      </c>
      <c r="I197" s="1"/>
      <c r="J197" s="1"/>
      <c r="L197" t="str">
        <f t="shared" si="5"/>
        <v>TP</v>
      </c>
      <c r="M197" t="str">
        <f t="shared" si="5"/>
        <v>TP</v>
      </c>
      <c r="N197" t="str">
        <f t="shared" si="5"/>
        <v/>
      </c>
      <c r="O197" t="str">
        <f t="shared" si="5"/>
        <v/>
      </c>
    </row>
    <row r="198" spans="2:15">
      <c r="B198" s="1">
        <v>194</v>
      </c>
      <c r="C198" t="s">
        <v>559</v>
      </c>
      <c r="D198" s="2" t="s">
        <v>560</v>
      </c>
      <c r="E198" s="1" t="s">
        <v>561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L198" t="str">
        <f t="shared" si="5"/>
        <v>TP</v>
      </c>
      <c r="M198" t="str">
        <f t="shared" si="5"/>
        <v>TP</v>
      </c>
      <c r="N198" t="str">
        <f t="shared" si="5"/>
        <v>TP</v>
      </c>
      <c r="O198" t="str">
        <f t="shared" si="5"/>
        <v>TP</v>
      </c>
    </row>
    <row r="199" spans="2:15">
      <c r="B199" s="1">
        <v>195</v>
      </c>
      <c r="C199" t="s">
        <v>562</v>
      </c>
      <c r="D199" s="2" t="s">
        <v>563</v>
      </c>
      <c r="E199" s="1" t="s">
        <v>564</v>
      </c>
      <c r="F199" s="1">
        <v>0</v>
      </c>
      <c r="G199" s="1" t="s">
        <v>3</v>
      </c>
      <c r="H199" s="1"/>
      <c r="I199" s="1">
        <v>0</v>
      </c>
      <c r="J199" s="1"/>
      <c r="M199" t="str">
        <f t="shared" si="5"/>
        <v/>
      </c>
      <c r="O199" t="str">
        <f t="shared" si="5"/>
        <v/>
      </c>
    </row>
    <row r="200" spans="2:15">
      <c r="B200" s="1">
        <v>196</v>
      </c>
      <c r="C200" t="s">
        <v>565</v>
      </c>
      <c r="D200" s="2" t="s">
        <v>566</v>
      </c>
      <c r="E200" s="1" t="s">
        <v>567</v>
      </c>
      <c r="F200" s="1">
        <v>0</v>
      </c>
      <c r="G200" s="1">
        <v>0</v>
      </c>
      <c r="H200" s="1">
        <v>0</v>
      </c>
      <c r="I200" s="1">
        <v>0</v>
      </c>
      <c r="J200" s="1"/>
      <c r="L200" t="str">
        <f t="shared" si="5"/>
        <v>TN</v>
      </c>
      <c r="M200" t="str">
        <f t="shared" si="5"/>
        <v>TN</v>
      </c>
      <c r="N200" t="str">
        <f t="shared" si="5"/>
        <v>TN</v>
      </c>
      <c r="O200" t="str">
        <f t="shared" si="5"/>
        <v/>
      </c>
    </row>
    <row r="201" spans="2:15">
      <c r="B201" s="1">
        <v>198</v>
      </c>
      <c r="C201" t="s">
        <v>568</v>
      </c>
      <c r="D201" s="2" t="s">
        <v>569</v>
      </c>
      <c r="E201" s="1" t="s">
        <v>570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L201" t="str">
        <f t="shared" si="5"/>
        <v>TN</v>
      </c>
      <c r="M201" t="str">
        <f t="shared" si="5"/>
        <v>TN</v>
      </c>
      <c r="N201" t="str">
        <f t="shared" si="5"/>
        <v>FP</v>
      </c>
      <c r="O201" t="str">
        <f t="shared" si="5"/>
        <v>TN</v>
      </c>
    </row>
    <row r="202" spans="2:15">
      <c r="B202" s="1">
        <v>199</v>
      </c>
      <c r="C202" t="s">
        <v>571</v>
      </c>
      <c r="D202" s="2" t="s">
        <v>572</v>
      </c>
      <c r="E202" s="1" t="s">
        <v>573</v>
      </c>
      <c r="F202" s="1">
        <v>1</v>
      </c>
      <c r="G202" s="1">
        <v>1</v>
      </c>
      <c r="H202" s="1"/>
      <c r="I202" s="1"/>
      <c r="J202" s="1">
        <v>1</v>
      </c>
      <c r="L202" t="str">
        <f t="shared" si="5"/>
        <v>TP</v>
      </c>
      <c r="M202" t="str">
        <f t="shared" si="5"/>
        <v/>
      </c>
      <c r="N202" t="str">
        <f t="shared" si="5"/>
        <v/>
      </c>
      <c r="O202" t="str">
        <f t="shared" si="5"/>
        <v>TP</v>
      </c>
    </row>
    <row r="203" spans="2:15">
      <c r="B203" s="1">
        <v>200</v>
      </c>
      <c r="C203" t="s">
        <v>574</v>
      </c>
      <c r="D203" s="2" t="s">
        <v>575</v>
      </c>
      <c r="E203" s="1" t="s">
        <v>576</v>
      </c>
      <c r="F203" s="1">
        <v>0</v>
      </c>
      <c r="G203" s="1">
        <v>0</v>
      </c>
      <c r="H203" s="1"/>
      <c r="I203" s="1">
        <v>1</v>
      </c>
      <c r="J203" s="1"/>
      <c r="L203" t="str">
        <f t="shared" si="5"/>
        <v>TN</v>
      </c>
      <c r="M203" t="str">
        <f t="shared" si="5"/>
        <v/>
      </c>
      <c r="N203" t="str">
        <f t="shared" si="5"/>
        <v>FP</v>
      </c>
      <c r="O203" t="str">
        <f t="shared" si="5"/>
        <v/>
      </c>
    </row>
    <row r="204" spans="2:15">
      <c r="B204" s="1">
        <v>202</v>
      </c>
      <c r="C204" t="s">
        <v>577</v>
      </c>
      <c r="D204" s="2" t="s">
        <v>578</v>
      </c>
      <c r="E204" s="1" t="s">
        <v>579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L204" t="str">
        <f t="shared" si="5"/>
        <v>TP</v>
      </c>
      <c r="M204" t="str">
        <f t="shared" si="5"/>
        <v>TP</v>
      </c>
      <c r="N204" t="str">
        <f t="shared" si="5"/>
        <v>TP</v>
      </c>
      <c r="O204" t="str">
        <f t="shared" si="5"/>
        <v>TP</v>
      </c>
    </row>
    <row r="205" spans="2:15">
      <c r="B205" s="1">
        <v>204</v>
      </c>
      <c r="C205" t="s">
        <v>580</v>
      </c>
      <c r="D205" s="2" t="s">
        <v>581</v>
      </c>
      <c r="E205" s="1" t="s">
        <v>582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L205" t="str">
        <f t="shared" si="5"/>
        <v>TP</v>
      </c>
      <c r="M205" t="str">
        <f t="shared" si="5"/>
        <v>TP</v>
      </c>
      <c r="N205" t="str">
        <f t="shared" si="5"/>
        <v>TP</v>
      </c>
      <c r="O205" t="str">
        <f t="shared" si="5"/>
        <v>TP</v>
      </c>
    </row>
    <row r="206" spans="2:15">
      <c r="B206" s="1">
        <v>205</v>
      </c>
      <c r="C206" t="s">
        <v>583</v>
      </c>
      <c r="D206" s="2" t="s">
        <v>584</v>
      </c>
      <c r="E206" s="1" t="s">
        <v>585</v>
      </c>
      <c r="F206" s="1">
        <v>1</v>
      </c>
      <c r="G206" s="1">
        <v>1</v>
      </c>
      <c r="H206" s="1"/>
      <c r="I206" s="1"/>
      <c r="J206" s="1">
        <v>1</v>
      </c>
      <c r="L206" t="str">
        <f t="shared" si="5"/>
        <v>TP</v>
      </c>
      <c r="M206" t="str">
        <f t="shared" si="5"/>
        <v/>
      </c>
      <c r="N206" t="str">
        <f t="shared" si="5"/>
        <v/>
      </c>
      <c r="O206" t="str">
        <f t="shared" si="5"/>
        <v>TP</v>
      </c>
    </row>
    <row r="207" spans="2:15">
      <c r="B207" s="1">
        <v>206</v>
      </c>
      <c r="C207" t="s">
        <v>586</v>
      </c>
      <c r="D207" s="2" t="s">
        <v>587</v>
      </c>
      <c r="E207" s="1" t="s">
        <v>588</v>
      </c>
      <c r="F207" s="1">
        <v>0</v>
      </c>
      <c r="G207" s="1" t="s">
        <v>3</v>
      </c>
      <c r="H207" s="1"/>
      <c r="I207" s="1">
        <v>0</v>
      </c>
      <c r="J207" s="1"/>
      <c r="M207" t="str">
        <f t="shared" si="5"/>
        <v/>
      </c>
      <c r="O207" t="str">
        <f t="shared" si="5"/>
        <v/>
      </c>
    </row>
    <row r="208" spans="2:15">
      <c r="B208" s="1">
        <v>207</v>
      </c>
      <c r="C208" t="s">
        <v>589</v>
      </c>
      <c r="D208" s="2" t="s">
        <v>590</v>
      </c>
      <c r="E208" s="1" t="s">
        <v>591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L208" t="str">
        <f t="shared" si="5"/>
        <v>TN</v>
      </c>
      <c r="M208" t="str">
        <f t="shared" si="5"/>
        <v>TN</v>
      </c>
      <c r="N208" t="str">
        <f t="shared" si="5"/>
        <v>TN</v>
      </c>
      <c r="O208" t="str">
        <f t="shared" si="5"/>
        <v>TN</v>
      </c>
    </row>
    <row r="209" spans="2:15">
      <c r="B209" s="1">
        <v>211</v>
      </c>
      <c r="C209" t="s">
        <v>592</v>
      </c>
      <c r="D209" s="2" t="s">
        <v>593</v>
      </c>
      <c r="E209" s="1" t="s">
        <v>594</v>
      </c>
      <c r="F209" s="1">
        <v>1</v>
      </c>
      <c r="G209" s="1">
        <v>0</v>
      </c>
      <c r="H209" s="1">
        <v>0</v>
      </c>
      <c r="I209" s="1">
        <v>0</v>
      </c>
      <c r="J209" s="1"/>
      <c r="L209" t="str">
        <f t="shared" si="5"/>
        <v>TN</v>
      </c>
      <c r="M209" t="str">
        <f t="shared" si="5"/>
        <v>TN</v>
      </c>
      <c r="N209" t="str">
        <f t="shared" si="5"/>
        <v>TN</v>
      </c>
      <c r="O209" t="str">
        <f t="shared" si="5"/>
        <v/>
      </c>
    </row>
    <row r="210" spans="2:15">
      <c r="B210" s="1">
        <v>212</v>
      </c>
      <c r="C210" t="s">
        <v>595</v>
      </c>
      <c r="D210" s="2" t="s">
        <v>596</v>
      </c>
      <c r="E210" s="1" t="s">
        <v>597</v>
      </c>
      <c r="F210" s="1">
        <v>0</v>
      </c>
      <c r="G210" s="1">
        <v>1</v>
      </c>
      <c r="H210" s="1"/>
      <c r="I210" s="1">
        <v>0</v>
      </c>
      <c r="J210" s="1"/>
      <c r="L210" t="str">
        <f t="shared" si="5"/>
        <v>TP</v>
      </c>
      <c r="M210" t="str">
        <f t="shared" si="5"/>
        <v/>
      </c>
      <c r="N210" t="str">
        <f t="shared" si="5"/>
        <v>FN</v>
      </c>
      <c r="O210" t="str">
        <f t="shared" si="5"/>
        <v/>
      </c>
    </row>
    <row r="211" spans="2:15">
      <c r="B211" s="1">
        <v>213</v>
      </c>
      <c r="C211" t="s">
        <v>598</v>
      </c>
      <c r="D211" s="2" t="s">
        <v>599</v>
      </c>
      <c r="E211" s="1" t="s">
        <v>600</v>
      </c>
      <c r="F211" s="1">
        <v>1</v>
      </c>
      <c r="G211" s="1">
        <v>1</v>
      </c>
      <c r="H211" s="1">
        <v>1</v>
      </c>
      <c r="I211" s="1"/>
      <c r="J211" s="1">
        <v>1</v>
      </c>
      <c r="L211" t="str">
        <f t="shared" si="5"/>
        <v>TP</v>
      </c>
      <c r="M211" t="str">
        <f t="shared" si="5"/>
        <v>TP</v>
      </c>
      <c r="N211" t="str">
        <f t="shared" si="5"/>
        <v/>
      </c>
      <c r="O211" t="str">
        <f t="shared" si="5"/>
        <v>TP</v>
      </c>
    </row>
    <row r="212" spans="2:15">
      <c r="B212" s="1">
        <v>214</v>
      </c>
      <c r="C212" t="s">
        <v>601</v>
      </c>
      <c r="D212" s="2" t="s">
        <v>602</v>
      </c>
      <c r="E212" s="1" t="s">
        <v>603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L212" t="str">
        <f t="shared" si="5"/>
        <v>TN</v>
      </c>
      <c r="M212" t="str">
        <f t="shared" si="5"/>
        <v>TN</v>
      </c>
      <c r="N212" t="str">
        <f t="shared" si="5"/>
        <v>TN</v>
      </c>
      <c r="O212" t="str">
        <f t="shared" si="5"/>
        <v>TN</v>
      </c>
    </row>
    <row r="213" spans="2:15">
      <c r="B213" s="1">
        <v>215</v>
      </c>
      <c r="C213" t="s">
        <v>604</v>
      </c>
      <c r="D213" s="2" t="s">
        <v>605</v>
      </c>
      <c r="E213" s="1" t="s">
        <v>606</v>
      </c>
      <c r="F213" s="1">
        <v>0</v>
      </c>
      <c r="G213" s="1" t="s">
        <v>3</v>
      </c>
      <c r="H213" s="1"/>
      <c r="I213" s="1">
        <v>1</v>
      </c>
      <c r="J213" s="1"/>
      <c r="M213" t="str">
        <f t="shared" si="5"/>
        <v/>
      </c>
      <c r="O213" t="str">
        <f t="shared" si="5"/>
        <v/>
      </c>
    </row>
    <row r="214" spans="2:15">
      <c r="B214" s="1">
        <v>218</v>
      </c>
      <c r="C214" t="s">
        <v>607</v>
      </c>
      <c r="D214" s="2" t="s">
        <v>608</v>
      </c>
      <c r="E214" s="1" t="s">
        <v>609</v>
      </c>
      <c r="F214" s="1">
        <v>1</v>
      </c>
      <c r="G214" s="1" t="s">
        <v>3</v>
      </c>
      <c r="H214" s="1">
        <v>1</v>
      </c>
      <c r="I214" s="1">
        <v>0</v>
      </c>
      <c r="J214" s="1">
        <v>1</v>
      </c>
    </row>
    <row r="215" spans="2:15">
      <c r="B215" s="1">
        <v>219</v>
      </c>
      <c r="C215" t="s">
        <v>610</v>
      </c>
      <c r="D215" s="2" t="s">
        <v>611</v>
      </c>
      <c r="E215" s="1" t="s">
        <v>612</v>
      </c>
      <c r="F215" s="1">
        <v>1</v>
      </c>
      <c r="G215" s="1" t="s">
        <v>3</v>
      </c>
      <c r="H215" s="1">
        <v>1</v>
      </c>
      <c r="I215" s="1">
        <v>1</v>
      </c>
      <c r="J215" s="1">
        <v>1</v>
      </c>
    </row>
    <row r="216" spans="2:15">
      <c r="B216" s="1">
        <v>220</v>
      </c>
      <c r="C216" t="s">
        <v>613</v>
      </c>
      <c r="D216" s="2" t="s">
        <v>614</v>
      </c>
      <c r="E216" s="1" t="s">
        <v>615</v>
      </c>
      <c r="F216" s="1">
        <v>0</v>
      </c>
      <c r="G216" s="1" t="s">
        <v>3</v>
      </c>
      <c r="H216" s="1"/>
      <c r="I216" s="1">
        <v>1</v>
      </c>
      <c r="J216" s="1">
        <v>0</v>
      </c>
      <c r="M216" t="str">
        <f t="shared" si="5"/>
        <v/>
      </c>
    </row>
    <row r="217" spans="2:15">
      <c r="B217" s="1">
        <v>221</v>
      </c>
      <c r="C217" t="s">
        <v>616</v>
      </c>
      <c r="D217" s="2" t="s">
        <v>617</v>
      </c>
      <c r="E217" s="1" t="s">
        <v>618</v>
      </c>
      <c r="F217" s="1">
        <v>0</v>
      </c>
      <c r="G217" s="1" t="s">
        <v>3</v>
      </c>
      <c r="H217" s="1">
        <v>0</v>
      </c>
      <c r="I217" s="1">
        <v>1</v>
      </c>
      <c r="J217" s="1"/>
      <c r="O217" t="str">
        <f t="shared" si="5"/>
        <v/>
      </c>
    </row>
    <row r="218" spans="2:15">
      <c r="B218" s="1">
        <v>222</v>
      </c>
      <c r="C218" t="s">
        <v>619</v>
      </c>
      <c r="D218" s="2" t="s">
        <v>620</v>
      </c>
      <c r="E218" s="1" t="s">
        <v>621</v>
      </c>
      <c r="F218" s="1">
        <v>1</v>
      </c>
      <c r="G218" s="1" t="s">
        <v>3</v>
      </c>
      <c r="H218" s="1">
        <v>1</v>
      </c>
      <c r="I218" s="1">
        <v>1</v>
      </c>
      <c r="J218" s="1"/>
      <c r="O218" t="str">
        <f t="shared" si="5"/>
        <v/>
      </c>
    </row>
    <row r="219" spans="2:15">
      <c r="B219" s="1">
        <v>223</v>
      </c>
      <c r="C219" t="s">
        <v>622</v>
      </c>
      <c r="D219" s="2" t="s">
        <v>623</v>
      </c>
      <c r="E219" s="1" t="s">
        <v>624</v>
      </c>
      <c r="F219" s="1">
        <v>1</v>
      </c>
      <c r="G219" s="1">
        <v>1</v>
      </c>
      <c r="H219" s="1"/>
      <c r="I219" s="1">
        <v>1</v>
      </c>
      <c r="J219" s="1">
        <v>1</v>
      </c>
      <c r="L219" t="str">
        <f t="shared" si="5"/>
        <v>TP</v>
      </c>
      <c r="M219" t="str">
        <f t="shared" si="5"/>
        <v/>
      </c>
      <c r="N219" t="str">
        <f t="shared" si="5"/>
        <v>TP</v>
      </c>
      <c r="O219" t="str">
        <f t="shared" si="5"/>
        <v>TP</v>
      </c>
    </row>
    <row r="220" spans="2:15">
      <c r="B220" s="1">
        <v>225</v>
      </c>
      <c r="C220" t="s">
        <v>625</v>
      </c>
      <c r="D220" s="2" t="s">
        <v>626</v>
      </c>
      <c r="E220" s="1" t="s">
        <v>627</v>
      </c>
      <c r="F220" s="1">
        <v>1</v>
      </c>
      <c r="G220" s="1" t="s">
        <v>3</v>
      </c>
      <c r="H220" s="1">
        <v>1</v>
      </c>
      <c r="I220" s="1">
        <v>1</v>
      </c>
      <c r="J220" s="1">
        <v>0</v>
      </c>
    </row>
    <row r="221" spans="2:15">
      <c r="B221" s="1">
        <v>226</v>
      </c>
      <c r="C221" t="s">
        <v>628</v>
      </c>
      <c r="D221" s="2" t="s">
        <v>629</v>
      </c>
      <c r="E221" s="1" t="s">
        <v>630</v>
      </c>
      <c r="F221" s="1">
        <v>1</v>
      </c>
      <c r="G221" s="1" t="s">
        <v>3</v>
      </c>
      <c r="H221" s="1"/>
      <c r="I221" s="1"/>
      <c r="J221" s="1">
        <v>0</v>
      </c>
      <c r="M221" t="str">
        <f t="shared" si="5"/>
        <v/>
      </c>
      <c r="N221" t="str">
        <f t="shared" si="5"/>
        <v/>
      </c>
    </row>
    <row r="222" spans="2:15">
      <c r="B222" s="1">
        <v>227</v>
      </c>
      <c r="C222" t="s">
        <v>631</v>
      </c>
      <c r="D222" s="2" t="s">
        <v>632</v>
      </c>
      <c r="E222" s="1" t="s">
        <v>633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L222" t="str">
        <f t="shared" si="5"/>
        <v>TN</v>
      </c>
      <c r="M222" t="str">
        <f t="shared" si="5"/>
        <v>TN</v>
      </c>
      <c r="N222" t="str">
        <f t="shared" si="5"/>
        <v>TN</v>
      </c>
      <c r="O222" t="str">
        <f t="shared" si="5"/>
        <v>TN</v>
      </c>
    </row>
    <row r="223" spans="2:15">
      <c r="B223" s="1">
        <v>228</v>
      </c>
      <c r="C223" t="s">
        <v>634</v>
      </c>
      <c r="D223" s="2" t="s">
        <v>635</v>
      </c>
      <c r="E223" s="1" t="s">
        <v>636</v>
      </c>
      <c r="F223" s="1">
        <v>1</v>
      </c>
      <c r="G223" s="1">
        <v>1</v>
      </c>
      <c r="H223" s="1">
        <v>1</v>
      </c>
      <c r="I223" s="1">
        <v>1</v>
      </c>
      <c r="J223" s="1">
        <v>0</v>
      </c>
      <c r="L223" t="str">
        <f t="shared" si="5"/>
        <v>TP</v>
      </c>
      <c r="M223" t="str">
        <f t="shared" si="5"/>
        <v>TP</v>
      </c>
      <c r="N223" t="str">
        <f t="shared" si="5"/>
        <v>TP</v>
      </c>
      <c r="O223" t="str">
        <f t="shared" si="5"/>
        <v>FN</v>
      </c>
    </row>
    <row r="224" spans="2:15">
      <c r="B224" s="1">
        <v>230</v>
      </c>
      <c r="C224" t="s">
        <v>637</v>
      </c>
      <c r="D224" s="2" t="s">
        <v>638</v>
      </c>
      <c r="E224" s="1" t="s">
        <v>639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L224" t="str">
        <f t="shared" si="5"/>
        <v>TN</v>
      </c>
      <c r="M224" t="str">
        <f t="shared" si="5"/>
        <v>TN</v>
      </c>
      <c r="N224" t="str">
        <f t="shared" si="5"/>
        <v>TN</v>
      </c>
      <c r="O224" t="str">
        <f t="shared" si="5"/>
        <v>TN</v>
      </c>
    </row>
    <row r="225" spans="2:15">
      <c r="B225" s="1">
        <v>232</v>
      </c>
      <c r="C225" t="s">
        <v>640</v>
      </c>
      <c r="D225" s="2" t="s">
        <v>641</v>
      </c>
      <c r="E225" s="1" t="s">
        <v>642</v>
      </c>
      <c r="F225" s="1">
        <v>1</v>
      </c>
      <c r="G225" s="1" t="s">
        <v>3</v>
      </c>
      <c r="H225" s="1">
        <v>1</v>
      </c>
      <c r="I225" s="1">
        <v>1</v>
      </c>
      <c r="J225" s="1"/>
      <c r="O225" t="str">
        <f t="shared" si="5"/>
        <v/>
      </c>
    </row>
    <row r="226" spans="2:15">
      <c r="B226" s="1">
        <v>233</v>
      </c>
      <c r="C226" t="s">
        <v>643</v>
      </c>
      <c r="D226" s="2" t="s">
        <v>644</v>
      </c>
      <c r="E226" s="1" t="s">
        <v>645</v>
      </c>
      <c r="F226" s="1">
        <v>0</v>
      </c>
      <c r="G226" s="1">
        <v>1</v>
      </c>
      <c r="H226" s="1"/>
      <c r="I226" s="1">
        <v>0</v>
      </c>
      <c r="J226" s="1"/>
      <c r="L226" t="str">
        <f t="shared" si="5"/>
        <v>TP</v>
      </c>
      <c r="M226" t="str">
        <f t="shared" si="5"/>
        <v/>
      </c>
      <c r="N226" t="str">
        <f t="shared" si="5"/>
        <v>FN</v>
      </c>
      <c r="O226" t="str">
        <f t="shared" si="5"/>
        <v/>
      </c>
    </row>
    <row r="227" spans="2:15">
      <c r="B227" s="1"/>
      <c r="D227" s="2"/>
      <c r="E227" s="1"/>
      <c r="F227" s="1"/>
      <c r="G227" s="1"/>
      <c r="H227" s="1"/>
      <c r="I227" s="1"/>
      <c r="J227" s="1"/>
      <c r="L227" t="str">
        <f t="shared" si="5"/>
        <v/>
      </c>
      <c r="M227" t="str">
        <f t="shared" si="5"/>
        <v/>
      </c>
      <c r="N227" t="str">
        <f t="shared" si="5"/>
        <v/>
      </c>
      <c r="O227" t="str">
        <f t="shared" si="5"/>
        <v/>
      </c>
    </row>
    <row r="228" spans="2:15">
      <c r="B228" s="1">
        <v>236</v>
      </c>
      <c r="C228" t="s">
        <v>646</v>
      </c>
      <c r="D228" s="2" t="s">
        <v>647</v>
      </c>
      <c r="E228" s="1" t="s">
        <v>648</v>
      </c>
      <c r="F228" s="1">
        <v>1</v>
      </c>
      <c r="G228" s="1" t="s">
        <v>3</v>
      </c>
      <c r="H228" s="1">
        <v>0</v>
      </c>
      <c r="I228" s="1"/>
      <c r="J228" s="1"/>
      <c r="N228" t="str">
        <f t="shared" si="5"/>
        <v/>
      </c>
      <c r="O228" t="str">
        <f t="shared" si="5"/>
        <v/>
      </c>
    </row>
    <row r="229" spans="2:15">
      <c r="B229" s="1">
        <v>237</v>
      </c>
      <c r="C229" t="s">
        <v>649</v>
      </c>
      <c r="D229" s="2" t="s">
        <v>650</v>
      </c>
      <c r="E229" s="1" t="s">
        <v>651</v>
      </c>
      <c r="F229" s="1">
        <v>0</v>
      </c>
      <c r="G229" s="1" t="s">
        <v>3</v>
      </c>
      <c r="H229" s="1"/>
      <c r="I229" s="1">
        <v>0</v>
      </c>
      <c r="J229" s="1"/>
      <c r="M229" t="str">
        <f t="shared" si="5"/>
        <v/>
      </c>
      <c r="O229" t="str">
        <f t="shared" si="5"/>
        <v/>
      </c>
    </row>
    <row r="230" spans="2:15">
      <c r="B230" s="1">
        <v>238</v>
      </c>
      <c r="C230" t="s">
        <v>652</v>
      </c>
      <c r="D230" s="2" t="s">
        <v>653</v>
      </c>
      <c r="E230" s="1" t="s">
        <v>654</v>
      </c>
      <c r="F230" s="1">
        <v>0</v>
      </c>
      <c r="G230" s="1" t="s">
        <v>3</v>
      </c>
      <c r="H230" s="1">
        <v>0</v>
      </c>
      <c r="I230" s="1">
        <v>0</v>
      </c>
      <c r="J230" s="1"/>
      <c r="O230" t="str">
        <f t="shared" si="5"/>
        <v/>
      </c>
    </row>
    <row r="231" spans="2:15">
      <c r="B231" s="1">
        <v>239</v>
      </c>
      <c r="C231" t="s">
        <v>655</v>
      </c>
      <c r="D231" s="2" t="s">
        <v>656</v>
      </c>
      <c r="E231" s="1" t="s">
        <v>657</v>
      </c>
      <c r="F231" s="1">
        <v>0</v>
      </c>
      <c r="G231" s="1">
        <v>0</v>
      </c>
      <c r="H231" s="1">
        <v>0</v>
      </c>
      <c r="I231" s="1">
        <v>0</v>
      </c>
      <c r="J231" s="1">
        <v>1</v>
      </c>
      <c r="L231" t="str">
        <f t="shared" si="5"/>
        <v>TN</v>
      </c>
      <c r="M231" t="str">
        <f t="shared" si="5"/>
        <v>TN</v>
      </c>
      <c r="N231" t="str">
        <f t="shared" si="5"/>
        <v>TN</v>
      </c>
      <c r="O231" t="str">
        <f t="shared" si="5"/>
        <v>FP</v>
      </c>
    </row>
    <row r="232" spans="2:15">
      <c r="B232" s="1"/>
      <c r="D232" s="2"/>
      <c r="E232" s="1"/>
      <c r="F232" s="1"/>
      <c r="G232" s="1"/>
      <c r="H232" s="1"/>
      <c r="I232" s="1"/>
      <c r="J232" s="1"/>
      <c r="L232" t="str">
        <f t="shared" si="5"/>
        <v/>
      </c>
      <c r="M232" t="str">
        <f t="shared" si="5"/>
        <v/>
      </c>
      <c r="N232" t="str">
        <f t="shared" si="5"/>
        <v/>
      </c>
      <c r="O232" t="str">
        <f t="shared" si="5"/>
        <v/>
      </c>
    </row>
    <row r="233" spans="2:15">
      <c r="B233" s="1">
        <v>241</v>
      </c>
      <c r="C233" t="s">
        <v>658</v>
      </c>
      <c r="D233" s="2" t="s">
        <v>659</v>
      </c>
      <c r="E233" s="1" t="s">
        <v>660</v>
      </c>
      <c r="F233" s="1">
        <v>1</v>
      </c>
      <c r="G233" s="1" t="s">
        <v>3</v>
      </c>
      <c r="H233" s="1">
        <v>1</v>
      </c>
      <c r="I233" s="1"/>
      <c r="J233" s="1"/>
      <c r="N233" t="str">
        <f t="shared" si="5"/>
        <v/>
      </c>
      <c r="O233" t="str">
        <f t="shared" si="5"/>
        <v/>
      </c>
    </row>
    <row r="234" spans="2:15">
      <c r="B234" s="1">
        <v>242</v>
      </c>
      <c r="C234" t="s">
        <v>661</v>
      </c>
      <c r="D234" s="2" t="s">
        <v>662</v>
      </c>
      <c r="E234" s="1" t="s">
        <v>663</v>
      </c>
      <c r="F234" s="1">
        <v>1</v>
      </c>
      <c r="G234" s="1" t="s">
        <v>3</v>
      </c>
      <c r="H234" s="1">
        <v>1</v>
      </c>
      <c r="I234" s="1">
        <v>1</v>
      </c>
      <c r="J234" s="1">
        <v>1</v>
      </c>
    </row>
    <row r="235" spans="2:15">
      <c r="B235" s="1">
        <v>243</v>
      </c>
      <c r="C235" t="s">
        <v>664</v>
      </c>
      <c r="D235" s="2" t="s">
        <v>665</v>
      </c>
      <c r="E235" s="1" t="s">
        <v>666</v>
      </c>
      <c r="F235" s="1">
        <v>1</v>
      </c>
      <c r="G235" s="1" t="s">
        <v>3</v>
      </c>
      <c r="H235" s="1"/>
      <c r="I235" s="1"/>
      <c r="J235" s="1">
        <v>1</v>
      </c>
      <c r="M235" t="str">
        <f t="shared" si="5"/>
        <v/>
      </c>
      <c r="N235" t="str">
        <f t="shared" si="5"/>
        <v/>
      </c>
    </row>
    <row r="236" spans="2:15">
      <c r="B236" s="1">
        <v>244</v>
      </c>
      <c r="C236" t="s">
        <v>667</v>
      </c>
      <c r="D236" s="2" t="s">
        <v>668</v>
      </c>
      <c r="E236" s="1" t="s">
        <v>669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L236" t="str">
        <f t="shared" si="5"/>
        <v>TP</v>
      </c>
      <c r="M236" t="str">
        <f t="shared" si="5"/>
        <v>TP</v>
      </c>
      <c r="N236" t="str">
        <f t="shared" si="5"/>
        <v>FN</v>
      </c>
      <c r="O236" t="str">
        <f t="shared" si="5"/>
        <v>TP</v>
      </c>
    </row>
    <row r="237" spans="2:15">
      <c r="B237" s="1">
        <v>245</v>
      </c>
      <c r="C237" t="s">
        <v>670</v>
      </c>
      <c r="D237" s="2" t="s">
        <v>671</v>
      </c>
      <c r="E237" s="1" t="s">
        <v>672</v>
      </c>
      <c r="F237" s="1">
        <v>1</v>
      </c>
      <c r="G237" s="1">
        <v>0</v>
      </c>
      <c r="H237" s="1">
        <v>1</v>
      </c>
      <c r="I237" s="1">
        <v>0</v>
      </c>
      <c r="J237" s="1">
        <v>1</v>
      </c>
      <c r="L237" t="str">
        <f t="shared" si="5"/>
        <v>TN</v>
      </c>
      <c r="M237" t="str">
        <f t="shared" si="5"/>
        <v>FP</v>
      </c>
      <c r="N237" t="str">
        <f t="shared" si="5"/>
        <v>TN</v>
      </c>
      <c r="O237" t="str">
        <f t="shared" si="5"/>
        <v>FP</v>
      </c>
    </row>
    <row r="238" spans="2:15">
      <c r="B238" s="1">
        <v>246</v>
      </c>
      <c r="C238" t="s">
        <v>673</v>
      </c>
      <c r="D238" s="2" t="s">
        <v>674</v>
      </c>
      <c r="E238" s="1" t="s">
        <v>675</v>
      </c>
      <c r="F238" s="1">
        <v>1</v>
      </c>
      <c r="G238" s="1" t="s">
        <v>3</v>
      </c>
      <c r="H238" s="1">
        <v>1</v>
      </c>
      <c r="I238" s="1">
        <v>1</v>
      </c>
      <c r="J238" s="1">
        <v>1</v>
      </c>
    </row>
    <row r="239" spans="2:15">
      <c r="B239" s="1">
        <v>248</v>
      </c>
      <c r="C239" t="s">
        <v>676</v>
      </c>
      <c r="D239" s="2" t="s">
        <v>677</v>
      </c>
      <c r="E239" s="1" t="s">
        <v>678</v>
      </c>
      <c r="F239" s="1">
        <v>0</v>
      </c>
      <c r="G239" s="1">
        <v>0</v>
      </c>
      <c r="H239" s="1"/>
      <c r="I239" s="1">
        <v>0</v>
      </c>
      <c r="J239" s="1">
        <v>0</v>
      </c>
      <c r="L239" t="str">
        <f t="shared" si="5"/>
        <v>TN</v>
      </c>
      <c r="M239" t="str">
        <f t="shared" si="5"/>
        <v/>
      </c>
      <c r="N239" t="str">
        <f t="shared" si="5"/>
        <v>TN</v>
      </c>
      <c r="O239" t="str">
        <f t="shared" si="5"/>
        <v>TN</v>
      </c>
    </row>
    <row r="240" spans="2:15">
      <c r="B240" s="1">
        <v>249</v>
      </c>
      <c r="C240" t="s">
        <v>679</v>
      </c>
      <c r="D240" s="2" t="s">
        <v>680</v>
      </c>
      <c r="E240" s="1" t="s">
        <v>681</v>
      </c>
      <c r="F240" s="1">
        <v>0</v>
      </c>
      <c r="G240" s="1" t="s">
        <v>3</v>
      </c>
      <c r="H240" s="1"/>
      <c r="I240" s="1">
        <v>0</v>
      </c>
      <c r="J240" s="1"/>
      <c r="M240" t="str">
        <f t="shared" si="5"/>
        <v/>
      </c>
      <c r="O240" t="str">
        <f t="shared" si="5"/>
        <v/>
      </c>
    </row>
    <row r="241" spans="2:15">
      <c r="B241" s="1">
        <v>251</v>
      </c>
      <c r="C241" t="s">
        <v>682</v>
      </c>
      <c r="D241" s="2" t="s">
        <v>683</v>
      </c>
      <c r="E241" s="1" t="s">
        <v>684</v>
      </c>
      <c r="F241" s="1">
        <v>0</v>
      </c>
      <c r="G241" s="1">
        <v>0</v>
      </c>
      <c r="H241" s="1"/>
      <c r="I241" s="1"/>
      <c r="J241" s="1"/>
      <c r="L241" t="str">
        <f t="shared" si="5"/>
        <v>TN</v>
      </c>
      <c r="M241" t="str">
        <f t="shared" si="5"/>
        <v/>
      </c>
      <c r="N241" t="str">
        <f t="shared" si="5"/>
        <v/>
      </c>
      <c r="O241" t="str">
        <f t="shared" si="5"/>
        <v/>
      </c>
    </row>
    <row r="242" spans="2:15">
      <c r="B242" s="1">
        <v>252</v>
      </c>
      <c r="C242" t="s">
        <v>685</v>
      </c>
      <c r="D242" s="2" t="s">
        <v>686</v>
      </c>
      <c r="E242" s="1" t="s">
        <v>687</v>
      </c>
      <c r="F242" s="1">
        <v>0</v>
      </c>
      <c r="G242" s="1" t="s">
        <v>3</v>
      </c>
      <c r="H242" s="1"/>
      <c r="I242" s="1">
        <v>1</v>
      </c>
      <c r="J242" s="1"/>
      <c r="M242" t="str">
        <f t="shared" si="5"/>
        <v/>
      </c>
      <c r="O242" t="str">
        <f t="shared" si="5"/>
        <v/>
      </c>
    </row>
    <row r="243" spans="2:15">
      <c r="B243" s="1">
        <v>253</v>
      </c>
      <c r="C243" t="s">
        <v>688</v>
      </c>
      <c r="D243" s="2" t="s">
        <v>689</v>
      </c>
      <c r="E243" s="1" t="s">
        <v>690</v>
      </c>
      <c r="F243" s="1">
        <v>1</v>
      </c>
      <c r="G243" s="1">
        <v>1</v>
      </c>
      <c r="H243" s="1"/>
      <c r="I243" s="1">
        <v>0</v>
      </c>
      <c r="J243" s="1">
        <v>1</v>
      </c>
      <c r="L243" t="str">
        <f t="shared" si="5"/>
        <v>TP</v>
      </c>
      <c r="M243" t="str">
        <f t="shared" si="5"/>
        <v/>
      </c>
      <c r="N243" t="str">
        <f t="shared" si="5"/>
        <v>FN</v>
      </c>
      <c r="O243" t="str">
        <f t="shared" si="5"/>
        <v>TP</v>
      </c>
    </row>
    <row r="244" spans="2:15">
      <c r="B244" s="1">
        <v>254</v>
      </c>
      <c r="C244" t="s">
        <v>691</v>
      </c>
      <c r="D244" s="2" t="s">
        <v>692</v>
      </c>
      <c r="E244" s="1" t="s">
        <v>693</v>
      </c>
      <c r="F244" s="1">
        <v>1</v>
      </c>
      <c r="G244" s="1" t="s">
        <v>3</v>
      </c>
      <c r="H244" s="1">
        <v>1</v>
      </c>
      <c r="I244" s="1">
        <v>1</v>
      </c>
      <c r="J244" s="1">
        <v>1</v>
      </c>
    </row>
    <row r="245" spans="2:15">
      <c r="B245" s="1">
        <v>255</v>
      </c>
      <c r="C245" t="s">
        <v>694</v>
      </c>
      <c r="D245" s="2" t="s">
        <v>695</v>
      </c>
      <c r="E245" s="1" t="s">
        <v>696</v>
      </c>
      <c r="F245" s="1">
        <v>0</v>
      </c>
      <c r="G245" s="1" t="s">
        <v>3</v>
      </c>
      <c r="H245" s="1"/>
      <c r="I245" s="1">
        <v>0</v>
      </c>
      <c r="J245" s="1"/>
      <c r="M245" t="str">
        <f t="shared" si="5"/>
        <v/>
      </c>
      <c r="O245" t="str">
        <f t="shared" si="5"/>
        <v/>
      </c>
    </row>
    <row r="246" spans="2:15">
      <c r="B246" s="1">
        <v>256</v>
      </c>
      <c r="C246" t="s">
        <v>697</v>
      </c>
      <c r="D246" s="2" t="s">
        <v>698</v>
      </c>
      <c r="E246" s="1" t="s">
        <v>699</v>
      </c>
      <c r="F246" s="1">
        <v>1</v>
      </c>
      <c r="G246" s="1" t="s">
        <v>3</v>
      </c>
      <c r="H246" s="1">
        <v>1</v>
      </c>
      <c r="I246" s="1">
        <v>0</v>
      </c>
      <c r="J246" s="1">
        <v>0</v>
      </c>
    </row>
    <row r="247" spans="2:15">
      <c r="B247" s="1">
        <v>257</v>
      </c>
      <c r="C247" t="s">
        <v>700</v>
      </c>
      <c r="D247" s="2" t="s">
        <v>701</v>
      </c>
      <c r="E247" s="1" t="s">
        <v>702</v>
      </c>
      <c r="F247" s="1">
        <v>0</v>
      </c>
      <c r="G247" s="1" t="s">
        <v>3</v>
      </c>
      <c r="H247" s="1"/>
      <c r="I247" s="1">
        <v>0</v>
      </c>
      <c r="J247" s="1"/>
      <c r="M247" t="str">
        <f t="shared" si="5"/>
        <v/>
      </c>
      <c r="O247" t="str">
        <f t="shared" si="5"/>
        <v/>
      </c>
    </row>
    <row r="248" spans="2:15">
      <c r="B248" s="1">
        <v>258</v>
      </c>
      <c r="C248" t="s">
        <v>703</v>
      </c>
      <c r="D248" s="2" t="s">
        <v>704</v>
      </c>
      <c r="E248" s="1" t="s">
        <v>705</v>
      </c>
      <c r="F248" s="1">
        <v>0</v>
      </c>
      <c r="G248" s="1" t="s">
        <v>3</v>
      </c>
      <c r="H248" s="1"/>
      <c r="I248" s="1">
        <v>1</v>
      </c>
      <c r="J248" s="1"/>
      <c r="M248" t="str">
        <f t="shared" si="5"/>
        <v/>
      </c>
      <c r="O248" t="str">
        <f t="shared" si="5"/>
        <v/>
      </c>
    </row>
    <row r="249" spans="2:15">
      <c r="B249" s="1">
        <v>259</v>
      </c>
      <c r="C249" t="s">
        <v>706</v>
      </c>
      <c r="D249" s="2" t="s">
        <v>707</v>
      </c>
      <c r="E249" s="1" t="s">
        <v>708</v>
      </c>
      <c r="F249" s="1">
        <v>0</v>
      </c>
      <c r="G249" s="1">
        <v>0</v>
      </c>
      <c r="H249" s="1">
        <v>0</v>
      </c>
      <c r="I249" s="1">
        <v>1</v>
      </c>
      <c r="J249" s="1">
        <v>1</v>
      </c>
      <c r="L249" t="str">
        <f t="shared" si="5"/>
        <v>TN</v>
      </c>
      <c r="M249" t="str">
        <f t="shared" si="5"/>
        <v>TN</v>
      </c>
      <c r="N249" t="str">
        <f t="shared" si="5"/>
        <v>FP</v>
      </c>
      <c r="O249" t="str">
        <f t="shared" si="5"/>
        <v>FP</v>
      </c>
    </row>
    <row r="250" spans="2:15">
      <c r="B250" s="1">
        <v>261</v>
      </c>
      <c r="C250" t="s">
        <v>709</v>
      </c>
      <c r="D250" s="2" t="s">
        <v>710</v>
      </c>
      <c r="E250" s="1" t="s">
        <v>711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L250" t="str">
        <f t="shared" si="5"/>
        <v>TN</v>
      </c>
      <c r="M250" t="str">
        <f t="shared" si="5"/>
        <v>TN</v>
      </c>
      <c r="N250" t="str">
        <f t="shared" si="5"/>
        <v>TN</v>
      </c>
      <c r="O250" t="str">
        <f t="shared" si="5"/>
        <v>TN</v>
      </c>
    </row>
    <row r="251" spans="2:15">
      <c r="B251" s="1">
        <v>262</v>
      </c>
      <c r="C251" t="s">
        <v>712</v>
      </c>
      <c r="D251" s="2" t="s">
        <v>713</v>
      </c>
      <c r="E251" s="1" t="s">
        <v>714</v>
      </c>
      <c r="F251" s="1">
        <v>1</v>
      </c>
      <c r="G251" s="1">
        <v>1</v>
      </c>
      <c r="H251" s="1">
        <v>1</v>
      </c>
      <c r="I251" s="1">
        <v>0</v>
      </c>
      <c r="J251" s="1">
        <v>1</v>
      </c>
      <c r="L251" t="str">
        <f t="shared" si="5"/>
        <v>TP</v>
      </c>
      <c r="M251" t="str">
        <f t="shared" si="5"/>
        <v>TP</v>
      </c>
      <c r="N251" t="str">
        <f t="shared" si="5"/>
        <v>FN</v>
      </c>
      <c r="O251" t="str">
        <f t="shared" si="5"/>
        <v>TP</v>
      </c>
    </row>
    <row r="252" spans="2:15">
      <c r="B252" s="1"/>
      <c r="D252" s="2"/>
      <c r="E252" s="1"/>
      <c r="F252" s="1"/>
      <c r="G252" s="1"/>
      <c r="H252" s="1"/>
      <c r="I252" s="1"/>
      <c r="J252" s="1"/>
      <c r="L252" t="str">
        <f t="shared" si="5"/>
        <v/>
      </c>
      <c r="M252" t="str">
        <f t="shared" si="5"/>
        <v/>
      </c>
      <c r="N252" t="str">
        <f t="shared" si="5"/>
        <v/>
      </c>
      <c r="O252" t="str">
        <f t="shared" si="5"/>
        <v/>
      </c>
    </row>
    <row r="253" spans="2:15">
      <c r="B253" s="1">
        <v>264</v>
      </c>
      <c r="C253" t="s">
        <v>715</v>
      </c>
      <c r="D253" s="2" t="s">
        <v>716</v>
      </c>
      <c r="E253" s="1" t="s">
        <v>717</v>
      </c>
      <c r="F253" s="1">
        <v>0</v>
      </c>
      <c r="G253" s="1" t="s">
        <v>3</v>
      </c>
      <c r="H253" s="1">
        <v>0</v>
      </c>
      <c r="I253" s="1">
        <v>0</v>
      </c>
      <c r="J253" s="1">
        <v>0</v>
      </c>
    </row>
    <row r="254" spans="2:15">
      <c r="B254" s="1">
        <v>268</v>
      </c>
      <c r="C254" t="s">
        <v>718</v>
      </c>
      <c r="D254" s="2" t="s">
        <v>719</v>
      </c>
      <c r="E254" s="1" t="s">
        <v>720</v>
      </c>
      <c r="F254" s="1">
        <v>0</v>
      </c>
      <c r="G254" s="1">
        <v>0</v>
      </c>
      <c r="H254" s="1">
        <v>1</v>
      </c>
      <c r="I254" s="1">
        <v>0</v>
      </c>
      <c r="J254" s="1">
        <v>1</v>
      </c>
      <c r="L254" t="str">
        <f t="shared" si="5"/>
        <v>TN</v>
      </c>
      <c r="M254" t="str">
        <f t="shared" si="5"/>
        <v>FP</v>
      </c>
      <c r="N254" t="str">
        <f t="shared" si="5"/>
        <v>TN</v>
      </c>
      <c r="O254" t="str">
        <f t="shared" si="5"/>
        <v>FP</v>
      </c>
    </row>
    <row r="255" spans="2:15">
      <c r="B255" s="1">
        <v>269</v>
      </c>
      <c r="C255" t="s">
        <v>721</v>
      </c>
      <c r="D255" s="2" t="s">
        <v>722</v>
      </c>
      <c r="E255" s="1" t="s">
        <v>723</v>
      </c>
      <c r="F255" s="1">
        <v>0</v>
      </c>
      <c r="G255" s="1" t="s">
        <v>3</v>
      </c>
      <c r="H255" s="1"/>
      <c r="I255" s="1">
        <v>0</v>
      </c>
      <c r="J255" s="1"/>
      <c r="M255" t="str">
        <f t="shared" si="5"/>
        <v/>
      </c>
      <c r="O255" t="str">
        <f t="shared" si="5"/>
        <v/>
      </c>
    </row>
    <row r="256" spans="2:15">
      <c r="B256" s="1">
        <v>270</v>
      </c>
      <c r="C256" t="s">
        <v>724</v>
      </c>
      <c r="D256" s="2" t="s">
        <v>725</v>
      </c>
      <c r="E256" s="1" t="s">
        <v>726</v>
      </c>
      <c r="F256" s="1">
        <v>0</v>
      </c>
      <c r="G256" s="1" t="s">
        <v>3</v>
      </c>
      <c r="H256" s="1"/>
      <c r="I256" s="1">
        <v>0</v>
      </c>
      <c r="J256" s="1"/>
      <c r="M256" t="str">
        <f t="shared" si="5"/>
        <v/>
      </c>
      <c r="O256" t="str">
        <f t="shared" si="5"/>
        <v/>
      </c>
    </row>
    <row r="257" spans="2:15">
      <c r="B257" s="1"/>
      <c r="D257" s="2"/>
      <c r="E257" s="1"/>
      <c r="F257" s="1"/>
      <c r="G257" s="1"/>
      <c r="H257" s="1"/>
      <c r="I257" s="1"/>
      <c r="J257" s="1"/>
      <c r="L257" t="str">
        <f t="shared" si="5"/>
        <v/>
      </c>
      <c r="M257" t="str">
        <f t="shared" si="5"/>
        <v/>
      </c>
      <c r="N257" t="str">
        <f t="shared" si="5"/>
        <v/>
      </c>
      <c r="O257" t="str">
        <f t="shared" si="5"/>
        <v/>
      </c>
    </row>
    <row r="258" spans="2:15">
      <c r="B258" s="1">
        <v>272</v>
      </c>
      <c r="C258" t="s">
        <v>727</v>
      </c>
      <c r="D258" s="2" t="s">
        <v>728</v>
      </c>
      <c r="E258" s="1" t="s">
        <v>729</v>
      </c>
      <c r="F258" s="1">
        <v>1</v>
      </c>
      <c r="G258" s="1" t="s">
        <v>3</v>
      </c>
      <c r="H258" s="1">
        <v>1</v>
      </c>
      <c r="I258" s="1">
        <v>0</v>
      </c>
      <c r="J258" s="1"/>
      <c r="O258" t="str">
        <f t="shared" si="5"/>
        <v/>
      </c>
    </row>
    <row r="259" spans="2:15">
      <c r="B259" s="1">
        <v>275</v>
      </c>
      <c r="C259" t="s">
        <v>730</v>
      </c>
      <c r="D259" s="2" t="s">
        <v>731</v>
      </c>
      <c r="E259" s="1" t="s">
        <v>732</v>
      </c>
      <c r="F259" s="1">
        <v>1</v>
      </c>
      <c r="G259" s="1" t="s">
        <v>3</v>
      </c>
      <c r="H259" s="1">
        <v>0</v>
      </c>
      <c r="I259" s="1">
        <v>0</v>
      </c>
      <c r="J259" s="1"/>
      <c r="O259" t="str">
        <f t="shared" ref="O259:O277" si="6">IF(ISBLANK(J259),"",IF(AND($G259=1,J259=1),"TP",IF(AND($G259=1,J259=0),"FN",IF(AND($G259=0,J259=1),"FP",IF(AND(GH259=0,J259=0),"TN","Err")))))</f>
        <v/>
      </c>
    </row>
    <row r="260" spans="2:15">
      <c r="B260" s="1">
        <v>277</v>
      </c>
      <c r="C260" t="s">
        <v>733</v>
      </c>
      <c r="D260" s="2" t="s">
        <v>734</v>
      </c>
      <c r="E260" s="1" t="s">
        <v>735</v>
      </c>
      <c r="F260" s="1">
        <v>0</v>
      </c>
      <c r="G260" s="1" t="s">
        <v>3</v>
      </c>
      <c r="H260" s="1">
        <v>0</v>
      </c>
      <c r="I260" s="1">
        <v>0</v>
      </c>
      <c r="J260" s="1">
        <v>0</v>
      </c>
    </row>
    <row r="261" spans="2:15">
      <c r="B261" s="1">
        <v>278</v>
      </c>
      <c r="C261" t="s">
        <v>736</v>
      </c>
      <c r="D261" s="2" t="s">
        <v>737</v>
      </c>
      <c r="E261" s="1" t="s">
        <v>738</v>
      </c>
      <c r="F261" s="1">
        <v>0</v>
      </c>
      <c r="G261" s="1" t="s">
        <v>3</v>
      </c>
      <c r="H261" s="1"/>
      <c r="I261" s="1">
        <v>0</v>
      </c>
      <c r="J261" s="1"/>
      <c r="M261" t="str">
        <f t="shared" ref="L261:N277" si="7">IF(ISBLANK(H261),"",IF(AND($G261=1,H261=1),"TP",IF(AND($G261=1,H261=0),"FN",IF(AND($G261=0,H261=1),"FP",IF(AND(GF261=0,H261=0),"TN","Err")))))</f>
        <v/>
      </c>
      <c r="O261" t="str">
        <f t="shared" si="6"/>
        <v/>
      </c>
    </row>
    <row r="262" spans="2:15">
      <c r="B262" s="1">
        <v>279</v>
      </c>
      <c r="C262" t="s">
        <v>739</v>
      </c>
      <c r="D262" s="2" t="s">
        <v>740</v>
      </c>
      <c r="E262" s="1" t="s">
        <v>741</v>
      </c>
      <c r="F262" s="1">
        <v>0</v>
      </c>
      <c r="G262" s="1" t="s">
        <v>3</v>
      </c>
      <c r="H262" s="1">
        <v>0</v>
      </c>
      <c r="I262" s="1">
        <v>0</v>
      </c>
      <c r="J262" s="1"/>
      <c r="O262" t="str">
        <f t="shared" si="6"/>
        <v/>
      </c>
    </row>
    <row r="263" spans="2:15">
      <c r="B263" s="1">
        <v>282</v>
      </c>
      <c r="C263" t="s">
        <v>742</v>
      </c>
      <c r="D263" s="2" t="s">
        <v>743</v>
      </c>
      <c r="E263" s="1" t="s">
        <v>744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L263" t="str">
        <f t="shared" si="7"/>
        <v>TP</v>
      </c>
      <c r="M263" t="str">
        <f t="shared" si="7"/>
        <v>TP</v>
      </c>
      <c r="N263" t="str">
        <f t="shared" si="7"/>
        <v>TP</v>
      </c>
      <c r="O263" t="str">
        <f t="shared" si="6"/>
        <v>TP</v>
      </c>
    </row>
    <row r="264" spans="2:15">
      <c r="B264" s="1">
        <v>283</v>
      </c>
      <c r="C264" t="s">
        <v>745</v>
      </c>
      <c r="D264" s="2" t="s">
        <v>746</v>
      </c>
      <c r="E264" s="1" t="s">
        <v>747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L264" t="str">
        <f t="shared" si="7"/>
        <v>TP</v>
      </c>
      <c r="M264" t="str">
        <f t="shared" si="7"/>
        <v>TP</v>
      </c>
      <c r="N264" t="str">
        <f t="shared" si="7"/>
        <v>TP</v>
      </c>
      <c r="O264" t="str">
        <f t="shared" si="6"/>
        <v>TP</v>
      </c>
    </row>
    <row r="265" spans="2:15">
      <c r="B265" s="1">
        <v>284</v>
      </c>
      <c r="C265" t="s">
        <v>748</v>
      </c>
      <c r="D265" s="2" t="s">
        <v>749</v>
      </c>
      <c r="E265" s="1" t="s">
        <v>750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L265" t="str">
        <f t="shared" si="7"/>
        <v>TP</v>
      </c>
      <c r="M265" t="str">
        <f t="shared" si="7"/>
        <v>TP</v>
      </c>
      <c r="N265" t="str">
        <f t="shared" si="7"/>
        <v>FN</v>
      </c>
      <c r="O265" t="str">
        <f t="shared" si="6"/>
        <v>TP</v>
      </c>
    </row>
    <row r="266" spans="2:15">
      <c r="B266" s="1">
        <v>285</v>
      </c>
      <c r="C266" t="s">
        <v>751</v>
      </c>
      <c r="D266" s="2" t="s">
        <v>752</v>
      </c>
      <c r="E266" s="1" t="s">
        <v>753</v>
      </c>
      <c r="F266" s="1">
        <v>1</v>
      </c>
      <c r="G266" s="1">
        <v>0</v>
      </c>
      <c r="H266" s="1"/>
      <c r="I266" s="1"/>
      <c r="J266" s="1">
        <v>0</v>
      </c>
      <c r="L266" t="str">
        <f t="shared" si="7"/>
        <v>TN</v>
      </c>
      <c r="M266" t="str">
        <f t="shared" si="7"/>
        <v/>
      </c>
      <c r="N266" t="str">
        <f t="shared" si="7"/>
        <v/>
      </c>
    </row>
    <row r="267" spans="2:15">
      <c r="B267" s="1">
        <v>286</v>
      </c>
      <c r="C267" t="s">
        <v>754</v>
      </c>
      <c r="D267" s="2" t="s">
        <v>755</v>
      </c>
      <c r="E267" s="1" t="s">
        <v>756</v>
      </c>
      <c r="F267" s="1">
        <v>1</v>
      </c>
      <c r="G267" s="1" t="s">
        <v>3</v>
      </c>
      <c r="H267" s="1"/>
      <c r="I267" s="1">
        <v>1</v>
      </c>
      <c r="J267" s="1"/>
      <c r="M267" t="str">
        <f t="shared" si="7"/>
        <v/>
      </c>
      <c r="O267" t="str">
        <f t="shared" si="6"/>
        <v/>
      </c>
    </row>
    <row r="268" spans="2:15">
      <c r="B268" s="1">
        <v>287</v>
      </c>
      <c r="C268" t="s">
        <v>757</v>
      </c>
      <c r="D268" s="2" t="s">
        <v>758</v>
      </c>
      <c r="E268" s="1" t="s">
        <v>759</v>
      </c>
      <c r="F268" s="1">
        <v>1</v>
      </c>
      <c r="G268" s="1" t="s">
        <v>3</v>
      </c>
      <c r="H268" s="1">
        <v>1</v>
      </c>
      <c r="I268" s="1">
        <v>1</v>
      </c>
      <c r="J268" s="1"/>
      <c r="O268" t="str">
        <f t="shared" si="6"/>
        <v/>
      </c>
    </row>
    <row r="269" spans="2:15">
      <c r="B269" s="1">
        <v>288</v>
      </c>
      <c r="C269" t="s">
        <v>760</v>
      </c>
      <c r="D269" s="2" t="s">
        <v>761</v>
      </c>
      <c r="E269" s="1" t="s">
        <v>762</v>
      </c>
      <c r="F269" s="1">
        <v>1</v>
      </c>
      <c r="G269" s="1" t="s">
        <v>3</v>
      </c>
      <c r="H269" s="1">
        <v>1</v>
      </c>
      <c r="I269" s="1">
        <v>1</v>
      </c>
      <c r="J269" s="1">
        <v>1</v>
      </c>
    </row>
    <row r="270" spans="2:15">
      <c r="B270" s="1">
        <v>289</v>
      </c>
      <c r="C270" t="s">
        <v>763</v>
      </c>
      <c r="D270" s="2" t="s">
        <v>764</v>
      </c>
      <c r="E270" s="1" t="s">
        <v>765</v>
      </c>
      <c r="F270" s="1">
        <v>1</v>
      </c>
      <c r="G270" s="1" t="s">
        <v>3</v>
      </c>
      <c r="H270" s="1"/>
      <c r="I270" s="1"/>
      <c r="J270" s="1">
        <v>1</v>
      </c>
      <c r="M270" t="str">
        <f t="shared" si="7"/>
        <v/>
      </c>
      <c r="N270" t="str">
        <f t="shared" si="7"/>
        <v/>
      </c>
    </row>
    <row r="271" spans="2:15">
      <c r="B271" s="1">
        <v>292</v>
      </c>
      <c r="C271" t="s">
        <v>766</v>
      </c>
      <c r="D271" s="2" t="s">
        <v>767</v>
      </c>
      <c r="E271" s="1" t="s">
        <v>768</v>
      </c>
      <c r="F271" s="1">
        <v>0</v>
      </c>
      <c r="G271" s="1">
        <v>0</v>
      </c>
      <c r="H271" s="1"/>
      <c r="I271" s="1">
        <v>1</v>
      </c>
      <c r="J271" s="1">
        <v>0</v>
      </c>
      <c r="L271" t="str">
        <f t="shared" si="7"/>
        <v>TN</v>
      </c>
      <c r="M271" t="str">
        <f t="shared" si="7"/>
        <v/>
      </c>
      <c r="N271" t="str">
        <f t="shared" si="7"/>
        <v>FP</v>
      </c>
      <c r="O271" t="str">
        <f t="shared" si="6"/>
        <v>TN</v>
      </c>
    </row>
    <row r="272" spans="2:15">
      <c r="B272" s="1">
        <v>293</v>
      </c>
      <c r="C272" t="s">
        <v>769</v>
      </c>
      <c r="D272" s="2" t="s">
        <v>770</v>
      </c>
      <c r="E272" s="1" t="s">
        <v>771</v>
      </c>
      <c r="F272" s="1">
        <v>1</v>
      </c>
      <c r="G272" s="1" t="s">
        <v>3</v>
      </c>
      <c r="H272" s="1"/>
      <c r="I272" s="1"/>
      <c r="J272" s="1">
        <v>0</v>
      </c>
      <c r="M272" t="str">
        <f t="shared" si="7"/>
        <v/>
      </c>
      <c r="N272" t="str">
        <f t="shared" si="7"/>
        <v/>
      </c>
    </row>
    <row r="273" spans="2:17">
      <c r="B273" s="1">
        <v>294</v>
      </c>
      <c r="C273" t="s">
        <v>772</v>
      </c>
      <c r="D273" s="2" t="s">
        <v>773</v>
      </c>
      <c r="E273" s="1" t="s">
        <v>774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L273" t="str">
        <f t="shared" si="7"/>
        <v>TN</v>
      </c>
      <c r="M273" t="str">
        <f t="shared" si="7"/>
        <v>TN</v>
      </c>
      <c r="N273" t="str">
        <f t="shared" si="7"/>
        <v>TN</v>
      </c>
      <c r="O273" t="str">
        <f t="shared" si="6"/>
        <v>TN</v>
      </c>
    </row>
    <row r="274" spans="2:17">
      <c r="B274" s="1">
        <v>295</v>
      </c>
      <c r="C274" t="s">
        <v>775</v>
      </c>
      <c r="D274" s="2" t="s">
        <v>776</v>
      </c>
      <c r="E274" s="1" t="s">
        <v>777</v>
      </c>
      <c r="F274" s="1">
        <v>1</v>
      </c>
      <c r="G274" s="1" t="s">
        <v>3</v>
      </c>
      <c r="H274" s="1">
        <v>1</v>
      </c>
      <c r="I274" s="1"/>
      <c r="J274" s="1">
        <v>1</v>
      </c>
      <c r="N274" t="str">
        <f t="shared" si="7"/>
        <v/>
      </c>
    </row>
    <row r="275" spans="2:17">
      <c r="B275" s="1">
        <v>296</v>
      </c>
      <c r="C275" t="s">
        <v>778</v>
      </c>
      <c r="D275" s="2" t="s">
        <v>779</v>
      </c>
      <c r="E275" s="1" t="s">
        <v>780</v>
      </c>
      <c r="F275" s="1">
        <v>0</v>
      </c>
      <c r="G275" s="1" t="s">
        <v>3</v>
      </c>
      <c r="H275" s="1">
        <v>0</v>
      </c>
      <c r="I275" s="1">
        <v>0</v>
      </c>
      <c r="J275" s="1"/>
      <c r="O275" t="str">
        <f t="shared" si="6"/>
        <v/>
      </c>
    </row>
    <row r="276" spans="2:17">
      <c r="B276" s="1"/>
      <c r="D276" s="2"/>
      <c r="E276" s="1"/>
      <c r="F276" s="1"/>
      <c r="G276" s="1"/>
      <c r="H276" s="1"/>
      <c r="I276" s="1"/>
      <c r="J276" s="1"/>
      <c r="L276" t="str">
        <f t="shared" si="7"/>
        <v/>
      </c>
      <c r="M276" t="str">
        <f t="shared" si="7"/>
        <v/>
      </c>
      <c r="N276" t="str">
        <f t="shared" si="7"/>
        <v/>
      </c>
      <c r="O276" t="str">
        <f t="shared" si="6"/>
        <v/>
      </c>
    </row>
    <row r="277" spans="2:17">
      <c r="B277" s="1">
        <v>298</v>
      </c>
      <c r="C277" t="s">
        <v>781</v>
      </c>
      <c r="D277" s="2" t="s">
        <v>782</v>
      </c>
      <c r="E277" s="1" t="s">
        <v>783</v>
      </c>
      <c r="F277" s="1">
        <v>1</v>
      </c>
      <c r="G277" s="1">
        <v>1</v>
      </c>
      <c r="H277" s="1">
        <v>0</v>
      </c>
      <c r="I277" s="1">
        <v>1</v>
      </c>
      <c r="J277" s="1">
        <v>1</v>
      </c>
      <c r="L277" t="str">
        <f t="shared" si="7"/>
        <v>TP</v>
      </c>
      <c r="M277" t="str">
        <f t="shared" si="7"/>
        <v>FN</v>
      </c>
      <c r="N277" t="str">
        <f t="shared" si="7"/>
        <v>TP</v>
      </c>
      <c r="O277" t="str">
        <f t="shared" si="6"/>
        <v>TP</v>
      </c>
    </row>
    <row r="278" spans="2:17">
      <c r="B278" s="1">
        <v>299</v>
      </c>
      <c r="C278" t="s">
        <v>784</v>
      </c>
      <c r="D278" s="2" t="s">
        <v>785</v>
      </c>
      <c r="E278" s="1" t="s">
        <v>786</v>
      </c>
      <c r="F278" s="1">
        <v>1</v>
      </c>
      <c r="G278" s="1" t="s">
        <v>3</v>
      </c>
      <c r="H278" s="1">
        <v>1</v>
      </c>
      <c r="I278" s="1">
        <v>1</v>
      </c>
      <c r="J278" s="1">
        <v>1</v>
      </c>
    </row>
    <row r="279" spans="2:17">
      <c r="B279" s="1"/>
      <c r="D279" s="2"/>
      <c r="E279" s="1"/>
      <c r="F279" s="1"/>
      <c r="G279" s="1"/>
      <c r="H279" s="1"/>
      <c r="I279" s="1"/>
      <c r="J279" s="1"/>
    </row>
    <row r="280" spans="2:17" ht="43.2">
      <c r="L280" s="6" t="s">
        <v>813</v>
      </c>
      <c r="M280" s="6" t="s">
        <v>792</v>
      </c>
      <c r="N280" s="6" t="s">
        <v>793</v>
      </c>
      <c r="O280" s="6" t="s">
        <v>794</v>
      </c>
      <c r="Q280" s="6" t="s">
        <v>814</v>
      </c>
    </row>
    <row r="281" spans="2:17">
      <c r="K281" s="8" t="s">
        <v>795</v>
      </c>
      <c r="L281">
        <f>COUNTIF(L2:L278,"=TP")</f>
        <v>64</v>
      </c>
      <c r="M281">
        <f>COUNTIF(M2:M278,"=TP")</f>
        <v>43</v>
      </c>
      <c r="N281">
        <f>COUNTIF(N2:N278,"=TP")</f>
        <v>43</v>
      </c>
      <c r="O281">
        <f>COUNTIF(O2:O278,"=TP")</f>
        <v>49</v>
      </c>
      <c r="Q281">
        <v>57</v>
      </c>
    </row>
    <row r="282" spans="2:17">
      <c r="K282" s="8" t="s">
        <v>796</v>
      </c>
      <c r="L282">
        <f>COUNTIF(L2:L278,"=FP")</f>
        <v>0</v>
      </c>
      <c r="M282">
        <f>COUNTIF(M2:M278,"=FP")</f>
        <v>3</v>
      </c>
      <c r="N282">
        <f>COUNTIF(N2:N278,"=FP")</f>
        <v>7</v>
      </c>
      <c r="O282">
        <f>COUNTIF(O2:O278,"=FP")</f>
        <v>8</v>
      </c>
      <c r="Q282">
        <v>10</v>
      </c>
    </row>
    <row r="283" spans="2:17">
      <c r="K283" s="8" t="s">
        <v>797</v>
      </c>
      <c r="L283">
        <f>COUNTIF(L2:L278,"=TN")</f>
        <v>33</v>
      </c>
      <c r="M283">
        <f>COUNTIF(M2:M278,"=TN")</f>
        <v>19</v>
      </c>
      <c r="N283">
        <f>COUNTIF(N2:N278,"=TN")</f>
        <v>20</v>
      </c>
      <c r="O283">
        <f>COUNTIF(O2:O278,"=TN")</f>
        <v>16</v>
      </c>
      <c r="Q283">
        <v>22</v>
      </c>
    </row>
    <row r="284" spans="2:17">
      <c r="K284" s="8" t="s">
        <v>798</v>
      </c>
      <c r="L284">
        <f>COUNTIF(L2:L278,"=FN")</f>
        <v>0</v>
      </c>
      <c r="M284">
        <f>COUNTIF(M2:M278,"=FN")</f>
        <v>9</v>
      </c>
      <c r="N284">
        <f>COUNTIF(N2:N278,"=FN")</f>
        <v>12</v>
      </c>
      <c r="O284">
        <f>COUNTIF(O2:O278,"=FN")</f>
        <v>6</v>
      </c>
      <c r="Q284">
        <v>5</v>
      </c>
    </row>
    <row r="285" spans="2:17">
      <c r="K285" s="8" t="s">
        <v>802</v>
      </c>
      <c r="L285">
        <f>SUM(L281:L284)</f>
        <v>97</v>
      </c>
      <c r="M285">
        <f>SUM(M281:M284)</f>
        <v>74</v>
      </c>
      <c r="N285">
        <f>SUM(N281:N284)</f>
        <v>82</v>
      </c>
      <c r="O285">
        <f>SUM(O281:O284)</f>
        <v>79</v>
      </c>
      <c r="Q285">
        <v>94</v>
      </c>
    </row>
    <row r="286" spans="2:17">
      <c r="F286" s="7"/>
      <c r="K286" s="8" t="s">
        <v>799</v>
      </c>
      <c r="L286" s="7">
        <f>100*L281/(L281+L284)</f>
        <v>100</v>
      </c>
      <c r="M286" s="7">
        <f>100*M281/(M281+M284)</f>
        <v>82.692307692307693</v>
      </c>
      <c r="N286" s="7">
        <f>100*N281/(N281+N284)</f>
        <v>78.181818181818187</v>
      </c>
      <c r="O286" s="7">
        <f>100*O281/(O281+O284)</f>
        <v>89.090909090909093</v>
      </c>
      <c r="Q286" s="7">
        <f>100*Q281/(Q281+Q284)</f>
        <v>91.935483870967744</v>
      </c>
    </row>
    <row r="287" spans="2:17">
      <c r="K287" s="8" t="s">
        <v>800</v>
      </c>
      <c r="L287" s="7">
        <f>100*L283/(L283+L282)</f>
        <v>100</v>
      </c>
      <c r="M287" s="7">
        <f>100*M283/(M283+M282)</f>
        <v>86.36363636363636</v>
      </c>
      <c r="N287" s="7">
        <f>100*N283/(N283+N282)</f>
        <v>74.074074074074076</v>
      </c>
      <c r="O287" s="7">
        <f>100*O283/(O283+O282)</f>
        <v>66.666666666666671</v>
      </c>
      <c r="Q287" s="7">
        <f>100*Q283/(Q283+Q282)</f>
        <v>68.75</v>
      </c>
    </row>
    <row r="288" spans="2:17">
      <c r="K288" s="8" t="s">
        <v>801</v>
      </c>
      <c r="L288" s="7">
        <f>100*(L281+L283)/(L281+L282+L283+L284)</f>
        <v>100</v>
      </c>
      <c r="M288" s="7">
        <f>100*(M281+M283)/(M281+M282+M283+M284)</f>
        <v>83.78378378378379</v>
      </c>
      <c r="N288" s="7">
        <f>100*(N281+N283)/(N281+N282+N283+N284)</f>
        <v>76.829268292682926</v>
      </c>
      <c r="O288" s="7">
        <f>100*(O281+O283)/(O281+O282+O283+O284)</f>
        <v>82.278481012658233</v>
      </c>
      <c r="Q288" s="7">
        <f>100*(Q281+Q283)/(Q281+Q282+Q283+Q284)</f>
        <v>84.042553191489361</v>
      </c>
    </row>
    <row r="290" spans="6:17">
      <c r="K290" s="8" t="s">
        <v>803</v>
      </c>
      <c r="L290" s="7">
        <f>100*L281/(L281+L282)</f>
        <v>100</v>
      </c>
      <c r="M290" s="7">
        <f>100*M281/(M281+M282)</f>
        <v>93.478260869565219</v>
      </c>
      <c r="N290" s="7">
        <f>100*N281/(N281+N282)</f>
        <v>86</v>
      </c>
      <c r="O290" s="7">
        <f>100*O281/(O281+O282)</f>
        <v>85.964912280701753</v>
      </c>
      <c r="Q290" s="7">
        <f>100*Q281/(Q281+Q282)</f>
        <v>85.074626865671647</v>
      </c>
    </row>
    <row r="291" spans="6:17">
      <c r="K291" s="8" t="s">
        <v>804</v>
      </c>
      <c r="L291" s="7">
        <f>100*(L283/(L283+L284))</f>
        <v>100</v>
      </c>
      <c r="M291" s="7">
        <f>100*(M283/(M283+M284))</f>
        <v>67.857142857142861</v>
      </c>
      <c r="N291" s="7">
        <f>100*(N283/(N283+N284))</f>
        <v>62.5</v>
      </c>
      <c r="O291" s="7">
        <f>100*(O283/(O283+O284))</f>
        <v>72.727272727272734</v>
      </c>
      <c r="Q291" s="7">
        <f>100*(Q283/(Q283+Q284))</f>
        <v>81.481481481481481</v>
      </c>
    </row>
    <row r="293" spans="6:17">
      <c r="H293" t="s">
        <v>805</v>
      </c>
      <c r="L293">
        <f t="shared" ref="L293:Q293" si="8">0.25*L286+0.75*L287</f>
        <v>100</v>
      </c>
      <c r="M293">
        <f t="shared" si="8"/>
        <v>85.445804195804186</v>
      </c>
      <c r="N293">
        <f t="shared" si="8"/>
        <v>75.101010101010104</v>
      </c>
      <c r="O293">
        <f t="shared" si="8"/>
        <v>72.27272727272728</v>
      </c>
      <c r="P293">
        <f t="shared" si="8"/>
        <v>0</v>
      </c>
      <c r="Q293">
        <f t="shared" si="8"/>
        <v>74.546370967741936</v>
      </c>
    </row>
    <row r="294" spans="6:17" ht="43.2">
      <c r="L294" s="6" t="s">
        <v>813</v>
      </c>
      <c r="M294" s="6" t="s">
        <v>792</v>
      </c>
      <c r="N294" s="6" t="s">
        <v>793</v>
      </c>
      <c r="O294" s="6" t="s">
        <v>794</v>
      </c>
      <c r="Q294" s="6" t="s">
        <v>814</v>
      </c>
    </row>
    <row r="295" spans="6:17">
      <c r="L295" s="8" t="s">
        <v>806</v>
      </c>
    </row>
    <row r="296" spans="6:17">
      <c r="F296" s="9"/>
      <c r="K296" s="8" t="s">
        <v>795</v>
      </c>
      <c r="L296">
        <f>COUNTIF(L2:L61,"=TP")</f>
        <v>23</v>
      </c>
      <c r="M296">
        <f>COUNTIF(M2:M61,"=TP")</f>
        <v>14</v>
      </c>
      <c r="N296">
        <f>COUNTIF(N2:N61,"=TP")</f>
        <v>17</v>
      </c>
      <c r="O296">
        <f>COUNTIF(O2:O61,"=TP")</f>
        <v>19</v>
      </c>
      <c r="Q296">
        <f>L296</f>
        <v>23</v>
      </c>
    </row>
    <row r="297" spans="6:17">
      <c r="F297" s="10"/>
      <c r="K297" s="8" t="s">
        <v>796</v>
      </c>
      <c r="L297">
        <f>COUNTIF(L2:L61,"=FP")</f>
        <v>0</v>
      </c>
      <c r="M297">
        <f>COUNTIF(M2:M61,"=FP")</f>
        <v>1</v>
      </c>
      <c r="N297">
        <f>COUNTIF(N2:N61,"=FP")</f>
        <v>0</v>
      </c>
      <c r="O297">
        <f>COUNTIF(O2:O61,"=FP")</f>
        <v>2</v>
      </c>
      <c r="Q297">
        <f>3</f>
        <v>3</v>
      </c>
    </row>
    <row r="298" spans="6:17">
      <c r="K298" s="8" t="s">
        <v>797</v>
      </c>
      <c r="L298">
        <f>COUNTIF(L2:L61,"=TN")</f>
        <v>6</v>
      </c>
      <c r="M298">
        <f>COUNTIF(M2:M61,"=TN")</f>
        <v>1</v>
      </c>
      <c r="N298">
        <f>COUNTIF(N2:N61,"=TN")</f>
        <v>3</v>
      </c>
      <c r="O298">
        <f>COUNTIF(O2:O61,"=TN")</f>
        <v>1</v>
      </c>
      <c r="Q298">
        <v>1</v>
      </c>
    </row>
    <row r="299" spans="6:17">
      <c r="K299" s="8" t="s">
        <v>798</v>
      </c>
      <c r="L299">
        <f>COUNTIF(L2:L61,"=FN")</f>
        <v>0</v>
      </c>
      <c r="M299">
        <f>COUNTIF(M2:M61,"=FN")</f>
        <v>7</v>
      </c>
      <c r="N299">
        <f>COUNTIF(N2:N61,"=FN")</f>
        <v>5</v>
      </c>
      <c r="O299">
        <f>COUNTIF(O2:O61,"=FN")</f>
        <v>2</v>
      </c>
      <c r="Q299">
        <v>2</v>
      </c>
    </row>
    <row r="300" spans="6:17">
      <c r="K300" s="8" t="s">
        <v>802</v>
      </c>
      <c r="L300">
        <f>SUM(L296:L299)</f>
        <v>29</v>
      </c>
      <c r="M300">
        <f>SUM(M296:M299)</f>
        <v>23</v>
      </c>
      <c r="N300">
        <f>SUM(N296:N299)</f>
        <v>25</v>
      </c>
      <c r="O300">
        <f>SUM(O296:O299)</f>
        <v>24</v>
      </c>
      <c r="Q300">
        <f>SUM(Q296:Q299)</f>
        <v>29</v>
      </c>
    </row>
    <row r="301" spans="6:17">
      <c r="K301" s="8" t="s">
        <v>799</v>
      </c>
      <c r="L301" s="7">
        <f>100*L296/(L296+L299)</f>
        <v>100</v>
      </c>
      <c r="M301" s="7">
        <f>100*M296/(M296+M299)</f>
        <v>66.666666666666671</v>
      </c>
      <c r="N301" s="7">
        <f>100*N296/(N296+N299)</f>
        <v>77.272727272727266</v>
      </c>
      <c r="O301" s="7">
        <f>100*O296/(O296+O299)</f>
        <v>90.476190476190482</v>
      </c>
      <c r="Q301" s="7">
        <f>100*Q296/(Q296+Q299)</f>
        <v>92</v>
      </c>
    </row>
    <row r="302" spans="6:17">
      <c r="K302" s="8" t="s">
        <v>800</v>
      </c>
      <c r="L302" s="7">
        <f>100*L298/(L298+L297)</f>
        <v>100</v>
      </c>
      <c r="M302" s="7">
        <f>100*M298/(M298+M297)</f>
        <v>50</v>
      </c>
      <c r="N302" s="7">
        <f>100*N298/(N298+N297)</f>
        <v>100</v>
      </c>
      <c r="O302" s="7">
        <f>100*O298/(O298+O297)</f>
        <v>33.333333333333336</v>
      </c>
      <c r="Q302" s="7">
        <f>100*Q298/(Q298+Q297)</f>
        <v>25</v>
      </c>
    </row>
    <row r="303" spans="6:17">
      <c r="K303" s="8" t="s">
        <v>801</v>
      </c>
      <c r="L303" s="7">
        <f>100*(L296+L298)/(L296+L297+L298+L299)</f>
        <v>100</v>
      </c>
      <c r="M303" s="7">
        <f>100*(M296+M298)/(M296+M297+M298+M299)</f>
        <v>65.217391304347828</v>
      </c>
      <c r="N303" s="7">
        <f>100*(N296+N298)/(N296+N297+N298+N299)</f>
        <v>80</v>
      </c>
      <c r="O303" s="7">
        <f>100*(O296+O298)/(O296+O297+O298+O299)</f>
        <v>83.333333333333329</v>
      </c>
      <c r="Q303" s="7">
        <f>100*(Q296+Q298)/(Q296+Q297+Q298+Q299)</f>
        <v>82.758620689655174</v>
      </c>
    </row>
    <row r="305" spans="11:17">
      <c r="K305" s="8" t="s">
        <v>803</v>
      </c>
      <c r="L305" s="7">
        <f>100*L296/(L296+L297)</f>
        <v>100</v>
      </c>
      <c r="M305" s="7">
        <f>100*M296/(M296+M297)</f>
        <v>93.333333333333329</v>
      </c>
      <c r="N305" s="7">
        <f>100*N296/(N296+N297)</f>
        <v>100</v>
      </c>
      <c r="O305" s="7">
        <f>100*O296/(O296+O297)</f>
        <v>90.476190476190482</v>
      </c>
      <c r="Q305" s="7">
        <f>100*Q296/(Q296+Q297)</f>
        <v>88.461538461538467</v>
      </c>
    </row>
    <row r="306" spans="11:17">
      <c r="K306" s="8" t="s">
        <v>804</v>
      </c>
      <c r="L306" s="7">
        <f>100*(L298/(L298+L299))</f>
        <v>100</v>
      </c>
      <c r="M306" s="7">
        <f>100*(M298/(M298+M299))</f>
        <v>12.5</v>
      </c>
      <c r="N306" s="7">
        <f>100*(N298/(N298+N299))</f>
        <v>37.5</v>
      </c>
      <c r="O306" s="7">
        <f>100*(O298/(O298+O299))</f>
        <v>33.333333333333329</v>
      </c>
      <c r="Q306" s="7">
        <f>100*(Q298/(Q298+Q299))</f>
        <v>33.333333333333329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306"/>
  <sheetViews>
    <sheetView topLeftCell="B146" workbookViewId="0">
      <selection activeCell="O303" sqref="O303"/>
    </sheetView>
  </sheetViews>
  <sheetFormatPr defaultColWidth="8.6640625" defaultRowHeight="14.4"/>
  <sheetData>
    <row r="1" spans="2:15" ht="28.8">
      <c r="B1" s="6" t="s">
        <v>787</v>
      </c>
      <c r="C1" t="s">
        <v>788</v>
      </c>
      <c r="D1" s="6" t="s">
        <v>789</v>
      </c>
      <c r="E1" s="6" t="s">
        <v>790</v>
      </c>
      <c r="G1" s="6" t="s">
        <v>813</v>
      </c>
      <c r="H1" s="6" t="s">
        <v>792</v>
      </c>
      <c r="I1" s="6" t="s">
        <v>793</v>
      </c>
      <c r="J1" s="6" t="s">
        <v>794</v>
      </c>
      <c r="K1" s="1"/>
      <c r="L1" s="6" t="s">
        <v>807</v>
      </c>
      <c r="M1" s="6" t="s">
        <v>808</v>
      </c>
      <c r="N1" s="6" t="s">
        <v>809</v>
      </c>
      <c r="O1" s="6" t="s">
        <v>810</v>
      </c>
    </row>
    <row r="2" spans="2:15">
      <c r="B2" s="1">
        <v>1</v>
      </c>
      <c r="C2" t="s">
        <v>0</v>
      </c>
      <c r="D2" s="2" t="s">
        <v>1</v>
      </c>
      <c r="E2" s="1" t="s">
        <v>2</v>
      </c>
      <c r="G2" s="1"/>
      <c r="H2" s="1"/>
      <c r="I2" s="1">
        <v>1</v>
      </c>
      <c r="J2" s="1"/>
      <c r="L2" t="str">
        <f t="shared" ref="L2:M5" si="0">IF(ISBLANK(G2),"",IF(AND($G2=1,G2=1),"TP",IF(AND($G2=1,G2=0),"FN",IF(AND($G2=0,G2=1),"FP",IF(AND(GE2=0,G2=0),"TN","Err")))))</f>
        <v/>
      </c>
      <c r="M2" t="str">
        <f t="shared" si="0"/>
        <v/>
      </c>
      <c r="O2" t="str">
        <f t="shared" ref="N2:O15" si="1">IF(ISBLANK(J2),"",IF(AND($G2=1,J2=1),"TP",IF(AND($G2=1,J2=0),"FN",IF(AND($G2=0,J2=1),"FP",IF(AND(GH2=0,J2=0),"TN","Err")))))</f>
        <v/>
      </c>
    </row>
    <row r="3" spans="2:15">
      <c r="B3" s="1">
        <v>8</v>
      </c>
      <c r="C3" t="s">
        <v>4</v>
      </c>
      <c r="D3" s="2" t="s">
        <v>5</v>
      </c>
      <c r="E3" s="1" t="s">
        <v>6</v>
      </c>
      <c r="G3" s="1">
        <v>1</v>
      </c>
      <c r="H3" s="1">
        <v>1</v>
      </c>
      <c r="I3" s="1">
        <v>1</v>
      </c>
      <c r="J3" s="1">
        <v>1</v>
      </c>
      <c r="L3" t="str">
        <f t="shared" si="0"/>
        <v>TP</v>
      </c>
      <c r="M3" t="str">
        <f t="shared" si="0"/>
        <v>TP</v>
      </c>
      <c r="N3" t="str">
        <f t="shared" si="1"/>
        <v>TP</v>
      </c>
      <c r="O3" t="str">
        <f t="shared" si="1"/>
        <v>TP</v>
      </c>
    </row>
    <row r="4" spans="2:15">
      <c r="B4" s="1">
        <v>9</v>
      </c>
      <c r="C4" t="s">
        <v>7</v>
      </c>
      <c r="D4" s="2" t="s">
        <v>8</v>
      </c>
      <c r="E4" s="1" t="s">
        <v>9</v>
      </c>
      <c r="G4" s="1"/>
      <c r="H4" s="1"/>
      <c r="I4" s="1">
        <v>1</v>
      </c>
      <c r="J4" s="1"/>
      <c r="L4" t="str">
        <f t="shared" si="0"/>
        <v/>
      </c>
      <c r="M4" t="str">
        <f t="shared" si="0"/>
        <v/>
      </c>
      <c r="O4" t="str">
        <f t="shared" si="1"/>
        <v/>
      </c>
    </row>
    <row r="5" spans="2:15">
      <c r="B5" s="1">
        <v>10</v>
      </c>
      <c r="C5" t="s">
        <v>10</v>
      </c>
      <c r="D5" s="2" t="s">
        <v>11</v>
      </c>
      <c r="E5" s="1" t="s">
        <v>12</v>
      </c>
      <c r="G5" s="1">
        <v>1</v>
      </c>
      <c r="H5" s="1">
        <v>1</v>
      </c>
      <c r="I5" s="1">
        <v>1</v>
      </c>
      <c r="J5" s="1">
        <v>1</v>
      </c>
      <c r="L5" t="str">
        <f t="shared" si="0"/>
        <v>TP</v>
      </c>
      <c r="M5" t="str">
        <f t="shared" si="0"/>
        <v>TP</v>
      </c>
      <c r="N5" t="str">
        <f t="shared" si="1"/>
        <v>TP</v>
      </c>
      <c r="O5" t="str">
        <f t="shared" si="1"/>
        <v>TP</v>
      </c>
    </row>
    <row r="6" spans="2:15">
      <c r="B6" s="1">
        <v>23</v>
      </c>
      <c r="C6" t="s">
        <v>13</v>
      </c>
      <c r="D6" s="2" t="s">
        <v>14</v>
      </c>
      <c r="E6" s="1" t="s">
        <v>15</v>
      </c>
      <c r="G6" s="1"/>
      <c r="H6" s="1">
        <v>1</v>
      </c>
      <c r="I6" s="1">
        <v>1</v>
      </c>
      <c r="J6" s="1">
        <v>1</v>
      </c>
      <c r="L6" t="str">
        <f>IF(ISBLANK(G6),"",IF(AND($G6=1,G6=1),"TP",IF(AND($G6=1,G6=0),"FN",IF(AND($G6=0,G6=1),"FP",IF(AND(GE6=0,G6=0),"TN","Err")))))</f>
        <v/>
      </c>
    </row>
    <row r="7" spans="2:15">
      <c r="B7" s="1">
        <v>24</v>
      </c>
      <c r="C7" t="s">
        <v>16</v>
      </c>
      <c r="D7" s="2" t="s">
        <v>17</v>
      </c>
      <c r="E7" s="1" t="s">
        <v>18</v>
      </c>
      <c r="G7" s="1"/>
      <c r="H7" s="1"/>
      <c r="I7" s="1">
        <v>0</v>
      </c>
      <c r="J7" s="1"/>
      <c r="L7" t="str">
        <f>IF(ISBLANK(G7),"",IF(AND($G7=1,G7=1),"TP",IF(AND($G7=1,G7=0),"FN",IF(AND($G7=0,G7=1),"FP",IF(AND(GE7=0,G7=0),"TN","Err")))))</f>
        <v/>
      </c>
    </row>
    <row r="8" spans="2:15">
      <c r="B8" s="1">
        <v>35</v>
      </c>
      <c r="C8" t="s">
        <v>19</v>
      </c>
      <c r="D8" s="2" t="s">
        <v>20</v>
      </c>
      <c r="E8" s="1" t="s">
        <v>21</v>
      </c>
      <c r="G8" s="1">
        <v>1</v>
      </c>
      <c r="H8" s="1">
        <v>1</v>
      </c>
      <c r="I8" s="1">
        <v>1</v>
      </c>
      <c r="J8" s="1">
        <v>1</v>
      </c>
      <c r="L8" t="str">
        <f>IF(ISBLANK(G8),"",IF(AND($G8=1,G8=1),"TP",IF(AND($G8=1,G8=0),"FN",IF(AND($G8=0,G8=1),"FP",IF(AND(GE8=0,G8=0),"TN","Err")))))</f>
        <v>TP</v>
      </c>
      <c r="M8" t="str">
        <f>IF(ISBLANK(H8),"",IF(AND($G8=1,H8=1),"TP",IF(AND($G8=1,H8=0),"FN",IF(AND($G8=0,H8=1),"FP",IF(AND(GF8=0,H8=0),"TN","Err")))))</f>
        <v>TP</v>
      </c>
      <c r="N8" t="str">
        <f t="shared" si="1"/>
        <v>TP</v>
      </c>
      <c r="O8" t="str">
        <f t="shared" si="1"/>
        <v>TP</v>
      </c>
    </row>
    <row r="9" spans="2:15">
      <c r="B9" s="1">
        <v>39</v>
      </c>
      <c r="C9" t="s">
        <v>22</v>
      </c>
      <c r="D9" s="2" t="s">
        <v>23</v>
      </c>
      <c r="E9" s="1" t="s">
        <v>24</v>
      </c>
      <c r="G9" s="1">
        <v>1</v>
      </c>
      <c r="H9" s="1">
        <v>1</v>
      </c>
      <c r="I9" s="1">
        <v>1</v>
      </c>
      <c r="J9" s="1">
        <v>1</v>
      </c>
      <c r="L9" t="str">
        <f>IF(ISBLANK(G9),"",IF(AND($G9=1,G9=1),"TP",IF(AND($G9=1,G9=0),"FN",IF(AND($G9=0,G9=1),"FP",IF(AND(GE9=0,G9=0),"TN","Err")))))</f>
        <v>TP</v>
      </c>
      <c r="M9" t="str">
        <f>IF(ISBLANK(H9),"",IF(AND($G9=1,H9=1),"TP",IF(AND($G9=1,H9=0),"FN",IF(AND($G9=0,H9=1),"FP",IF(AND(GF9=0,H9=0),"TN","Err")))))</f>
        <v>TP</v>
      </c>
      <c r="N9" t="str">
        <f t="shared" si="1"/>
        <v>TP</v>
      </c>
      <c r="O9" t="str">
        <f t="shared" si="1"/>
        <v>TP</v>
      </c>
    </row>
    <row r="10" spans="2:15">
      <c r="B10" s="1">
        <v>48</v>
      </c>
      <c r="C10" t="s">
        <v>25</v>
      </c>
      <c r="D10" s="2" t="s">
        <v>26</v>
      </c>
      <c r="E10" s="1" t="s">
        <v>27</v>
      </c>
      <c r="G10" s="1" t="s">
        <v>3</v>
      </c>
      <c r="H10" s="1">
        <v>0</v>
      </c>
      <c r="I10" s="1">
        <v>0</v>
      </c>
      <c r="J10" s="1">
        <v>1</v>
      </c>
    </row>
    <row r="11" spans="2:15">
      <c r="B11" s="1">
        <v>52</v>
      </c>
      <c r="C11" t="s">
        <v>28</v>
      </c>
      <c r="D11" s="2" t="s">
        <v>29</v>
      </c>
      <c r="E11" s="1" t="s">
        <v>30</v>
      </c>
      <c r="G11" s="1">
        <v>1</v>
      </c>
      <c r="H11" s="1">
        <v>1</v>
      </c>
      <c r="I11" s="1">
        <v>1</v>
      </c>
      <c r="J11" s="1">
        <v>1</v>
      </c>
      <c r="L11" t="str">
        <f>IF(ISBLANK(G11),"",IF(AND($G11=1,G11=1),"TP",IF(AND($G11=1,G11=0),"FN",IF(AND($G11=0,G11=1),"FP",IF(AND(GE11=0,G11=0),"TN","Err")))))</f>
        <v>TP</v>
      </c>
      <c r="M11" t="str">
        <f>IF(ISBLANK(H11),"",IF(AND($G11=1,H11=1),"TP",IF(AND($G11=1,H11=0),"FN",IF(AND($G11=0,H11=1),"FP",IF(AND(GF11=0,H11=0),"TN","Err")))))</f>
        <v>TP</v>
      </c>
      <c r="N11" t="str">
        <f t="shared" si="1"/>
        <v>TP</v>
      </c>
      <c r="O11" t="str">
        <f t="shared" si="1"/>
        <v>TP</v>
      </c>
    </row>
    <row r="12" spans="2:15">
      <c r="B12" s="1">
        <v>58</v>
      </c>
      <c r="C12" t="s">
        <v>31</v>
      </c>
      <c r="D12" s="2" t="s">
        <v>32</v>
      </c>
      <c r="E12" s="1" t="s">
        <v>33</v>
      </c>
      <c r="G12" s="1" t="s">
        <v>3</v>
      </c>
      <c r="H12" s="1">
        <v>0</v>
      </c>
      <c r="I12" s="1">
        <v>0</v>
      </c>
      <c r="J12" s="1">
        <v>1</v>
      </c>
    </row>
    <row r="13" spans="2:15">
      <c r="B13" s="1">
        <v>60</v>
      </c>
      <c r="C13" t="s">
        <v>34</v>
      </c>
      <c r="D13" s="2" t="s">
        <v>35</v>
      </c>
      <c r="E13" s="1" t="s">
        <v>36</v>
      </c>
      <c r="G13" s="1">
        <v>1</v>
      </c>
      <c r="H13" s="1">
        <v>0</v>
      </c>
      <c r="I13" s="1">
        <v>1</v>
      </c>
      <c r="J13" s="1">
        <v>1</v>
      </c>
      <c r="L13" t="str">
        <f>IF(ISBLANK(G13),"",IF(AND($G13=1,G13=1),"TP",IF(AND($G13=1,G13=0),"FN",IF(AND($G13=0,G13=1),"FP",IF(AND(GE13=0,G13=0),"TN","Err")))))</f>
        <v>TP</v>
      </c>
      <c r="M13" t="s">
        <v>795</v>
      </c>
      <c r="N13" t="str">
        <f t="shared" si="1"/>
        <v>TP</v>
      </c>
      <c r="O13" t="str">
        <f t="shared" si="1"/>
        <v>TP</v>
      </c>
    </row>
    <row r="14" spans="2:15">
      <c r="B14" s="1">
        <v>65</v>
      </c>
      <c r="C14" t="s">
        <v>37</v>
      </c>
      <c r="D14" s="2" t="s">
        <v>38</v>
      </c>
      <c r="E14" s="1" t="s">
        <v>39</v>
      </c>
      <c r="G14" s="1" t="s">
        <v>3</v>
      </c>
      <c r="H14" s="1">
        <v>1</v>
      </c>
      <c r="I14" s="1">
        <v>1</v>
      </c>
      <c r="J14" s="1"/>
    </row>
    <row r="15" spans="2:15">
      <c r="B15" s="1">
        <v>68</v>
      </c>
      <c r="C15" t="s">
        <v>40</v>
      </c>
      <c r="D15" s="2" t="s">
        <v>41</v>
      </c>
      <c r="E15" s="1" t="s">
        <v>42</v>
      </c>
      <c r="G15" s="1">
        <v>1</v>
      </c>
      <c r="H15" s="1">
        <v>1</v>
      </c>
      <c r="I15" s="1">
        <v>1</v>
      </c>
      <c r="J15" s="1"/>
      <c r="L15" t="str">
        <f>IF(ISBLANK(G15),"",IF(AND($G15=1,G15=1),"TP",IF(AND($G15=1,G15=0),"FN",IF(AND($G15=0,G15=1),"FP",IF(AND(GE15=0,G15=0),"TN","Err")))))</f>
        <v>TP</v>
      </c>
      <c r="M15" t="str">
        <f>IF(ISBLANK(H15),"",IF(AND($G15=1,H15=1),"TP",IF(AND($G15=1,H15=0),"FN",IF(AND($G15=0,H15=1),"FP",IF(AND(GF15=0,H15=0),"TN","Err")))))</f>
        <v>TP</v>
      </c>
      <c r="N15" t="str">
        <f t="shared" si="1"/>
        <v>TP</v>
      </c>
      <c r="O15" t="s">
        <v>795</v>
      </c>
    </row>
    <row r="16" spans="2:15">
      <c r="B16" s="1">
        <v>69</v>
      </c>
      <c r="C16" t="s">
        <v>43</v>
      </c>
      <c r="D16" s="2" t="s">
        <v>44</v>
      </c>
      <c r="E16" s="1" t="s">
        <v>45</v>
      </c>
      <c r="G16" s="1" t="s">
        <v>3</v>
      </c>
      <c r="H16" s="1">
        <v>1</v>
      </c>
      <c r="I16" s="1">
        <v>1</v>
      </c>
      <c r="J16" s="1">
        <v>1</v>
      </c>
    </row>
    <row r="17" spans="2:15">
      <c r="B17" s="1">
        <v>70</v>
      </c>
      <c r="C17" t="s">
        <v>46</v>
      </c>
      <c r="D17" s="2" t="s">
        <v>47</v>
      </c>
      <c r="E17" s="1" t="s">
        <v>48</v>
      </c>
      <c r="G17" s="1" t="s">
        <v>3</v>
      </c>
      <c r="H17" s="1">
        <v>1</v>
      </c>
      <c r="I17" s="1">
        <v>0</v>
      </c>
      <c r="J17" s="1">
        <v>1</v>
      </c>
    </row>
    <row r="18" spans="2:15">
      <c r="B18" s="1">
        <v>72</v>
      </c>
      <c r="C18" t="s">
        <v>49</v>
      </c>
      <c r="D18" s="2" t="s">
        <v>50</v>
      </c>
      <c r="E18" s="1" t="s">
        <v>51</v>
      </c>
      <c r="G18" s="1" t="s">
        <v>3</v>
      </c>
      <c r="H18" s="1">
        <v>1</v>
      </c>
      <c r="I18" s="1">
        <v>1</v>
      </c>
      <c r="J18" s="1"/>
    </row>
    <row r="19" spans="2:15">
      <c r="B19" s="1">
        <v>74</v>
      </c>
      <c r="C19" t="s">
        <v>52</v>
      </c>
      <c r="D19" s="2" t="s">
        <v>53</v>
      </c>
      <c r="E19" s="1" t="s">
        <v>54</v>
      </c>
      <c r="G19" s="1" t="s">
        <v>3</v>
      </c>
      <c r="H19" s="1"/>
      <c r="I19" s="1"/>
      <c r="J19" s="1">
        <v>1</v>
      </c>
    </row>
    <row r="20" spans="2:15">
      <c r="B20" s="1">
        <v>83</v>
      </c>
      <c r="C20" t="s">
        <v>55</v>
      </c>
      <c r="D20" s="2" t="s">
        <v>56</v>
      </c>
      <c r="E20" s="1" t="s">
        <v>57</v>
      </c>
      <c r="G20" s="1" t="s">
        <v>3</v>
      </c>
      <c r="H20" s="1">
        <v>1</v>
      </c>
      <c r="I20" s="1">
        <v>1</v>
      </c>
      <c r="J20" s="1"/>
    </row>
    <row r="21" spans="2:15">
      <c r="B21" s="1">
        <v>89</v>
      </c>
      <c r="C21" t="s">
        <v>58</v>
      </c>
      <c r="D21" s="2" t="s">
        <v>59</v>
      </c>
      <c r="E21" s="1" t="s">
        <v>60</v>
      </c>
      <c r="G21" s="1" t="s">
        <v>3</v>
      </c>
      <c r="H21" s="1">
        <v>0</v>
      </c>
      <c r="I21" s="1">
        <v>1</v>
      </c>
      <c r="J21" s="1"/>
    </row>
    <row r="22" spans="2:15">
      <c r="B22" s="1">
        <v>90</v>
      </c>
      <c r="C22" t="s">
        <v>61</v>
      </c>
      <c r="D22" s="2" t="s">
        <v>62</v>
      </c>
      <c r="E22" s="1" t="s">
        <v>63</v>
      </c>
      <c r="G22" s="1">
        <v>1</v>
      </c>
      <c r="H22" s="1">
        <v>1</v>
      </c>
      <c r="I22" s="1">
        <v>1</v>
      </c>
      <c r="J22" s="1">
        <v>0</v>
      </c>
      <c r="L22" t="str">
        <f>IF(ISBLANK(G22),"",IF(AND($G22=1,G22=1),"TP",IF(AND($G22=1,G22=0),"FN",IF(AND($G22=0,G22=1),"FP",IF(AND(GE22=0,G22=0),"TN","Err")))))</f>
        <v>TP</v>
      </c>
      <c r="M22" t="str">
        <f>IF(ISBLANK(H22),"",IF(AND($G22=1,H22=1),"TP",IF(AND($G22=1,H22=0),"FN",IF(AND($G22=0,H22=1),"FP",IF(AND(GF22=0,H22=0),"TN","Err")))))</f>
        <v>TP</v>
      </c>
      <c r="N22" t="str">
        <f>IF(ISBLANK(I22),"",IF(AND($G22=1,I22=1),"TP",IF(AND($G22=1,I22=0),"FN",IF(AND($G22=0,I22=1),"FP",IF(AND(GG22=0,I22=0),"TN","Err")))))</f>
        <v>TP</v>
      </c>
      <c r="O22" t="s">
        <v>795</v>
      </c>
    </row>
    <row r="23" spans="2:15">
      <c r="B23" s="1">
        <v>95</v>
      </c>
      <c r="C23" t="s">
        <v>64</v>
      </c>
      <c r="D23" s="2" t="s">
        <v>65</v>
      </c>
      <c r="E23" s="1" t="s">
        <v>66</v>
      </c>
      <c r="G23" s="1">
        <v>1</v>
      </c>
      <c r="H23" s="1"/>
      <c r="I23" s="1"/>
      <c r="J23" s="1"/>
      <c r="M23" t="str">
        <f t="shared" ref="M23:O24" si="2">IF(ISBLANK(H23),"",IF(AND($G23=1,H23=1),"TP",IF(AND($G23=1,H23=0),"FN",IF(AND($G23=0,H23=1),"FP",IF(AND(GF23=0,H23=0),"TN","Err")))))</f>
        <v/>
      </c>
      <c r="N23" t="str">
        <f t="shared" si="2"/>
        <v/>
      </c>
      <c r="O23" t="str">
        <f t="shared" si="2"/>
        <v/>
      </c>
    </row>
    <row r="24" spans="2:15">
      <c r="B24" s="1">
        <v>96</v>
      </c>
      <c r="C24" t="s">
        <v>67</v>
      </c>
      <c r="D24" s="2" t="s">
        <v>68</v>
      </c>
      <c r="E24" s="1" t="s">
        <v>69</v>
      </c>
      <c r="G24" s="1">
        <v>0</v>
      </c>
      <c r="H24" s="1"/>
      <c r="I24" s="1"/>
      <c r="J24" s="1"/>
      <c r="M24" t="str">
        <f t="shared" si="2"/>
        <v/>
      </c>
      <c r="N24" t="str">
        <f t="shared" si="2"/>
        <v/>
      </c>
      <c r="O24" t="str">
        <f t="shared" si="2"/>
        <v/>
      </c>
    </row>
    <row r="25" spans="2:15">
      <c r="B25" s="1">
        <v>97</v>
      </c>
      <c r="C25" t="s">
        <v>70</v>
      </c>
      <c r="D25" s="2" t="s">
        <v>71</v>
      </c>
      <c r="E25" s="1" t="s">
        <v>72</v>
      </c>
      <c r="G25" s="1">
        <v>1</v>
      </c>
      <c r="H25" s="1">
        <v>0</v>
      </c>
      <c r="I25" s="1">
        <v>0</v>
      </c>
      <c r="J25" s="1">
        <v>1</v>
      </c>
      <c r="L25" t="s">
        <v>798</v>
      </c>
      <c r="M25" t="s">
        <v>795</v>
      </c>
      <c r="N25" t="s">
        <v>795</v>
      </c>
      <c r="O25" t="s">
        <v>798</v>
      </c>
    </row>
    <row r="26" spans="2:15">
      <c r="B26" s="1">
        <v>98</v>
      </c>
      <c r="C26" t="s">
        <v>73</v>
      </c>
      <c r="D26" s="2" t="s">
        <v>74</v>
      </c>
      <c r="E26" s="1" t="s">
        <v>75</v>
      </c>
      <c r="G26" s="1">
        <v>0</v>
      </c>
      <c r="H26" s="1"/>
      <c r="I26" s="1"/>
      <c r="J26" s="1"/>
    </row>
    <row r="27" spans="2:15">
      <c r="B27" s="1">
        <v>103</v>
      </c>
      <c r="C27" t="s">
        <v>76</v>
      </c>
      <c r="D27" s="2" t="s">
        <v>77</v>
      </c>
      <c r="E27" s="1" t="s">
        <v>78</v>
      </c>
      <c r="G27" s="1" t="s">
        <v>3</v>
      </c>
      <c r="H27" s="1"/>
      <c r="I27" s="1"/>
      <c r="J27" s="1">
        <v>1</v>
      </c>
    </row>
    <row r="28" spans="2:15">
      <c r="B28" s="1">
        <v>112</v>
      </c>
      <c r="C28" t="s">
        <v>79</v>
      </c>
      <c r="D28" s="2" t="s">
        <v>80</v>
      </c>
      <c r="E28" s="1" t="s">
        <v>81</v>
      </c>
      <c r="G28" s="1" t="s">
        <v>3</v>
      </c>
      <c r="H28" s="1">
        <v>0</v>
      </c>
      <c r="I28" s="1">
        <v>0</v>
      </c>
      <c r="J28" s="1">
        <v>1</v>
      </c>
    </row>
    <row r="29" spans="2:15">
      <c r="B29" s="1">
        <v>131</v>
      </c>
      <c r="C29" t="s">
        <v>82</v>
      </c>
      <c r="D29" s="2" t="s">
        <v>83</v>
      </c>
      <c r="E29" s="1" t="s">
        <v>84</v>
      </c>
      <c r="G29" s="1" t="s">
        <v>3</v>
      </c>
      <c r="H29" s="1"/>
      <c r="I29" s="1">
        <v>0</v>
      </c>
      <c r="J29" s="1"/>
    </row>
    <row r="30" spans="2:15">
      <c r="B30" s="1">
        <v>140</v>
      </c>
      <c r="C30" t="s">
        <v>85</v>
      </c>
      <c r="D30" s="2" t="s">
        <v>86</v>
      </c>
      <c r="E30" s="1" t="s">
        <v>87</v>
      </c>
      <c r="G30" s="1">
        <v>1</v>
      </c>
      <c r="H30" s="1">
        <v>0</v>
      </c>
      <c r="I30" s="1">
        <v>0</v>
      </c>
      <c r="J30" s="1">
        <v>1</v>
      </c>
      <c r="L30" t="s">
        <v>798</v>
      </c>
      <c r="M30" t="s">
        <v>795</v>
      </c>
      <c r="N30" t="s">
        <v>795</v>
      </c>
      <c r="O30" t="s">
        <v>798</v>
      </c>
    </row>
    <row r="31" spans="2:15">
      <c r="B31" s="1">
        <v>142</v>
      </c>
      <c r="C31" t="s">
        <v>88</v>
      </c>
      <c r="D31" s="2" t="s">
        <v>89</v>
      </c>
      <c r="E31" s="1" t="s">
        <v>90</v>
      </c>
      <c r="G31" s="1">
        <v>1</v>
      </c>
      <c r="H31" s="1">
        <v>1</v>
      </c>
      <c r="I31" s="1">
        <v>1</v>
      </c>
      <c r="J31" s="1">
        <v>1</v>
      </c>
      <c r="L31" t="str">
        <f>IF(ISBLANK(G31),"",IF(AND($G31=1,G31=1),"TP",IF(AND($G31=1,G31=0),"FN",IF(AND($G31=0,G31=1),"FP",IF(AND(GE31=0,G31=0),"TN","Err")))))</f>
        <v>TP</v>
      </c>
      <c r="M31" t="str">
        <f>IF(ISBLANK(H31),"",IF(AND($G31=1,H31=1),"TP",IF(AND($G31=1,H31=0),"FN",IF(AND($G31=0,H31=1),"FP",IF(AND(GF31=0,H31=0),"TN","Err")))))</f>
        <v>TP</v>
      </c>
      <c r="N31" t="str">
        <f>IF(ISBLANK(I31),"",IF(AND($G31=1,I31=1),"TP",IF(AND($G31=1,I31=0),"FN",IF(AND($G31=0,I31=1),"FP",IF(AND(GG31=0,I31=0),"TN","Err")))))</f>
        <v>TP</v>
      </c>
      <c r="O31" t="str">
        <f>IF(ISBLANK(J31),"",IF(AND($G31=1,J31=1),"TP",IF(AND($G31=1,J31=0),"FN",IF(AND($G31=0,J31=1),"FP",IF(AND(GH31=0,J31=0),"TN","Err")))))</f>
        <v>TP</v>
      </c>
    </row>
    <row r="32" spans="2:15">
      <c r="B32" s="1">
        <v>146</v>
      </c>
      <c r="C32" t="s">
        <v>91</v>
      </c>
      <c r="D32" s="2" t="s">
        <v>92</v>
      </c>
      <c r="E32" s="1" t="s">
        <v>93</v>
      </c>
      <c r="G32" s="1">
        <v>0</v>
      </c>
      <c r="H32" s="1"/>
      <c r="I32" s="1">
        <v>0</v>
      </c>
      <c r="J32" s="1">
        <v>1</v>
      </c>
      <c r="M32" t="s">
        <v>796</v>
      </c>
      <c r="N32" t="s">
        <v>796</v>
      </c>
    </row>
    <row r="33" spans="2:15">
      <c r="B33" s="1">
        <v>157</v>
      </c>
      <c r="C33" t="s">
        <v>94</v>
      </c>
      <c r="D33" s="2" t="s">
        <v>95</v>
      </c>
      <c r="E33" s="1" t="s">
        <v>96</v>
      </c>
      <c r="G33" s="1">
        <v>0</v>
      </c>
      <c r="H33" s="1"/>
      <c r="I33" s="1"/>
      <c r="J33" s="1"/>
    </row>
    <row r="34" spans="2:15">
      <c r="B34" s="1">
        <v>162</v>
      </c>
      <c r="C34" t="s">
        <v>97</v>
      </c>
      <c r="D34" s="2" t="s">
        <v>98</v>
      </c>
      <c r="E34" s="1" t="s">
        <v>99</v>
      </c>
      <c r="G34" s="1" t="s">
        <v>3</v>
      </c>
      <c r="H34" s="1"/>
      <c r="I34" s="1">
        <v>0</v>
      </c>
      <c r="J34" s="1">
        <v>0</v>
      </c>
    </row>
    <row r="35" spans="2:15">
      <c r="B35" s="1">
        <v>164</v>
      </c>
      <c r="C35" t="s">
        <v>100</v>
      </c>
      <c r="D35" s="2" t="s">
        <v>101</v>
      </c>
      <c r="E35" s="1" t="s">
        <v>102</v>
      </c>
      <c r="G35" s="1" t="s">
        <v>3</v>
      </c>
      <c r="H35" s="1"/>
      <c r="I35" s="1">
        <v>0</v>
      </c>
      <c r="J35" s="1"/>
    </row>
    <row r="36" spans="2:15">
      <c r="B36" s="1">
        <v>181</v>
      </c>
      <c r="C36" t="s">
        <v>103</v>
      </c>
      <c r="D36" s="2" t="s">
        <v>104</v>
      </c>
      <c r="E36" s="1" t="s">
        <v>105</v>
      </c>
      <c r="G36" s="1">
        <v>1</v>
      </c>
      <c r="H36" s="1">
        <v>0</v>
      </c>
      <c r="I36" s="1">
        <v>1</v>
      </c>
      <c r="J36" s="1">
        <v>1</v>
      </c>
      <c r="L36" t="str">
        <f t="shared" ref="L36:L46" si="3">IF(ISBLANK(G36),"",IF(AND($G36=1,G36=1),"TP",IF(AND($G36=1,G36=0),"FN",IF(AND($G36=0,G36=1),"FP",IF(AND(GE36=0,G36=0),"TN","Err")))))</f>
        <v>TP</v>
      </c>
      <c r="M36" t="s">
        <v>795</v>
      </c>
      <c r="N36" t="str">
        <f t="shared" ref="N36:O40" si="4">IF(ISBLANK(I36),"",IF(AND($G36=1,I36=1),"TP",IF(AND($G36=1,I36=0),"FN",IF(AND($G36=0,I36=1),"FP",IF(AND(GG36=0,I36=0),"TN","Err")))))</f>
        <v>TP</v>
      </c>
      <c r="O36" t="str">
        <f t="shared" si="4"/>
        <v>TP</v>
      </c>
    </row>
    <row r="37" spans="2:15">
      <c r="B37" s="1">
        <v>184</v>
      </c>
      <c r="C37" t="s">
        <v>106</v>
      </c>
      <c r="D37" s="2" t="s">
        <v>107</v>
      </c>
      <c r="E37" s="1" t="s">
        <v>108</v>
      </c>
      <c r="G37" s="1">
        <v>1</v>
      </c>
      <c r="H37" s="1"/>
      <c r="I37" s="1">
        <v>1</v>
      </c>
      <c r="J37" s="1">
        <v>1</v>
      </c>
      <c r="L37" t="str">
        <f t="shared" si="3"/>
        <v>TP</v>
      </c>
      <c r="M37" t="s">
        <v>795</v>
      </c>
      <c r="N37" t="str">
        <f t="shared" si="4"/>
        <v>TP</v>
      </c>
      <c r="O37" t="str">
        <f t="shared" si="4"/>
        <v>TP</v>
      </c>
    </row>
    <row r="38" spans="2:15">
      <c r="B38" s="1"/>
      <c r="D38" s="2"/>
      <c r="E38" s="1"/>
      <c r="G38" s="1"/>
      <c r="H38" s="1"/>
      <c r="I38" s="1"/>
      <c r="J38" s="1"/>
      <c r="L38" t="str">
        <f t="shared" si="3"/>
        <v/>
      </c>
      <c r="M38" t="str">
        <f t="shared" ref="M38:M46" si="5">IF(ISBLANK(H38),"",IF(AND($G38=1,H38=1),"TP",IF(AND($G38=1,H38=0),"FN",IF(AND($G38=0,H38=1),"FP",IF(AND(GF38=0,H38=0),"TN","Err")))))</f>
        <v/>
      </c>
      <c r="N38" t="str">
        <f t="shared" si="4"/>
        <v/>
      </c>
      <c r="O38" t="str">
        <f t="shared" si="4"/>
        <v/>
      </c>
    </row>
    <row r="39" spans="2:15">
      <c r="B39" s="1">
        <v>203</v>
      </c>
      <c r="C39" t="s">
        <v>109</v>
      </c>
      <c r="D39" s="2" t="s">
        <v>110</v>
      </c>
      <c r="E39" s="1" t="s">
        <v>111</v>
      </c>
      <c r="G39" s="1">
        <v>1</v>
      </c>
      <c r="H39" s="1">
        <v>1</v>
      </c>
      <c r="I39" s="1">
        <v>1</v>
      </c>
      <c r="J39" s="1">
        <v>1</v>
      </c>
      <c r="L39" t="str">
        <f t="shared" si="3"/>
        <v>TP</v>
      </c>
      <c r="M39" t="str">
        <f t="shared" si="5"/>
        <v>TP</v>
      </c>
      <c r="N39" t="str">
        <f t="shared" si="4"/>
        <v>TP</v>
      </c>
      <c r="O39" t="str">
        <f t="shared" si="4"/>
        <v>TP</v>
      </c>
    </row>
    <row r="40" spans="2:15">
      <c r="B40" s="1"/>
      <c r="D40" s="2"/>
      <c r="E40" s="1"/>
      <c r="G40" s="1"/>
      <c r="H40" s="1"/>
      <c r="I40" s="1"/>
      <c r="J40" s="1"/>
      <c r="L40" t="str">
        <f t="shared" si="3"/>
        <v/>
      </c>
      <c r="M40" t="str">
        <f t="shared" si="5"/>
        <v/>
      </c>
      <c r="N40" t="str">
        <f t="shared" si="4"/>
        <v/>
      </c>
      <c r="O40" t="str">
        <f t="shared" si="4"/>
        <v/>
      </c>
    </row>
    <row r="41" spans="2:15">
      <c r="B41" s="1">
        <v>209</v>
      </c>
      <c r="C41" t="s">
        <v>112</v>
      </c>
      <c r="D41" s="2" t="s">
        <v>113</v>
      </c>
      <c r="E41" s="1" t="s">
        <v>114</v>
      </c>
      <c r="G41" s="1">
        <v>1</v>
      </c>
      <c r="H41" s="1">
        <v>1</v>
      </c>
      <c r="I41" s="1">
        <v>1</v>
      </c>
      <c r="J41" s="1">
        <v>0</v>
      </c>
      <c r="L41" t="str">
        <f t="shared" si="3"/>
        <v>TP</v>
      </c>
      <c r="M41" t="str">
        <f t="shared" si="5"/>
        <v>TP</v>
      </c>
      <c r="N41" t="str">
        <f t="shared" ref="N41:N46" si="6">IF(ISBLANK(I41),"",IF(AND($G41=1,I41=1),"TP",IF(AND($G41=1,I41=0),"FN",IF(AND($G41=0,I41=1),"FP",IF(AND(GG41=0,I41=0),"TN","Err")))))</f>
        <v>TP</v>
      </c>
      <c r="O41" t="s">
        <v>795</v>
      </c>
    </row>
    <row r="42" spans="2:15">
      <c r="B42" s="1">
        <v>210</v>
      </c>
      <c r="C42" t="s">
        <v>115</v>
      </c>
      <c r="D42" s="2" t="s">
        <v>116</v>
      </c>
      <c r="E42" s="1" t="s">
        <v>117</v>
      </c>
      <c r="G42" s="1" t="s">
        <v>3</v>
      </c>
      <c r="H42" s="1"/>
      <c r="I42" s="1">
        <v>1</v>
      </c>
      <c r="J42" s="1"/>
      <c r="M42" t="str">
        <f t="shared" si="5"/>
        <v/>
      </c>
      <c r="O42" t="str">
        <f>IF(ISBLANK(J42),"",IF(AND($G42=1,J42=1),"TP",IF(AND($G42=1,J42=0),"FN",IF(AND($G42=0,J42=1),"FP",IF(AND(GH42=0,J42=0),"TN","Err")))))</f>
        <v/>
      </c>
    </row>
    <row r="43" spans="2:15">
      <c r="B43" s="1">
        <v>216</v>
      </c>
      <c r="C43" t="s">
        <v>118</v>
      </c>
      <c r="D43" s="2" t="s">
        <v>119</v>
      </c>
      <c r="E43" s="1" t="s">
        <v>120</v>
      </c>
      <c r="G43" s="1">
        <v>1</v>
      </c>
      <c r="H43" s="1">
        <v>1</v>
      </c>
      <c r="I43" s="1">
        <v>1</v>
      </c>
      <c r="J43" s="1">
        <v>1</v>
      </c>
      <c r="L43" t="str">
        <f t="shared" si="3"/>
        <v>TP</v>
      </c>
      <c r="M43" t="str">
        <f t="shared" si="5"/>
        <v>TP</v>
      </c>
      <c r="N43" t="str">
        <f t="shared" si="6"/>
        <v>TP</v>
      </c>
      <c r="O43" t="str">
        <f>IF(ISBLANK(J43),"",IF(AND($G43=1,J43=1),"TP",IF(AND($G43=1,J43=0),"FN",IF(AND($G43=0,J43=1),"FP",IF(AND(GH43=0,J43=0),"TN","Err")))))</f>
        <v>TP</v>
      </c>
    </row>
    <row r="44" spans="2:15">
      <c r="B44" s="1">
        <v>231</v>
      </c>
      <c r="C44" t="s">
        <v>121</v>
      </c>
      <c r="D44" s="2" t="s">
        <v>122</v>
      </c>
      <c r="E44" s="1" t="s">
        <v>123</v>
      </c>
      <c r="G44" s="1" t="s">
        <v>3</v>
      </c>
      <c r="H44" s="1"/>
      <c r="I44" s="1"/>
      <c r="J44" s="1">
        <v>0</v>
      </c>
      <c r="M44" t="str">
        <f t="shared" si="5"/>
        <v/>
      </c>
      <c r="N44" t="str">
        <f t="shared" si="6"/>
        <v/>
      </c>
    </row>
    <row r="45" spans="2:15">
      <c r="B45" s="1">
        <v>250</v>
      </c>
      <c r="C45" t="s">
        <v>124</v>
      </c>
      <c r="D45" s="2" t="s">
        <v>125</v>
      </c>
      <c r="E45" s="1" t="s">
        <v>126</v>
      </c>
      <c r="G45" s="1" t="s">
        <v>3</v>
      </c>
      <c r="H45" s="1"/>
      <c r="I45" s="1"/>
      <c r="J45" s="1">
        <v>1</v>
      </c>
      <c r="M45" t="str">
        <f t="shared" si="5"/>
        <v/>
      </c>
      <c r="N45" t="str">
        <f t="shared" si="6"/>
        <v/>
      </c>
    </row>
    <row r="46" spans="2:15">
      <c r="B46" s="1">
        <v>260</v>
      </c>
      <c r="C46" t="s">
        <v>127</v>
      </c>
      <c r="D46" s="2" t="s">
        <v>128</v>
      </c>
      <c r="E46" s="1" t="s">
        <v>129</v>
      </c>
      <c r="G46" s="1">
        <v>1</v>
      </c>
      <c r="H46" s="1">
        <v>1</v>
      </c>
      <c r="I46" s="1">
        <v>1</v>
      </c>
      <c r="J46" s="1">
        <v>1</v>
      </c>
      <c r="L46" t="str">
        <f t="shared" si="3"/>
        <v>TP</v>
      </c>
      <c r="M46" t="str">
        <f t="shared" si="5"/>
        <v>TP</v>
      </c>
      <c r="N46" t="str">
        <f t="shared" si="6"/>
        <v>TP</v>
      </c>
      <c r="O46" t="str">
        <f>IF(ISBLANK(J46),"",IF(AND($G46=1,J46=1),"TP",IF(AND($G46=1,J46=0),"FN",IF(AND($G46=0,J46=1),"FP",IF(AND(GH46=0,J46=0),"TN","Err")))))</f>
        <v>TP</v>
      </c>
    </row>
    <row r="47" spans="2:15">
      <c r="B47" s="1">
        <v>266</v>
      </c>
      <c r="C47" t="s">
        <v>130</v>
      </c>
      <c r="D47" s="2" t="s">
        <v>131</v>
      </c>
      <c r="E47" s="1" t="s">
        <v>132</v>
      </c>
      <c r="G47" s="1">
        <v>1</v>
      </c>
      <c r="H47" s="1">
        <v>0</v>
      </c>
      <c r="I47" s="1">
        <v>0</v>
      </c>
      <c r="J47" s="1">
        <v>1</v>
      </c>
      <c r="L47" t="s">
        <v>798</v>
      </c>
      <c r="M47" t="s">
        <v>795</v>
      </c>
      <c r="N47" t="s">
        <v>795</v>
      </c>
      <c r="O47" t="s">
        <v>798</v>
      </c>
    </row>
    <row r="48" spans="2:15">
      <c r="B48" s="1">
        <v>280</v>
      </c>
      <c r="C48" t="s">
        <v>133</v>
      </c>
      <c r="D48" s="2" t="s">
        <v>134</v>
      </c>
      <c r="E48" s="1" t="s">
        <v>135</v>
      </c>
      <c r="G48" s="1" t="s">
        <v>3</v>
      </c>
      <c r="H48" s="1">
        <v>0</v>
      </c>
      <c r="I48" s="1">
        <v>0</v>
      </c>
      <c r="J48" s="1">
        <v>0</v>
      </c>
    </row>
    <row r="49" spans="2:15">
      <c r="B49" s="1">
        <v>109</v>
      </c>
      <c r="C49" t="s">
        <v>136</v>
      </c>
      <c r="D49" s="2" t="s">
        <v>137</v>
      </c>
      <c r="E49" s="1" t="s">
        <v>138</v>
      </c>
      <c r="G49" s="1">
        <v>1</v>
      </c>
      <c r="H49" s="1">
        <v>1</v>
      </c>
      <c r="I49" s="1">
        <v>1</v>
      </c>
      <c r="J49" s="1">
        <v>1</v>
      </c>
      <c r="L49" t="str">
        <f>IF(ISBLANK(G49),"",IF(AND($G49=1,G49=1),"TP",IF(AND($G49=1,G49=0),"FN",IF(AND($G49=0,G49=1),"FP",IF(AND(GE49=0,G49=0),"TN","Err")))))</f>
        <v>TP</v>
      </c>
      <c r="M49" t="str">
        <f>IF(ISBLANK(H49),"",IF(AND($G49=1,H49=1),"TP",IF(AND($G49=1,H49=0),"FN",IF(AND($G49=0,H49=1),"FP",IF(AND(GF49=0,H49=0),"TN","Err")))))</f>
        <v>TP</v>
      </c>
      <c r="N49" t="str">
        <f>IF(ISBLANK(I49),"",IF(AND($G49=1,I49=1),"TP",IF(AND($G49=1,I49=0),"FN",IF(AND($G49=0,I49=1),"FP",IF(AND(GG49=0,I49=0),"TN","Err")))))</f>
        <v>TP</v>
      </c>
      <c r="O49" t="str">
        <f>IF(ISBLANK(J49),"",IF(AND($G49=1,J49=1),"TP",IF(AND($G49=1,J49=0),"FN",IF(AND($G49=0,J49=1),"FP",IF(AND(GH49=0,J49=0),"TN","Err")))))</f>
        <v>TP</v>
      </c>
    </row>
    <row r="50" spans="2:15">
      <c r="B50" s="1">
        <v>224</v>
      </c>
      <c r="C50" t="s">
        <v>139</v>
      </c>
      <c r="D50" s="2" t="s">
        <v>140</v>
      </c>
      <c r="E50" s="1" t="s">
        <v>141</v>
      </c>
      <c r="G50" s="1" t="s">
        <v>3</v>
      </c>
      <c r="H50" s="1"/>
      <c r="I50" s="1">
        <v>0</v>
      </c>
      <c r="J50" s="1"/>
    </row>
    <row r="51" spans="2:15">
      <c r="B51" s="1"/>
      <c r="D51" s="2"/>
      <c r="E51" s="1"/>
      <c r="G51" s="1"/>
      <c r="H51" s="1"/>
      <c r="I51" s="1"/>
      <c r="J51" s="1"/>
      <c r="L51" t="str">
        <f t="shared" ref="L51:O52" si="7">IF(ISBLANK(G51),"",IF(AND($G51=1,G51=1),"TP",IF(AND($G51=1,G51=0),"FN",IF(AND($G51=0,G51=1),"FP",IF(AND(GE51=0,G51=0),"TN","Err")))))</f>
        <v/>
      </c>
      <c r="M51" t="str">
        <f t="shared" si="7"/>
        <v/>
      </c>
      <c r="N51" t="str">
        <f t="shared" si="7"/>
        <v/>
      </c>
      <c r="O51" t="str">
        <f t="shared" si="7"/>
        <v/>
      </c>
    </row>
    <row r="52" spans="2:15">
      <c r="B52" s="3"/>
      <c r="C52" s="4"/>
      <c r="D52" s="5"/>
      <c r="E52" s="3"/>
      <c r="G52" s="3"/>
      <c r="H52" s="3"/>
      <c r="I52" s="3"/>
      <c r="J52" s="3"/>
      <c r="L52" t="str">
        <f t="shared" si="7"/>
        <v/>
      </c>
      <c r="M52" t="str">
        <f t="shared" si="7"/>
        <v/>
      </c>
      <c r="N52" t="str">
        <f t="shared" si="7"/>
        <v/>
      </c>
      <c r="O52" t="str">
        <f t="shared" si="7"/>
        <v/>
      </c>
    </row>
    <row r="53" spans="2:15">
      <c r="B53" s="3">
        <v>281</v>
      </c>
      <c r="C53" s="4" t="s">
        <v>142</v>
      </c>
      <c r="D53" s="5" t="s">
        <v>143</v>
      </c>
      <c r="E53" s="3" t="s">
        <v>144</v>
      </c>
      <c r="G53" s="3" t="s">
        <v>3</v>
      </c>
      <c r="H53" s="3">
        <v>0</v>
      </c>
      <c r="I53" s="3">
        <v>0</v>
      </c>
      <c r="J53" s="3">
        <v>0</v>
      </c>
    </row>
    <row r="54" spans="2:15">
      <c r="B54" s="3">
        <v>182</v>
      </c>
      <c r="C54" s="4" t="s">
        <v>145</v>
      </c>
      <c r="D54" s="5" t="s">
        <v>146</v>
      </c>
      <c r="E54" s="3" t="s">
        <v>147</v>
      </c>
      <c r="G54" s="3">
        <v>1</v>
      </c>
      <c r="H54" s="3">
        <v>1</v>
      </c>
      <c r="I54" s="3">
        <v>0</v>
      </c>
      <c r="J54" s="3">
        <v>1</v>
      </c>
      <c r="L54" t="str">
        <f>IF(ISBLANK(G54),"",IF(AND($G54=1,G54=1),"TP",IF(AND($G54=1,G54=0),"FN",IF(AND($G54=0,G54=1),"FP",IF(AND(GE54=0,G54=0),"TN","Err")))))</f>
        <v>TP</v>
      </c>
      <c r="M54" t="str">
        <f>IF(ISBLANK(H54),"",IF(AND($G54=1,H54=1),"TP",IF(AND($G54=1,H54=0),"FN",IF(AND($G54=0,H54=1),"FP",IF(AND(GF54=0,H54=0),"TN","Err")))))</f>
        <v>TP</v>
      </c>
      <c r="N54" t="s">
        <v>795</v>
      </c>
      <c r="O54" t="str">
        <f>IF(ISBLANK(J54),"",IF(AND($G54=1,J54=1),"TP",IF(AND($G54=1,J54=0),"FN",IF(AND($G54=0,J54=1),"FP",IF(AND(GH54=0,J54=0),"TN","Err")))))</f>
        <v>TP</v>
      </c>
    </row>
    <row r="55" spans="2:15">
      <c r="B55" s="3">
        <v>161</v>
      </c>
      <c r="C55" s="4" t="s">
        <v>148</v>
      </c>
      <c r="D55" s="5" t="s">
        <v>149</v>
      </c>
      <c r="E55" s="3" t="s">
        <v>150</v>
      </c>
      <c r="G55" s="3" t="s">
        <v>3</v>
      </c>
      <c r="H55" s="3">
        <v>0</v>
      </c>
      <c r="I55" s="3">
        <v>1</v>
      </c>
      <c r="J55" s="3">
        <v>1</v>
      </c>
    </row>
    <row r="56" spans="2:15">
      <c r="B56" s="3">
        <v>67</v>
      </c>
      <c r="C56" s="4" t="s">
        <v>151</v>
      </c>
      <c r="D56" s="5" t="s">
        <v>152</v>
      </c>
      <c r="E56" s="3" t="s">
        <v>153</v>
      </c>
      <c r="G56" s="3">
        <v>0</v>
      </c>
      <c r="H56" s="3">
        <v>0</v>
      </c>
      <c r="I56" s="3">
        <v>0</v>
      </c>
      <c r="J56" s="3">
        <v>0</v>
      </c>
      <c r="L56" t="str">
        <f t="shared" ref="L56:O62" si="8">IF(ISBLANK(G56),"",IF(AND($G56=1,G56=1),"TP",IF(AND($G56=1,G56=0),"FN",IF(AND($G56=0,G56=1),"FP",IF(AND(GE56=0,G56=0),"TN","Err")))))</f>
        <v>TN</v>
      </c>
      <c r="M56" t="str">
        <f t="shared" si="8"/>
        <v>TN</v>
      </c>
      <c r="N56" t="str">
        <f t="shared" si="8"/>
        <v>TN</v>
      </c>
      <c r="O56" t="str">
        <f t="shared" si="8"/>
        <v>TN</v>
      </c>
    </row>
    <row r="57" spans="2:15">
      <c r="B57" s="3"/>
      <c r="C57" s="4"/>
      <c r="D57" s="5"/>
      <c r="E57" s="3"/>
      <c r="G57" s="3"/>
      <c r="H57" s="3"/>
      <c r="I57" s="3"/>
      <c r="J57" s="3"/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</row>
    <row r="58" spans="2:15">
      <c r="B58" s="3"/>
      <c r="C58" s="4"/>
      <c r="D58" s="5"/>
      <c r="E58" s="3"/>
      <c r="G58" s="3"/>
      <c r="H58" s="3"/>
      <c r="I58" s="3"/>
      <c r="J58" s="3"/>
      <c r="L58" t="str">
        <f t="shared" si="8"/>
        <v/>
      </c>
      <c r="M58" t="str">
        <f t="shared" si="8"/>
        <v/>
      </c>
      <c r="N58" t="str">
        <f t="shared" si="8"/>
        <v/>
      </c>
      <c r="O58" t="str">
        <f t="shared" si="8"/>
        <v/>
      </c>
    </row>
    <row r="59" spans="2:15">
      <c r="B59" s="1"/>
      <c r="D59" s="5" t="s">
        <v>816</v>
      </c>
      <c r="E59" s="3"/>
      <c r="F59" s="4"/>
      <c r="G59" s="3">
        <v>1</v>
      </c>
      <c r="H59" s="3">
        <v>0</v>
      </c>
      <c r="I59" s="3">
        <v>1</v>
      </c>
      <c r="J59" s="3">
        <v>1</v>
      </c>
      <c r="L59" t="str">
        <f t="shared" si="8"/>
        <v>TP</v>
      </c>
      <c r="M59" t="s">
        <v>795</v>
      </c>
      <c r="N59" t="str">
        <f t="shared" si="8"/>
        <v>TP</v>
      </c>
      <c r="O59" t="str">
        <f t="shared" si="8"/>
        <v>TP</v>
      </c>
    </row>
    <row r="60" spans="2:15">
      <c r="B60" s="1"/>
      <c r="D60" s="5" t="s">
        <v>817</v>
      </c>
      <c r="E60" s="3"/>
      <c r="F60" s="4"/>
      <c r="G60" s="3">
        <v>0</v>
      </c>
      <c r="H60" s="3">
        <v>1</v>
      </c>
      <c r="I60" s="3">
        <v>0</v>
      </c>
      <c r="J60" s="3">
        <v>1</v>
      </c>
      <c r="L60" t="s">
        <v>796</v>
      </c>
      <c r="M60" t="s">
        <v>796</v>
      </c>
      <c r="N60" t="s">
        <v>796</v>
      </c>
      <c r="O60" t="s">
        <v>796</v>
      </c>
    </row>
    <row r="61" spans="2:15">
      <c r="B61" s="1"/>
      <c r="D61" s="5" t="s">
        <v>818</v>
      </c>
      <c r="E61" s="3"/>
      <c r="F61" s="4"/>
      <c r="G61" s="3">
        <v>1</v>
      </c>
      <c r="H61" s="3">
        <v>0</v>
      </c>
      <c r="I61" s="3">
        <v>0</v>
      </c>
      <c r="J61" s="3">
        <v>1</v>
      </c>
      <c r="L61" t="s">
        <v>798</v>
      </c>
      <c r="M61" t="s">
        <v>795</v>
      </c>
      <c r="N61" t="s">
        <v>795</v>
      </c>
      <c r="O61" t="s">
        <v>798</v>
      </c>
    </row>
    <row r="62" spans="2:15">
      <c r="B62" s="1"/>
      <c r="D62" s="2"/>
      <c r="E62" s="1"/>
      <c r="G62" s="1"/>
      <c r="H62" s="1"/>
      <c r="I62" s="1"/>
      <c r="J62" s="1"/>
      <c r="L62" t="str">
        <f t="shared" si="8"/>
        <v/>
      </c>
      <c r="M62" t="str">
        <f t="shared" si="8"/>
        <v/>
      </c>
      <c r="N62" t="str">
        <f t="shared" si="8"/>
        <v/>
      </c>
      <c r="O62" t="str">
        <f t="shared" si="8"/>
        <v/>
      </c>
    </row>
    <row r="63" spans="2:15">
      <c r="B63" s="1"/>
      <c r="C63" t="s">
        <v>154</v>
      </c>
      <c r="D63" s="2" t="s">
        <v>155</v>
      </c>
      <c r="E63" s="1" t="s">
        <v>156</v>
      </c>
      <c r="G63" s="1" t="s">
        <v>3</v>
      </c>
      <c r="H63" s="1"/>
      <c r="I63" s="1"/>
      <c r="J63" s="1">
        <v>0</v>
      </c>
    </row>
    <row r="64" spans="2:15">
      <c r="B64" s="1">
        <v>2</v>
      </c>
      <c r="C64" t="s">
        <v>157</v>
      </c>
      <c r="D64" s="2" t="s">
        <v>158</v>
      </c>
      <c r="E64" s="1" t="s">
        <v>159</v>
      </c>
      <c r="G64" s="1" t="s">
        <v>3</v>
      </c>
      <c r="H64" s="1">
        <v>1</v>
      </c>
      <c r="I64" s="1">
        <v>1</v>
      </c>
      <c r="J64" s="1"/>
    </row>
    <row r="65" spans="2:15">
      <c r="B65" s="1">
        <v>3</v>
      </c>
      <c r="C65" t="s">
        <v>160</v>
      </c>
      <c r="D65" s="2" t="s">
        <v>161</v>
      </c>
      <c r="E65" s="1" t="s">
        <v>162</v>
      </c>
      <c r="G65" s="1" t="s">
        <v>3</v>
      </c>
      <c r="H65" s="1">
        <v>1</v>
      </c>
      <c r="I65" s="1">
        <v>1</v>
      </c>
      <c r="J65" s="1"/>
    </row>
    <row r="66" spans="2:15">
      <c r="B66" s="1">
        <v>4</v>
      </c>
      <c r="C66" t="s">
        <v>163</v>
      </c>
      <c r="D66" s="2" t="s">
        <v>164</v>
      </c>
      <c r="E66" s="1" t="s">
        <v>165</v>
      </c>
      <c r="G66" s="1" t="s">
        <v>3</v>
      </c>
      <c r="H66" s="1">
        <v>1</v>
      </c>
      <c r="I66" s="1">
        <v>0</v>
      </c>
      <c r="J66" s="1">
        <v>1</v>
      </c>
    </row>
    <row r="67" spans="2:15">
      <c r="B67" s="1">
        <v>5</v>
      </c>
      <c r="C67" t="s">
        <v>166</v>
      </c>
      <c r="D67" s="2" t="s">
        <v>167</v>
      </c>
      <c r="E67" s="1" t="s">
        <v>168</v>
      </c>
      <c r="G67" s="1">
        <v>1</v>
      </c>
      <c r="H67" s="1">
        <v>1</v>
      </c>
      <c r="I67" s="1">
        <v>1</v>
      </c>
      <c r="J67" s="1">
        <v>1</v>
      </c>
      <c r="L67" t="str">
        <f>IF(ISBLANK(G67),"",IF(AND($G67=1,G67=1),"TP",IF(AND($G67=1,G67=0),"FN",IF(AND($G67=0,G67=1),"FP",IF(AND(GE67=0,G67=0),"TN","Err")))))</f>
        <v>TP</v>
      </c>
      <c r="M67" t="str">
        <f>IF(ISBLANK(H67),"",IF(AND($G67=1,H67=1),"TP",IF(AND($G67=1,H67=0),"FN",IF(AND($G67=0,H67=1),"FP",IF(AND(GF67=0,H67=0),"TN","Err")))))</f>
        <v>TP</v>
      </c>
      <c r="N67" t="str">
        <f>IF(ISBLANK(I67),"",IF(AND($G67=1,I67=1),"TP",IF(AND($G67=1,I67=0),"FN",IF(AND($G67=0,I67=1),"FP",IF(AND(GG67=0,I67=0),"TN","Err")))))</f>
        <v>TP</v>
      </c>
      <c r="O67" t="str">
        <f>IF(ISBLANK(J67),"",IF(AND($G67=1,J67=1),"TP",IF(AND($G67=1,J67=0),"FN",IF(AND($G67=0,J67=1),"FP",IF(AND(GH67=0,J67=0),"TN","Err")))))</f>
        <v>TP</v>
      </c>
    </row>
    <row r="68" spans="2:15">
      <c r="B68" s="1">
        <v>6</v>
      </c>
      <c r="C68" t="s">
        <v>169</v>
      </c>
      <c r="D68" s="2" t="s">
        <v>170</v>
      </c>
      <c r="E68" s="1" t="s">
        <v>171</v>
      </c>
      <c r="G68" s="1" t="s">
        <v>3</v>
      </c>
      <c r="H68" s="1">
        <v>1</v>
      </c>
      <c r="I68" s="1">
        <v>0</v>
      </c>
      <c r="J68" s="1"/>
    </row>
    <row r="69" spans="2:15">
      <c r="B69" s="1">
        <v>7</v>
      </c>
      <c r="C69" t="s">
        <v>172</v>
      </c>
      <c r="D69" s="2" t="s">
        <v>173</v>
      </c>
      <c r="E69" s="1" t="s">
        <v>174</v>
      </c>
      <c r="G69" s="1" t="s">
        <v>3</v>
      </c>
      <c r="H69" s="1"/>
      <c r="I69" s="1"/>
      <c r="J69" s="1">
        <v>0</v>
      </c>
    </row>
    <row r="70" spans="2:15">
      <c r="B70" s="1">
        <v>12</v>
      </c>
      <c r="C70" t="s">
        <v>175</v>
      </c>
      <c r="D70" s="2" t="s">
        <v>176</v>
      </c>
      <c r="E70" s="1" t="s">
        <v>177</v>
      </c>
      <c r="G70" s="1" t="s">
        <v>3</v>
      </c>
      <c r="H70" s="1"/>
      <c r="I70" s="1"/>
      <c r="J70" s="1">
        <v>1</v>
      </c>
    </row>
    <row r="71" spans="2:15">
      <c r="B71" s="1">
        <v>13</v>
      </c>
      <c r="C71" t="s">
        <v>178</v>
      </c>
      <c r="D71" s="2" t="s">
        <v>179</v>
      </c>
      <c r="E71" s="1" t="s">
        <v>180</v>
      </c>
      <c r="G71" s="1" t="s">
        <v>3</v>
      </c>
      <c r="H71" s="1">
        <v>1</v>
      </c>
      <c r="I71" s="1">
        <v>0</v>
      </c>
      <c r="J71" s="1">
        <v>1</v>
      </c>
    </row>
    <row r="72" spans="2:15">
      <c r="B72" s="1">
        <v>14</v>
      </c>
      <c r="C72" t="s">
        <v>181</v>
      </c>
      <c r="D72" s="2" t="s">
        <v>182</v>
      </c>
      <c r="E72" s="1" t="s">
        <v>183</v>
      </c>
      <c r="G72" s="1" t="s">
        <v>3</v>
      </c>
      <c r="H72" s="1"/>
      <c r="I72" s="1">
        <v>1</v>
      </c>
      <c r="J72" s="1"/>
    </row>
    <row r="73" spans="2:15">
      <c r="B73" s="1">
        <v>15</v>
      </c>
      <c r="C73" t="s">
        <v>184</v>
      </c>
      <c r="D73" s="2" t="s">
        <v>185</v>
      </c>
      <c r="E73" s="1" t="s">
        <v>186</v>
      </c>
      <c r="G73" s="1" t="s">
        <v>3</v>
      </c>
      <c r="H73" s="1">
        <v>1</v>
      </c>
      <c r="I73" s="1"/>
      <c r="J73" s="1"/>
    </row>
    <row r="74" spans="2:15">
      <c r="B74" s="1">
        <v>16</v>
      </c>
      <c r="C74" t="s">
        <v>187</v>
      </c>
      <c r="D74" s="2" t="s">
        <v>188</v>
      </c>
      <c r="E74" s="1" t="s">
        <v>189</v>
      </c>
      <c r="G74" s="1" t="s">
        <v>3</v>
      </c>
      <c r="H74" s="1">
        <v>1</v>
      </c>
      <c r="I74" s="1">
        <v>1</v>
      </c>
      <c r="J74" s="1">
        <v>0</v>
      </c>
    </row>
    <row r="75" spans="2:15">
      <c r="B75" s="1">
        <v>17</v>
      </c>
      <c r="C75" t="s">
        <v>190</v>
      </c>
      <c r="D75" s="2" t="s">
        <v>191</v>
      </c>
      <c r="E75" s="1" t="s">
        <v>192</v>
      </c>
      <c r="G75" s="1">
        <v>0</v>
      </c>
      <c r="H75" s="1">
        <v>0</v>
      </c>
      <c r="I75" s="1">
        <v>0</v>
      </c>
      <c r="J75" s="1">
        <v>0</v>
      </c>
      <c r="L75" t="str">
        <f t="shared" ref="L75:O76" si="9">IF(ISBLANK(G75),"",IF(AND($G75=1,G75=1),"TP",IF(AND($G75=1,G75=0),"FN",IF(AND($G75=0,G75=1),"FP",IF(AND(GE75=0,G75=0),"TN","Err")))))</f>
        <v>TN</v>
      </c>
      <c r="M75" t="str">
        <f t="shared" si="9"/>
        <v>TN</v>
      </c>
      <c r="N75" t="str">
        <f t="shared" si="9"/>
        <v>TN</v>
      </c>
      <c r="O75" t="str">
        <f t="shared" si="9"/>
        <v>TN</v>
      </c>
    </row>
    <row r="76" spans="2:15">
      <c r="B76" s="1">
        <v>18</v>
      </c>
      <c r="C76" t="s">
        <v>193</v>
      </c>
      <c r="D76" s="2" t="s">
        <v>194</v>
      </c>
      <c r="E76" s="1" t="s">
        <v>195</v>
      </c>
      <c r="G76" s="1">
        <v>1</v>
      </c>
      <c r="H76" s="1">
        <v>1</v>
      </c>
      <c r="I76" s="1">
        <v>1</v>
      </c>
      <c r="J76" s="1">
        <v>1</v>
      </c>
      <c r="L76" t="str">
        <f t="shared" si="9"/>
        <v>TP</v>
      </c>
      <c r="M76" t="str">
        <f t="shared" si="9"/>
        <v>TP</v>
      </c>
      <c r="N76" t="str">
        <f t="shared" si="9"/>
        <v>TP</v>
      </c>
      <c r="O76" t="str">
        <f t="shared" si="9"/>
        <v>TP</v>
      </c>
    </row>
    <row r="77" spans="2:15">
      <c r="B77" s="1">
        <v>19</v>
      </c>
      <c r="C77" t="s">
        <v>196</v>
      </c>
      <c r="D77" s="2" t="s">
        <v>197</v>
      </c>
      <c r="E77" s="1" t="s">
        <v>198</v>
      </c>
      <c r="G77" s="1" t="s">
        <v>3</v>
      </c>
      <c r="H77" s="1">
        <v>0</v>
      </c>
      <c r="I77" s="1"/>
      <c r="J77" s="1"/>
    </row>
    <row r="78" spans="2:15">
      <c r="B78" s="1">
        <v>20</v>
      </c>
      <c r="C78" t="s">
        <v>199</v>
      </c>
      <c r="D78" s="2" t="s">
        <v>200</v>
      </c>
      <c r="E78" s="1" t="s">
        <v>201</v>
      </c>
      <c r="G78" s="1" t="s">
        <v>3</v>
      </c>
      <c r="H78" s="1">
        <v>1</v>
      </c>
      <c r="I78" s="1">
        <v>0</v>
      </c>
      <c r="J78" s="1"/>
    </row>
    <row r="79" spans="2:15">
      <c r="B79" s="1">
        <v>21</v>
      </c>
      <c r="C79" t="s">
        <v>202</v>
      </c>
      <c r="D79" s="2" t="s">
        <v>203</v>
      </c>
      <c r="E79" s="1" t="s">
        <v>204</v>
      </c>
      <c r="G79" s="1" t="s">
        <v>3</v>
      </c>
      <c r="H79" s="1">
        <v>1</v>
      </c>
      <c r="I79" s="1">
        <v>1</v>
      </c>
      <c r="J79" s="1">
        <v>1</v>
      </c>
    </row>
    <row r="80" spans="2:15">
      <c r="B80" s="1">
        <v>22</v>
      </c>
      <c r="C80" t="s">
        <v>205</v>
      </c>
      <c r="D80" s="2" t="s">
        <v>206</v>
      </c>
      <c r="E80" s="1" t="s">
        <v>207</v>
      </c>
      <c r="G80" s="1" t="s">
        <v>3</v>
      </c>
      <c r="H80" s="1">
        <v>1</v>
      </c>
      <c r="I80" s="1">
        <v>1</v>
      </c>
      <c r="J80" s="1">
        <v>1</v>
      </c>
    </row>
    <row r="81" spans="2:10">
      <c r="B81" s="1">
        <v>25</v>
      </c>
      <c r="C81" t="s">
        <v>208</v>
      </c>
      <c r="D81" s="2" t="s">
        <v>209</v>
      </c>
      <c r="E81" s="1" t="s">
        <v>210</v>
      </c>
      <c r="G81" s="1" t="s">
        <v>3</v>
      </c>
      <c r="H81" s="1"/>
      <c r="I81" s="1">
        <v>1</v>
      </c>
      <c r="J81" s="1"/>
    </row>
    <row r="82" spans="2:10">
      <c r="B82" s="1">
        <v>26</v>
      </c>
      <c r="C82" t="s">
        <v>211</v>
      </c>
      <c r="D82" s="2" t="s">
        <v>212</v>
      </c>
      <c r="E82" s="1" t="s">
        <v>213</v>
      </c>
      <c r="G82" s="1" t="s">
        <v>3</v>
      </c>
      <c r="H82" s="1">
        <v>0</v>
      </c>
      <c r="I82" s="1">
        <v>0</v>
      </c>
      <c r="J82" s="1"/>
    </row>
    <row r="83" spans="2:10">
      <c r="B83" s="1">
        <v>27</v>
      </c>
      <c r="C83" t="s">
        <v>214</v>
      </c>
      <c r="D83" s="2" t="s">
        <v>215</v>
      </c>
      <c r="E83" s="1" t="s">
        <v>216</v>
      </c>
      <c r="G83" s="1" t="s">
        <v>3</v>
      </c>
      <c r="H83" s="1"/>
      <c r="I83" s="1">
        <v>0</v>
      </c>
      <c r="J83" s="1"/>
    </row>
    <row r="84" spans="2:10">
      <c r="B84" s="1">
        <v>28</v>
      </c>
      <c r="C84" t="s">
        <v>217</v>
      </c>
      <c r="D84" s="2" t="s">
        <v>218</v>
      </c>
      <c r="E84" s="1" t="s">
        <v>219</v>
      </c>
      <c r="G84" s="1" t="s">
        <v>3</v>
      </c>
      <c r="H84" s="1">
        <v>1</v>
      </c>
      <c r="I84" s="1">
        <v>1</v>
      </c>
      <c r="J84" s="1">
        <v>1</v>
      </c>
    </row>
    <row r="85" spans="2:10">
      <c r="B85" s="1">
        <v>29</v>
      </c>
      <c r="C85" t="s">
        <v>220</v>
      </c>
      <c r="D85" s="2" t="s">
        <v>221</v>
      </c>
      <c r="E85" s="1" t="s">
        <v>222</v>
      </c>
      <c r="G85" s="1" t="s">
        <v>3</v>
      </c>
      <c r="H85" s="1"/>
      <c r="I85" s="1">
        <v>1</v>
      </c>
      <c r="J85" s="1"/>
    </row>
    <row r="86" spans="2:10">
      <c r="B86" s="1">
        <v>30</v>
      </c>
      <c r="C86" t="s">
        <v>223</v>
      </c>
      <c r="D86" s="2" t="s">
        <v>224</v>
      </c>
      <c r="E86" s="1" t="s">
        <v>225</v>
      </c>
      <c r="G86" s="1" t="s">
        <v>3</v>
      </c>
      <c r="H86" s="1"/>
      <c r="I86" s="1">
        <v>1</v>
      </c>
      <c r="J86" s="1"/>
    </row>
    <row r="87" spans="2:10">
      <c r="B87" s="1">
        <v>31</v>
      </c>
      <c r="C87" t="s">
        <v>226</v>
      </c>
      <c r="D87" s="2" t="s">
        <v>227</v>
      </c>
      <c r="E87" s="1" t="s">
        <v>228</v>
      </c>
      <c r="G87" s="1" t="s">
        <v>3</v>
      </c>
      <c r="H87" s="1">
        <v>0</v>
      </c>
      <c r="I87" s="1">
        <v>1</v>
      </c>
      <c r="J87" s="1">
        <v>1</v>
      </c>
    </row>
    <row r="88" spans="2:10">
      <c r="B88" s="1">
        <v>32</v>
      </c>
      <c r="C88" t="s">
        <v>229</v>
      </c>
      <c r="D88" s="2" t="s">
        <v>230</v>
      </c>
      <c r="E88" s="1" t="s">
        <v>231</v>
      </c>
      <c r="G88" s="1" t="s">
        <v>3</v>
      </c>
      <c r="H88" s="1">
        <v>1</v>
      </c>
      <c r="I88" s="1">
        <v>1</v>
      </c>
      <c r="J88" s="1"/>
    </row>
    <row r="89" spans="2:10">
      <c r="B89" s="1">
        <v>33</v>
      </c>
      <c r="C89" t="s">
        <v>232</v>
      </c>
      <c r="D89" s="2" t="s">
        <v>233</v>
      </c>
      <c r="E89" s="1" t="s">
        <v>234</v>
      </c>
      <c r="G89" s="1" t="s">
        <v>3</v>
      </c>
      <c r="H89" s="1">
        <v>1</v>
      </c>
      <c r="I89" s="1">
        <v>1</v>
      </c>
      <c r="J89" s="1">
        <v>1</v>
      </c>
    </row>
    <row r="90" spans="2:10">
      <c r="B90" s="1">
        <v>34</v>
      </c>
      <c r="C90" t="s">
        <v>235</v>
      </c>
      <c r="D90" s="2" t="s">
        <v>236</v>
      </c>
      <c r="E90" s="1" t="s">
        <v>237</v>
      </c>
      <c r="G90" s="1" t="s">
        <v>3</v>
      </c>
      <c r="H90" s="1"/>
      <c r="I90" s="1">
        <v>1</v>
      </c>
      <c r="J90" s="1"/>
    </row>
    <row r="91" spans="2:10">
      <c r="B91" s="1">
        <v>36</v>
      </c>
      <c r="C91" t="s">
        <v>238</v>
      </c>
      <c r="D91" s="2" t="s">
        <v>239</v>
      </c>
      <c r="E91" s="1" t="s">
        <v>240</v>
      </c>
      <c r="G91" s="1" t="s">
        <v>3</v>
      </c>
      <c r="H91" s="1"/>
      <c r="I91" s="1">
        <v>0</v>
      </c>
      <c r="J91" s="1"/>
    </row>
    <row r="92" spans="2:10">
      <c r="B92" s="1">
        <v>37</v>
      </c>
      <c r="C92" t="s">
        <v>241</v>
      </c>
      <c r="D92" s="2" t="s">
        <v>242</v>
      </c>
      <c r="E92" s="1" t="s">
        <v>243</v>
      </c>
      <c r="G92" s="1" t="s">
        <v>3</v>
      </c>
      <c r="H92" s="1">
        <v>1</v>
      </c>
      <c r="I92" s="1">
        <v>1</v>
      </c>
      <c r="J92" s="1">
        <v>1</v>
      </c>
    </row>
    <row r="93" spans="2:10">
      <c r="B93" s="1">
        <v>38</v>
      </c>
      <c r="C93" t="s">
        <v>244</v>
      </c>
      <c r="D93" s="2" t="s">
        <v>245</v>
      </c>
      <c r="E93" s="1" t="s">
        <v>246</v>
      </c>
      <c r="G93" s="1" t="s">
        <v>3</v>
      </c>
      <c r="H93" s="1"/>
      <c r="I93" s="1">
        <v>0</v>
      </c>
      <c r="J93" s="1"/>
    </row>
    <row r="94" spans="2:10">
      <c r="B94" s="1">
        <v>40</v>
      </c>
      <c r="C94" t="s">
        <v>247</v>
      </c>
      <c r="D94" s="2" t="s">
        <v>248</v>
      </c>
      <c r="E94" s="1" t="s">
        <v>249</v>
      </c>
      <c r="G94" s="1" t="s">
        <v>3</v>
      </c>
      <c r="H94" s="1">
        <v>1</v>
      </c>
      <c r="I94" s="1">
        <v>1</v>
      </c>
      <c r="J94" s="1">
        <v>1</v>
      </c>
    </row>
    <row r="95" spans="2:10">
      <c r="B95" s="1">
        <v>41</v>
      </c>
      <c r="C95" t="s">
        <v>250</v>
      </c>
      <c r="D95" s="2" t="s">
        <v>251</v>
      </c>
      <c r="E95" s="1" t="s">
        <v>252</v>
      </c>
      <c r="G95" s="1" t="s">
        <v>3</v>
      </c>
      <c r="H95" s="1"/>
      <c r="I95" s="1">
        <v>1</v>
      </c>
      <c r="J95" s="1">
        <v>0</v>
      </c>
    </row>
    <row r="96" spans="2:10">
      <c r="B96" s="1">
        <v>42</v>
      </c>
      <c r="C96" t="s">
        <v>253</v>
      </c>
      <c r="D96" s="2" t="s">
        <v>254</v>
      </c>
      <c r="E96" s="1" t="s">
        <v>255</v>
      </c>
      <c r="G96" s="1" t="s">
        <v>3</v>
      </c>
      <c r="H96" s="1"/>
      <c r="I96" s="1">
        <v>0</v>
      </c>
      <c r="J96" s="1"/>
    </row>
    <row r="97" spans="2:15">
      <c r="B97" s="1">
        <v>43</v>
      </c>
      <c r="C97" t="s">
        <v>256</v>
      </c>
      <c r="D97" s="2" t="s">
        <v>257</v>
      </c>
      <c r="E97" s="1" t="s">
        <v>258</v>
      </c>
      <c r="G97" s="1">
        <v>1</v>
      </c>
      <c r="H97" s="1">
        <v>1</v>
      </c>
      <c r="I97" s="1">
        <v>1</v>
      </c>
      <c r="J97" s="1">
        <v>1</v>
      </c>
      <c r="L97" t="str">
        <f>IF(ISBLANK(G97),"",IF(AND($G97=1,G97=1),"TP",IF(AND($G97=1,G97=0),"FN",IF(AND($G97=0,G97=1),"FP",IF(AND(GE97=0,G97=0),"TN","Err")))))</f>
        <v>TP</v>
      </c>
      <c r="M97" t="str">
        <f>IF(ISBLANK(H97),"",IF(AND($G97=1,H97=1),"TP",IF(AND($G97=1,H97=0),"FN",IF(AND($G97=0,H97=1),"FP",IF(AND(GF97=0,H97=0),"TN","Err")))))</f>
        <v>TP</v>
      </c>
      <c r="N97" t="str">
        <f>IF(ISBLANK(I97),"",IF(AND($G97=1,I97=1),"TP",IF(AND($G97=1,I97=0),"FN",IF(AND($G97=0,I97=1),"FP",IF(AND(GG97=0,I97=0),"TN","Err")))))</f>
        <v>TP</v>
      </c>
      <c r="O97" t="str">
        <f>IF(ISBLANK(J97),"",IF(AND($G97=1,J97=1),"TP",IF(AND($G97=1,J97=0),"FN",IF(AND($G97=0,J97=1),"FP",IF(AND(GH97=0,J97=0),"TN","Err")))))</f>
        <v>TP</v>
      </c>
    </row>
    <row r="98" spans="2:15">
      <c r="B98" s="1">
        <v>44</v>
      </c>
      <c r="C98" t="s">
        <v>259</v>
      </c>
      <c r="D98" s="2" t="s">
        <v>260</v>
      </c>
      <c r="E98" s="1" t="s">
        <v>261</v>
      </c>
      <c r="G98" s="1" t="s">
        <v>3</v>
      </c>
      <c r="H98" s="1">
        <v>1</v>
      </c>
      <c r="I98" s="1">
        <v>1</v>
      </c>
      <c r="J98" s="1">
        <v>0</v>
      </c>
    </row>
    <row r="99" spans="2:15">
      <c r="B99" s="1">
        <v>45</v>
      </c>
      <c r="C99" t="s">
        <v>262</v>
      </c>
      <c r="D99" s="2" t="s">
        <v>263</v>
      </c>
      <c r="E99" s="1" t="s">
        <v>264</v>
      </c>
      <c r="G99" s="1">
        <v>1</v>
      </c>
      <c r="H99" s="1">
        <v>1</v>
      </c>
      <c r="I99" s="1">
        <v>1</v>
      </c>
      <c r="J99" s="1">
        <v>1</v>
      </c>
      <c r="L99" t="str">
        <f>IF(ISBLANK(G99),"",IF(AND($G99=1,G99=1),"TP",IF(AND($G99=1,G99=0),"FN",IF(AND($G99=0,G99=1),"FP",IF(AND(GE99=0,G99=0),"TN","Err")))))</f>
        <v>TP</v>
      </c>
      <c r="M99" t="str">
        <f>IF(ISBLANK(H99),"",IF(AND($G99=1,H99=1),"TP",IF(AND($G99=1,H99=0),"FN",IF(AND($G99=0,H99=1),"FP",IF(AND(GF99=0,H99=0),"TN","Err")))))</f>
        <v>TP</v>
      </c>
      <c r="N99" t="str">
        <f>IF(ISBLANK(I99),"",IF(AND($G99=1,I99=1),"TP",IF(AND($G99=1,I99=0),"FN",IF(AND($G99=0,I99=1),"FP",IF(AND(GG99=0,I99=0),"TN","Err")))))</f>
        <v>TP</v>
      </c>
      <c r="O99" t="str">
        <f>IF(ISBLANK(J99),"",IF(AND($G99=1,J99=1),"TP",IF(AND($G99=1,J99=0),"FN",IF(AND($G99=0,J99=1),"FP",IF(AND(GH99=0,J99=0),"TN","Err")))))</f>
        <v>TP</v>
      </c>
    </row>
    <row r="100" spans="2:15">
      <c r="B100" s="1">
        <v>46</v>
      </c>
      <c r="C100" t="s">
        <v>265</v>
      </c>
      <c r="D100" s="2" t="s">
        <v>266</v>
      </c>
      <c r="E100" s="1" t="s">
        <v>267</v>
      </c>
      <c r="G100" s="1" t="s">
        <v>3</v>
      </c>
      <c r="H100" s="1"/>
      <c r="I100" s="1">
        <v>1</v>
      </c>
      <c r="J100" s="1"/>
    </row>
    <row r="101" spans="2:15">
      <c r="B101" s="1">
        <v>47</v>
      </c>
      <c r="C101" t="s">
        <v>268</v>
      </c>
      <c r="D101" s="2" t="s">
        <v>269</v>
      </c>
      <c r="E101" s="1" t="s">
        <v>270</v>
      </c>
      <c r="G101" s="1">
        <v>1</v>
      </c>
      <c r="H101" s="1">
        <v>1</v>
      </c>
      <c r="I101" s="1">
        <v>1</v>
      </c>
      <c r="J101" s="1">
        <v>1</v>
      </c>
      <c r="L101" t="str">
        <f>IF(ISBLANK(G101),"",IF(AND($G101=1,G101=1),"TP",IF(AND($G101=1,G101=0),"FN",IF(AND($G101=0,G101=1),"FP",IF(AND(GE101=0,G101=0),"TN","Err")))))</f>
        <v>TP</v>
      </c>
      <c r="M101" t="str">
        <f>IF(ISBLANK(H101),"",IF(AND($G101=1,H101=1),"TP",IF(AND($G101=1,H101=0),"FN",IF(AND($G101=0,H101=1),"FP",IF(AND(GF101=0,H101=0),"TN","Err")))))</f>
        <v>TP</v>
      </c>
      <c r="N101" t="str">
        <f>IF(ISBLANK(I101),"",IF(AND($G101=1,I101=1),"TP",IF(AND($G101=1,I101=0),"FN",IF(AND($G101=0,I101=1),"FP",IF(AND(GG101=0,I101=0),"TN","Err")))))</f>
        <v>TP</v>
      </c>
      <c r="O101" t="str">
        <f>IF(ISBLANK(J101),"",IF(AND($G101=1,J101=1),"TP",IF(AND($G101=1,J101=0),"FN",IF(AND($G101=0,J101=1),"FP",IF(AND(GH101=0,J101=0),"TN","Err")))))</f>
        <v>TP</v>
      </c>
    </row>
    <row r="102" spans="2:15">
      <c r="B102" s="1">
        <v>49</v>
      </c>
      <c r="C102" t="s">
        <v>271</v>
      </c>
      <c r="D102" s="2" t="s">
        <v>272</v>
      </c>
      <c r="E102" s="1" t="s">
        <v>273</v>
      </c>
      <c r="G102" s="1" t="s">
        <v>3</v>
      </c>
      <c r="H102" s="1"/>
      <c r="I102" s="1"/>
      <c r="J102" s="1">
        <v>1</v>
      </c>
    </row>
    <row r="103" spans="2:15">
      <c r="B103" s="1">
        <v>50</v>
      </c>
      <c r="C103" t="s">
        <v>274</v>
      </c>
      <c r="D103" s="2" t="s">
        <v>275</v>
      </c>
      <c r="E103" s="1" t="s">
        <v>276</v>
      </c>
      <c r="G103" s="1" t="s">
        <v>3</v>
      </c>
      <c r="H103" s="1">
        <v>1</v>
      </c>
      <c r="I103" s="1">
        <v>1</v>
      </c>
      <c r="J103" s="1"/>
    </row>
    <row r="104" spans="2:15">
      <c r="B104" s="1">
        <v>51</v>
      </c>
      <c r="C104" t="s">
        <v>277</v>
      </c>
      <c r="D104" s="2" t="s">
        <v>278</v>
      </c>
      <c r="E104" s="1" t="s">
        <v>279</v>
      </c>
      <c r="G104" s="1" t="s">
        <v>3</v>
      </c>
      <c r="H104" s="1">
        <v>1</v>
      </c>
      <c r="I104" s="1">
        <v>1</v>
      </c>
      <c r="J104" s="1">
        <v>1</v>
      </c>
    </row>
    <row r="105" spans="2:15">
      <c r="B105" s="1">
        <v>53</v>
      </c>
      <c r="C105" t="s">
        <v>280</v>
      </c>
      <c r="D105" s="2" t="s">
        <v>281</v>
      </c>
      <c r="E105" s="1" t="s">
        <v>282</v>
      </c>
      <c r="G105" s="1" t="s">
        <v>3</v>
      </c>
      <c r="H105" s="1"/>
      <c r="I105" s="1">
        <v>0</v>
      </c>
      <c r="J105" s="1"/>
    </row>
    <row r="106" spans="2:15">
      <c r="B106" s="1">
        <v>54</v>
      </c>
      <c r="C106" t="s">
        <v>283</v>
      </c>
      <c r="D106" s="2" t="s">
        <v>284</v>
      </c>
      <c r="E106" s="1" t="s">
        <v>285</v>
      </c>
      <c r="G106" s="1">
        <v>1</v>
      </c>
      <c r="H106" s="1">
        <v>1</v>
      </c>
      <c r="I106" s="1">
        <v>1</v>
      </c>
      <c r="J106" s="1">
        <v>1</v>
      </c>
      <c r="L106" t="str">
        <f>IF(ISBLANK(G106),"",IF(AND($G106=1,G106=1),"TP",IF(AND($G106=1,G106=0),"FN",IF(AND($G106=0,G106=1),"FP",IF(AND(GE106=0,G106=0),"TN","Err")))))</f>
        <v>TP</v>
      </c>
      <c r="M106" t="str">
        <f>IF(ISBLANK(H106),"",IF(AND($G106=1,H106=1),"TP",IF(AND($G106=1,H106=0),"FN",IF(AND($G106=0,H106=1),"FP",IF(AND(GF106=0,H106=0),"TN","Err")))))</f>
        <v>TP</v>
      </c>
      <c r="N106" t="str">
        <f>IF(ISBLANK(I106),"",IF(AND($G106=1,I106=1),"TP",IF(AND($G106=1,I106=0),"FN",IF(AND($G106=0,I106=1),"FP",IF(AND(GG106=0,I106=0),"TN","Err")))))</f>
        <v>TP</v>
      </c>
      <c r="O106" t="str">
        <f>IF(ISBLANK(J106),"",IF(AND($G106=1,J106=1),"TP",IF(AND($G106=1,J106=0),"FN",IF(AND($G106=0,J106=1),"FP",IF(AND(GH106=0,J106=0),"TN","Err")))))</f>
        <v>TP</v>
      </c>
    </row>
    <row r="107" spans="2:15">
      <c r="B107" s="1">
        <v>55</v>
      </c>
      <c r="C107" t="s">
        <v>286</v>
      </c>
      <c r="D107" s="2" t="s">
        <v>287</v>
      </c>
      <c r="E107" s="1" t="s">
        <v>288</v>
      </c>
      <c r="G107" s="1" t="s">
        <v>3</v>
      </c>
      <c r="H107" s="1">
        <v>1</v>
      </c>
      <c r="I107" s="1"/>
      <c r="J107" s="1"/>
    </row>
    <row r="108" spans="2:15">
      <c r="B108" s="1">
        <v>56</v>
      </c>
      <c r="C108" t="s">
        <v>289</v>
      </c>
      <c r="D108" s="2" t="s">
        <v>290</v>
      </c>
      <c r="E108" s="1" t="s">
        <v>291</v>
      </c>
      <c r="G108" s="1" t="s">
        <v>3</v>
      </c>
      <c r="H108" s="1">
        <v>1</v>
      </c>
      <c r="I108" s="1">
        <v>0</v>
      </c>
      <c r="J108" s="1">
        <v>1</v>
      </c>
    </row>
    <row r="109" spans="2:15">
      <c r="B109" s="1">
        <v>57</v>
      </c>
      <c r="C109" t="s">
        <v>292</v>
      </c>
      <c r="D109" s="2" t="s">
        <v>293</v>
      </c>
      <c r="E109" s="1" t="s">
        <v>294</v>
      </c>
      <c r="G109" s="1" t="s">
        <v>3</v>
      </c>
      <c r="H109" s="1">
        <v>1</v>
      </c>
      <c r="I109" s="1">
        <v>0</v>
      </c>
      <c r="J109" s="1"/>
    </row>
    <row r="110" spans="2:15">
      <c r="B110" s="1">
        <v>59</v>
      </c>
      <c r="C110" t="s">
        <v>295</v>
      </c>
      <c r="D110" s="2" t="s">
        <v>296</v>
      </c>
      <c r="E110" s="1" t="s">
        <v>297</v>
      </c>
      <c r="G110" s="1" t="s">
        <v>3</v>
      </c>
      <c r="H110" s="1"/>
      <c r="I110" s="1">
        <v>0</v>
      </c>
      <c r="J110" s="1"/>
    </row>
    <row r="111" spans="2:15">
      <c r="B111" s="1">
        <v>61</v>
      </c>
      <c r="C111" t="s">
        <v>298</v>
      </c>
      <c r="D111" s="2" t="s">
        <v>299</v>
      </c>
      <c r="E111" s="1" t="s">
        <v>300</v>
      </c>
      <c r="G111" s="1" t="s">
        <v>3</v>
      </c>
      <c r="H111" s="1"/>
      <c r="I111" s="1">
        <v>0</v>
      </c>
      <c r="J111" s="1"/>
    </row>
    <row r="112" spans="2:15">
      <c r="B112" s="1">
        <v>62</v>
      </c>
      <c r="C112" t="s">
        <v>301</v>
      </c>
      <c r="D112" s="2" t="s">
        <v>302</v>
      </c>
      <c r="E112" s="1" t="s">
        <v>303</v>
      </c>
      <c r="G112" s="1" t="s">
        <v>3</v>
      </c>
      <c r="H112" s="1"/>
      <c r="I112" s="1">
        <v>0</v>
      </c>
      <c r="J112" s="1"/>
    </row>
    <row r="113" spans="2:15">
      <c r="B113" s="1">
        <v>63</v>
      </c>
      <c r="C113" t="s">
        <v>304</v>
      </c>
      <c r="D113" s="2" t="s">
        <v>305</v>
      </c>
      <c r="E113" s="1" t="s">
        <v>306</v>
      </c>
      <c r="G113" s="1" t="s">
        <v>3</v>
      </c>
      <c r="H113" s="1"/>
      <c r="I113" s="1"/>
      <c r="J113" s="1">
        <v>0</v>
      </c>
    </row>
    <row r="114" spans="2:15">
      <c r="B114" s="1">
        <v>64</v>
      </c>
      <c r="C114" t="s">
        <v>307</v>
      </c>
      <c r="D114" s="2" t="s">
        <v>308</v>
      </c>
      <c r="E114" s="1" t="s">
        <v>309</v>
      </c>
      <c r="G114" s="1" t="s">
        <v>3</v>
      </c>
      <c r="H114" s="1">
        <v>1</v>
      </c>
      <c r="I114" s="1">
        <v>0</v>
      </c>
      <c r="J114" s="1">
        <v>1</v>
      </c>
    </row>
    <row r="115" spans="2:15">
      <c r="B115" s="1">
        <v>66</v>
      </c>
      <c r="C115" t="s">
        <v>310</v>
      </c>
      <c r="D115" s="2" t="s">
        <v>311</v>
      </c>
      <c r="E115" s="1" t="s">
        <v>312</v>
      </c>
      <c r="G115" s="1" t="s">
        <v>3</v>
      </c>
      <c r="H115" s="1">
        <v>1</v>
      </c>
      <c r="I115" s="1">
        <v>0</v>
      </c>
      <c r="J115" s="1">
        <v>1</v>
      </c>
    </row>
    <row r="116" spans="2:15">
      <c r="B116" s="3">
        <v>71</v>
      </c>
      <c r="C116" t="s">
        <v>313</v>
      </c>
      <c r="D116" s="2" t="s">
        <v>314</v>
      </c>
      <c r="E116" s="1" t="s">
        <v>315</v>
      </c>
      <c r="G116" s="1" t="s">
        <v>3</v>
      </c>
      <c r="H116" s="1">
        <v>1</v>
      </c>
      <c r="I116" s="1">
        <v>0</v>
      </c>
      <c r="J116" s="1"/>
    </row>
    <row r="117" spans="2:15">
      <c r="B117" s="1">
        <v>73</v>
      </c>
      <c r="C117" t="s">
        <v>316</v>
      </c>
      <c r="D117" s="2" t="s">
        <v>317</v>
      </c>
      <c r="E117" s="1" t="s">
        <v>318</v>
      </c>
      <c r="G117" s="1" t="s">
        <v>3</v>
      </c>
      <c r="H117" s="1">
        <v>1</v>
      </c>
      <c r="I117" s="1">
        <v>1</v>
      </c>
      <c r="J117" s="1">
        <v>1</v>
      </c>
    </row>
    <row r="118" spans="2:15">
      <c r="B118" s="1">
        <v>75</v>
      </c>
      <c r="C118" t="s">
        <v>319</v>
      </c>
      <c r="D118" s="2" t="s">
        <v>320</v>
      </c>
      <c r="E118" s="1" t="s">
        <v>321</v>
      </c>
      <c r="G118" s="1" t="s">
        <v>3</v>
      </c>
      <c r="H118" s="1"/>
      <c r="I118" s="1">
        <v>0</v>
      </c>
      <c r="J118" s="1"/>
    </row>
    <row r="119" spans="2:15">
      <c r="B119" s="1">
        <v>76</v>
      </c>
      <c r="C119" t="s">
        <v>322</v>
      </c>
      <c r="D119" s="2" t="s">
        <v>323</v>
      </c>
      <c r="E119" s="1" t="s">
        <v>324</v>
      </c>
      <c r="G119" s="1" t="s">
        <v>3</v>
      </c>
      <c r="H119" s="1">
        <v>0</v>
      </c>
      <c r="I119" s="1">
        <v>0</v>
      </c>
      <c r="J119" s="1">
        <v>0</v>
      </c>
    </row>
    <row r="120" spans="2:15">
      <c r="B120" s="1">
        <v>77</v>
      </c>
      <c r="C120" t="s">
        <v>325</v>
      </c>
      <c r="D120" s="2" t="s">
        <v>326</v>
      </c>
      <c r="E120" s="1" t="s">
        <v>327</v>
      </c>
      <c r="G120" s="1" t="s">
        <v>3</v>
      </c>
      <c r="H120" s="1">
        <v>0</v>
      </c>
      <c r="I120" s="1">
        <v>1</v>
      </c>
      <c r="J120" s="1">
        <v>0</v>
      </c>
    </row>
    <row r="121" spans="2:15">
      <c r="B121" s="1">
        <v>78</v>
      </c>
      <c r="C121" t="s">
        <v>328</v>
      </c>
      <c r="D121" s="2" t="s">
        <v>329</v>
      </c>
      <c r="E121" s="1" t="s">
        <v>330</v>
      </c>
      <c r="G121" s="1" t="s">
        <v>3</v>
      </c>
      <c r="H121" s="1">
        <v>1</v>
      </c>
      <c r="I121" s="1">
        <v>1</v>
      </c>
      <c r="J121" s="1">
        <v>1</v>
      </c>
    </row>
    <row r="122" spans="2:15">
      <c r="B122" s="1">
        <v>80</v>
      </c>
      <c r="C122" t="s">
        <v>331</v>
      </c>
      <c r="D122" s="2" t="s">
        <v>332</v>
      </c>
      <c r="E122" s="1" t="s">
        <v>333</v>
      </c>
      <c r="G122" s="1" t="s">
        <v>3</v>
      </c>
      <c r="H122" s="1">
        <v>1</v>
      </c>
      <c r="I122" s="1">
        <v>1</v>
      </c>
      <c r="J122" s="1"/>
    </row>
    <row r="123" spans="2:15">
      <c r="B123" s="1">
        <v>82</v>
      </c>
      <c r="C123" t="s">
        <v>334</v>
      </c>
      <c r="D123" s="2" t="s">
        <v>335</v>
      </c>
      <c r="E123" s="1" t="s">
        <v>336</v>
      </c>
      <c r="G123" s="1" t="s">
        <v>3</v>
      </c>
      <c r="H123" s="1">
        <v>1</v>
      </c>
      <c r="I123" s="1">
        <v>1</v>
      </c>
      <c r="J123" s="1"/>
    </row>
    <row r="124" spans="2:15">
      <c r="B124" s="1">
        <v>84</v>
      </c>
      <c r="C124" t="s">
        <v>337</v>
      </c>
      <c r="D124" s="2" t="s">
        <v>338</v>
      </c>
      <c r="E124" s="1" t="s">
        <v>339</v>
      </c>
      <c r="G124" s="1">
        <v>1</v>
      </c>
      <c r="H124" s="1">
        <v>1</v>
      </c>
      <c r="I124" s="1">
        <v>1</v>
      </c>
      <c r="J124" s="1">
        <v>1</v>
      </c>
      <c r="L124" t="str">
        <f>IF(ISBLANK(G124),"",IF(AND($G124=1,G124=1),"TP",IF(AND($G124=1,G124=0),"FN",IF(AND($G124=0,G124=1),"FP",IF(AND(GE124=0,G124=0),"TN","Err")))))</f>
        <v>TP</v>
      </c>
      <c r="M124" t="str">
        <f>IF(ISBLANK(H124),"",IF(AND($G124=1,H124=1),"TP",IF(AND($G124=1,H124=0),"FN",IF(AND($G124=0,H124=1),"FP",IF(AND(GF124=0,H124=0),"TN","Err")))))</f>
        <v>TP</v>
      </c>
      <c r="N124" t="str">
        <f>IF(ISBLANK(I124),"",IF(AND($G124=1,I124=1),"TP",IF(AND($G124=1,I124=0),"FN",IF(AND($G124=0,I124=1),"FP",IF(AND(GG124=0,I124=0),"TN","Err")))))</f>
        <v>TP</v>
      </c>
      <c r="O124" t="str">
        <f>IF(ISBLANK(J124),"",IF(AND($G124=1,J124=1),"TP",IF(AND($G124=1,J124=0),"FN",IF(AND($G124=0,J124=1),"FP",IF(AND(GH124=0,J124=0),"TN","Err")))))</f>
        <v>TP</v>
      </c>
    </row>
    <row r="125" spans="2:15">
      <c r="B125" s="1">
        <v>85</v>
      </c>
      <c r="C125" t="s">
        <v>340</v>
      </c>
      <c r="D125" s="2" t="s">
        <v>341</v>
      </c>
      <c r="E125" s="1" t="s">
        <v>342</v>
      </c>
      <c r="G125" s="1" t="s">
        <v>3</v>
      </c>
      <c r="H125" s="1"/>
      <c r="I125" s="1"/>
      <c r="J125" s="1">
        <v>1</v>
      </c>
    </row>
    <row r="126" spans="2:15">
      <c r="B126" s="1">
        <v>86</v>
      </c>
      <c r="C126" t="s">
        <v>343</v>
      </c>
      <c r="D126" s="2" t="s">
        <v>344</v>
      </c>
      <c r="E126" s="1" t="s">
        <v>345</v>
      </c>
      <c r="G126" s="1" t="s">
        <v>3</v>
      </c>
      <c r="H126" s="1"/>
      <c r="I126" s="1">
        <v>0</v>
      </c>
      <c r="J126" s="1"/>
    </row>
    <row r="127" spans="2:15">
      <c r="B127" s="1">
        <v>87</v>
      </c>
      <c r="C127" t="s">
        <v>346</v>
      </c>
      <c r="D127" s="2" t="s">
        <v>347</v>
      </c>
      <c r="E127" s="1" t="s">
        <v>348</v>
      </c>
      <c r="G127" s="1" t="s">
        <v>3</v>
      </c>
      <c r="H127" s="1">
        <v>0</v>
      </c>
      <c r="I127" s="1">
        <v>1</v>
      </c>
      <c r="J127" s="1">
        <v>0</v>
      </c>
    </row>
    <row r="128" spans="2:15">
      <c r="B128" s="1">
        <v>88</v>
      </c>
      <c r="C128" t="s">
        <v>349</v>
      </c>
      <c r="D128" s="2" t="s">
        <v>350</v>
      </c>
      <c r="E128" s="1" t="s">
        <v>351</v>
      </c>
      <c r="G128" s="1" t="s">
        <v>3</v>
      </c>
      <c r="H128" s="1"/>
      <c r="I128" s="1"/>
      <c r="J128" s="1">
        <v>1</v>
      </c>
    </row>
    <row r="129" spans="2:15">
      <c r="B129" s="1">
        <v>91</v>
      </c>
      <c r="C129" t="s">
        <v>352</v>
      </c>
      <c r="D129" s="2" t="s">
        <v>353</v>
      </c>
      <c r="E129" s="1" t="s">
        <v>354</v>
      </c>
      <c r="G129" s="1" t="s">
        <v>3</v>
      </c>
      <c r="H129" s="1"/>
      <c r="I129" s="1">
        <v>0</v>
      </c>
      <c r="J129" s="1"/>
    </row>
    <row r="130" spans="2:15">
      <c r="B130" s="1">
        <v>92</v>
      </c>
      <c r="C130" t="s">
        <v>355</v>
      </c>
      <c r="D130" s="2" t="s">
        <v>356</v>
      </c>
      <c r="E130" s="1" t="s">
        <v>357</v>
      </c>
      <c r="G130" s="1" t="s">
        <v>3</v>
      </c>
      <c r="H130" s="1"/>
      <c r="I130" s="1"/>
      <c r="J130" s="1"/>
    </row>
    <row r="131" spans="2:15">
      <c r="B131" s="1">
        <v>94</v>
      </c>
      <c r="C131" t="s">
        <v>358</v>
      </c>
      <c r="D131" s="2" t="s">
        <v>359</v>
      </c>
      <c r="E131" s="1" t="s">
        <v>360</v>
      </c>
      <c r="G131" s="1">
        <v>1</v>
      </c>
      <c r="H131" s="1"/>
      <c r="I131" s="1"/>
      <c r="J131" s="1"/>
    </row>
    <row r="132" spans="2:15">
      <c r="B132" s="1">
        <v>100</v>
      </c>
      <c r="C132" t="s">
        <v>361</v>
      </c>
      <c r="D132" s="2" t="s">
        <v>362</v>
      </c>
      <c r="E132" s="1" t="s">
        <v>363</v>
      </c>
      <c r="G132" s="1" t="s">
        <v>3</v>
      </c>
      <c r="H132" s="1">
        <v>1</v>
      </c>
      <c r="I132" s="1">
        <v>1</v>
      </c>
      <c r="J132" s="1">
        <v>1</v>
      </c>
    </row>
    <row r="133" spans="2:15">
      <c r="B133" s="1">
        <v>102</v>
      </c>
      <c r="C133" t="s">
        <v>364</v>
      </c>
      <c r="D133" s="2" t="s">
        <v>365</v>
      </c>
      <c r="E133" s="1" t="s">
        <v>366</v>
      </c>
      <c r="G133" s="1">
        <v>0</v>
      </c>
      <c r="H133" s="1">
        <v>0</v>
      </c>
      <c r="I133" s="1">
        <v>1</v>
      </c>
      <c r="J133" s="1">
        <v>1</v>
      </c>
      <c r="L133" t="s">
        <v>796</v>
      </c>
      <c r="M133" t="s">
        <v>796</v>
      </c>
      <c r="N133" t="str">
        <f>IF(ISBLANK(I133),"",IF(AND($G133=1,I133=1),"TP",IF(AND($G133=1,I133=0),"FN",IF(AND($G133=0,I133=1),"FP",IF(AND(GG133=0,I133=0),"TN","Err")))))</f>
        <v>FP</v>
      </c>
      <c r="O133" t="str">
        <f>IF(ISBLANK(J133),"",IF(AND($G133=1,J133=1),"TP",IF(AND($G133=1,J133=0),"FN",IF(AND($G133=0,J133=1),"FP",IF(AND(GH133=0,J133=0),"TN","Err")))))</f>
        <v>FP</v>
      </c>
    </row>
    <row r="134" spans="2:15">
      <c r="B134" s="1">
        <v>104</v>
      </c>
      <c r="C134" t="s">
        <v>367</v>
      </c>
      <c r="D134" s="2" t="s">
        <v>368</v>
      </c>
      <c r="E134" s="1" t="s">
        <v>369</v>
      </c>
      <c r="G134" s="1">
        <v>0</v>
      </c>
      <c r="H134" s="1">
        <v>0</v>
      </c>
      <c r="I134" s="1">
        <v>0</v>
      </c>
      <c r="J134" s="1">
        <v>0</v>
      </c>
      <c r="L134" t="str">
        <f>IF(ISBLANK(G134),"",IF(AND($G134=1,G134=1),"TP",IF(AND($G134=1,G134=0),"FN",IF(AND($G134=0,G134=1),"FP",IF(AND(GE134=0,G134=0),"TN","Err")))))</f>
        <v>TN</v>
      </c>
      <c r="M134" t="str">
        <f>IF(ISBLANK(H134),"",IF(AND($G134=1,H134=1),"TP",IF(AND($G134=1,H134=0),"FN",IF(AND($G134=0,H134=1),"FP",IF(AND(GF134=0,H134=0),"TN","Err")))))</f>
        <v>TN</v>
      </c>
      <c r="N134" t="str">
        <f>IF(ISBLANK(I134),"",IF(AND($G134=1,I134=1),"TP",IF(AND($G134=1,I134=0),"FN",IF(AND($G134=0,I134=1),"FP",IF(AND(GG134=0,I134=0),"TN","Err")))))</f>
        <v>TN</v>
      </c>
      <c r="O134" t="str">
        <f>IF(ISBLANK(J134),"",IF(AND($G134=1,J134=1),"TP",IF(AND($G134=1,J134=0),"FN",IF(AND($G134=0,J134=1),"FP",IF(AND(GH134=0,J134=0),"TN","Err")))))</f>
        <v>TN</v>
      </c>
    </row>
    <row r="135" spans="2:15">
      <c r="B135" s="1">
        <v>105</v>
      </c>
      <c r="C135" t="s">
        <v>370</v>
      </c>
      <c r="D135" s="2" t="s">
        <v>371</v>
      </c>
      <c r="E135" s="1" t="s">
        <v>372</v>
      </c>
      <c r="G135" s="1" t="s">
        <v>3</v>
      </c>
      <c r="H135" s="1"/>
      <c r="I135" s="1">
        <v>1</v>
      </c>
      <c r="J135" s="1">
        <v>1</v>
      </c>
    </row>
    <row r="136" spans="2:15">
      <c r="B136" s="1">
        <v>107</v>
      </c>
      <c r="C136" t="s">
        <v>373</v>
      </c>
      <c r="D136" s="2" t="s">
        <v>374</v>
      </c>
      <c r="E136" s="1" t="s">
        <v>375</v>
      </c>
      <c r="G136" s="1" t="s">
        <v>3</v>
      </c>
      <c r="H136" s="1"/>
      <c r="I136" s="1">
        <v>0</v>
      </c>
      <c r="J136" s="1"/>
    </row>
    <row r="137" spans="2:15">
      <c r="B137" s="1">
        <v>108</v>
      </c>
      <c r="C137" t="s">
        <v>376</v>
      </c>
      <c r="D137" s="2" t="s">
        <v>377</v>
      </c>
      <c r="E137" s="1" t="s">
        <v>378</v>
      </c>
      <c r="G137" s="1" t="s">
        <v>3</v>
      </c>
      <c r="H137" s="1">
        <v>1</v>
      </c>
      <c r="I137" s="1">
        <v>0</v>
      </c>
      <c r="J137" s="1">
        <v>0</v>
      </c>
    </row>
    <row r="138" spans="2:15">
      <c r="B138" s="1">
        <v>110</v>
      </c>
      <c r="C138" t="s">
        <v>379</v>
      </c>
      <c r="D138" s="2" t="s">
        <v>380</v>
      </c>
      <c r="E138" s="1" t="s">
        <v>381</v>
      </c>
      <c r="G138" s="1">
        <v>1</v>
      </c>
      <c r="H138" s="1">
        <v>1</v>
      </c>
      <c r="I138" s="1">
        <v>0</v>
      </c>
      <c r="J138" s="1">
        <v>0</v>
      </c>
      <c r="L138" t="str">
        <f>IF(ISBLANK(G138),"",IF(AND($G138=1,G138=1),"TP",IF(AND($G138=1,G138=0),"FN",IF(AND($G138=0,G138=1),"FP",IF(AND(GE138=0,G138=0),"TN","Err")))))</f>
        <v>TP</v>
      </c>
      <c r="M138" t="str">
        <f>IF(ISBLANK(H138),"",IF(AND($G138=1,H138=1),"TP",IF(AND($G138=1,H138=0),"FN",IF(AND($G138=0,H138=1),"FP",IF(AND(GF138=0,H138=0),"TN","Err")))))</f>
        <v>TP</v>
      </c>
      <c r="N138" t="str">
        <f>IF(ISBLANK(I138),"",IF(AND($G138=1,I138=1),"TP",IF(AND($G138=1,I138=0),"FN",IF(AND($G138=0,I138=1),"FP",IF(AND(GG138=0,I138=0),"TN","Err")))))</f>
        <v>FN</v>
      </c>
      <c r="O138" t="str">
        <f>IF(ISBLANK(J138),"",IF(AND($G138=1,J138=1),"TP",IF(AND($G138=1,J138=0),"FN",IF(AND($G138=0,J138=1),"FP",IF(AND(GH138=0,J138=0),"TN","Err")))))</f>
        <v>FN</v>
      </c>
    </row>
    <row r="139" spans="2:15">
      <c r="B139" s="1">
        <v>111</v>
      </c>
      <c r="C139" t="s">
        <v>382</v>
      </c>
      <c r="D139" s="2" t="s">
        <v>383</v>
      </c>
      <c r="E139" s="1" t="s">
        <v>384</v>
      </c>
      <c r="G139" s="1">
        <v>0</v>
      </c>
      <c r="H139" s="1">
        <v>0</v>
      </c>
      <c r="I139" s="1">
        <v>1</v>
      </c>
      <c r="J139" s="1">
        <v>0</v>
      </c>
      <c r="L139" t="s">
        <v>796</v>
      </c>
      <c r="M139" t="str">
        <f>IF(ISBLANK(H139),"",IF(AND($G139=1,H139=1),"TP",IF(AND($G139=1,H139=0),"FN",IF(AND($G139=0,H139=1),"FP",IF(AND(GF139=0,H139=0),"TN","Err")))))</f>
        <v>TN</v>
      </c>
      <c r="N139" t="str">
        <f>IF(ISBLANK(I139),"",IF(AND($G139=1,I139=1),"TP",IF(AND($G139=1,I139=0),"FN",IF(AND($G139=0,I139=1),"FP",IF(AND(GG139=0,I139=0),"TN","Err")))))</f>
        <v>FP</v>
      </c>
      <c r="O139" t="str">
        <f>IF(ISBLANK(J139),"",IF(AND($G139=1,J139=1),"TP",IF(AND($G139=1,J139=0),"FN",IF(AND($G139=0,J139=1),"FP",IF(AND(GH139=0,J139=0),"TN","Err")))))</f>
        <v>TN</v>
      </c>
    </row>
    <row r="140" spans="2:15">
      <c r="B140" s="1">
        <v>113</v>
      </c>
      <c r="C140" t="s">
        <v>385</v>
      </c>
      <c r="D140" s="2" t="s">
        <v>386</v>
      </c>
      <c r="E140" s="1" t="s">
        <v>387</v>
      </c>
      <c r="G140" s="1" t="s">
        <v>3</v>
      </c>
      <c r="H140" s="1">
        <v>1</v>
      </c>
      <c r="I140" s="1">
        <v>1</v>
      </c>
      <c r="J140" s="1">
        <v>1</v>
      </c>
    </row>
    <row r="141" spans="2:15">
      <c r="B141" s="1">
        <v>114</v>
      </c>
      <c r="C141" t="s">
        <v>388</v>
      </c>
      <c r="D141" s="2" t="s">
        <v>389</v>
      </c>
      <c r="E141" s="1" t="s">
        <v>390</v>
      </c>
      <c r="G141" s="1" t="s">
        <v>3</v>
      </c>
      <c r="H141" s="1"/>
      <c r="I141" s="1"/>
      <c r="J141" s="1"/>
    </row>
    <row r="142" spans="2:15">
      <c r="B142" s="1">
        <v>115</v>
      </c>
      <c r="C142" t="s">
        <v>391</v>
      </c>
      <c r="D142" s="2" t="s">
        <v>392</v>
      </c>
      <c r="E142" s="1" t="s">
        <v>393</v>
      </c>
      <c r="G142" s="1" t="s">
        <v>3</v>
      </c>
      <c r="H142" s="1">
        <v>0</v>
      </c>
      <c r="I142" s="1">
        <v>1</v>
      </c>
      <c r="J142" s="1">
        <v>0</v>
      </c>
    </row>
    <row r="143" spans="2:15">
      <c r="B143" s="1">
        <v>116</v>
      </c>
      <c r="C143" t="s">
        <v>394</v>
      </c>
      <c r="D143" s="2" t="s">
        <v>395</v>
      </c>
      <c r="E143" s="1" t="s">
        <v>396</v>
      </c>
      <c r="G143" s="1">
        <v>0</v>
      </c>
      <c r="H143" s="1">
        <v>0</v>
      </c>
      <c r="I143" s="1">
        <v>1</v>
      </c>
      <c r="J143" s="1">
        <v>0</v>
      </c>
      <c r="L143" t="s">
        <v>796</v>
      </c>
      <c r="M143" t="str">
        <f>IF(ISBLANK(H143),"",IF(AND($G143=1,H143=1),"TP",IF(AND($G143=1,H143=0),"FN",IF(AND($G143=0,H143=1),"FP",IF(AND(GF143=0,H143=0),"TN","Err")))))</f>
        <v>TN</v>
      </c>
      <c r="N143" t="str">
        <f>IF(ISBLANK(I143),"",IF(AND($G143=1,I143=1),"TP",IF(AND($G143=1,I143=0),"FN",IF(AND($G143=0,I143=1),"FP",IF(AND(GG143=0,I143=0),"TN","Err")))))</f>
        <v>FP</v>
      </c>
      <c r="O143" t="str">
        <f>IF(ISBLANK(J143),"",IF(AND($G143=1,J143=1),"TP",IF(AND($G143=1,J143=0),"FN",IF(AND($G143=0,J143=1),"FP",IF(AND(GH143=0,J143=0),"TN","Err")))))</f>
        <v>TN</v>
      </c>
    </row>
    <row r="144" spans="2:15">
      <c r="B144" s="1">
        <v>117</v>
      </c>
      <c r="C144" t="s">
        <v>397</v>
      </c>
      <c r="D144" s="2" t="s">
        <v>398</v>
      </c>
      <c r="E144" s="1" t="s">
        <v>399</v>
      </c>
      <c r="G144" s="1" t="s">
        <v>3</v>
      </c>
      <c r="H144" s="1">
        <v>1</v>
      </c>
      <c r="I144" s="1">
        <v>1</v>
      </c>
      <c r="J144" s="1">
        <v>1</v>
      </c>
    </row>
    <row r="145" spans="2:15">
      <c r="B145" s="1">
        <v>118</v>
      </c>
      <c r="C145" t="s">
        <v>400</v>
      </c>
      <c r="D145" s="2" t="s">
        <v>401</v>
      </c>
      <c r="E145" s="1" t="s">
        <v>402</v>
      </c>
      <c r="G145" s="1" t="s">
        <v>3</v>
      </c>
      <c r="H145" s="1"/>
      <c r="I145" s="1"/>
      <c r="J145" s="1">
        <v>0</v>
      </c>
    </row>
    <row r="146" spans="2:15">
      <c r="B146" s="1">
        <v>120</v>
      </c>
      <c r="C146" t="s">
        <v>403</v>
      </c>
      <c r="D146" s="2" t="s">
        <v>404</v>
      </c>
      <c r="E146" s="1" t="s">
        <v>405</v>
      </c>
      <c r="G146" s="1">
        <v>1</v>
      </c>
      <c r="H146" s="1">
        <v>1</v>
      </c>
      <c r="I146" s="1">
        <v>1</v>
      </c>
      <c r="J146" s="1">
        <v>1</v>
      </c>
      <c r="L146" t="str">
        <f>IF(ISBLANK(G146),"",IF(AND($G146=1,G146=1),"TP",IF(AND($G146=1,G146=0),"FN",IF(AND($G146=0,G146=1),"FP",IF(AND(GE146=0,G146=0),"TN","Err")))))</f>
        <v>TP</v>
      </c>
      <c r="M146" t="str">
        <f>IF(ISBLANK(H146),"",IF(AND($G146=1,H146=1),"TP",IF(AND($G146=1,H146=0),"FN",IF(AND($G146=0,H146=1),"FP",IF(AND(GF146=0,H146=0),"TN","Err")))))</f>
        <v>TP</v>
      </c>
      <c r="N146" t="str">
        <f>IF(ISBLANK(I146),"",IF(AND($G146=1,I146=1),"TP",IF(AND($G146=1,I146=0),"FN",IF(AND($G146=0,I146=1),"FP",IF(AND(GG146=0,I146=0),"TN","Err")))))</f>
        <v>TP</v>
      </c>
      <c r="O146" t="str">
        <f>IF(ISBLANK(J146),"",IF(AND($G146=1,J146=1),"TP",IF(AND($G146=1,J146=0),"FN",IF(AND($G146=0,J146=1),"FP",IF(AND(GH146=0,J146=0),"TN","Err")))))</f>
        <v>TP</v>
      </c>
    </row>
    <row r="147" spans="2:15">
      <c r="B147" s="1">
        <v>121</v>
      </c>
      <c r="C147" t="s">
        <v>406</v>
      </c>
      <c r="D147" s="2" t="s">
        <v>407</v>
      </c>
      <c r="E147" s="1" t="s">
        <v>408</v>
      </c>
      <c r="G147" s="1" t="s">
        <v>3</v>
      </c>
      <c r="H147" s="1">
        <v>1</v>
      </c>
      <c r="I147" s="1"/>
      <c r="J147" s="1"/>
    </row>
    <row r="148" spans="2:15">
      <c r="B148" s="1">
        <v>122</v>
      </c>
      <c r="C148" t="s">
        <v>409</v>
      </c>
      <c r="D148" s="2" t="s">
        <v>410</v>
      </c>
      <c r="E148" s="1" t="s">
        <v>411</v>
      </c>
      <c r="G148" s="1" t="s">
        <v>3</v>
      </c>
      <c r="H148" s="1">
        <v>1</v>
      </c>
      <c r="I148" s="1">
        <v>1</v>
      </c>
      <c r="J148" s="1">
        <v>1</v>
      </c>
    </row>
    <row r="149" spans="2:15">
      <c r="B149" s="1">
        <v>124</v>
      </c>
      <c r="C149" t="s">
        <v>412</v>
      </c>
      <c r="D149" s="2" t="s">
        <v>413</v>
      </c>
      <c r="E149" s="1" t="s">
        <v>414</v>
      </c>
      <c r="G149" s="1">
        <v>1</v>
      </c>
      <c r="H149" s="1">
        <v>1</v>
      </c>
      <c r="I149" s="1">
        <v>1</v>
      </c>
      <c r="J149" s="1">
        <v>0</v>
      </c>
      <c r="L149" t="str">
        <f>IF(ISBLANK(G149),"",IF(AND($G149=1,G149=1),"TP",IF(AND($G149=1,G149=0),"FN",IF(AND($G149=0,G149=1),"FP",IF(AND(GE149=0,G149=0),"TN","Err")))))</f>
        <v>TP</v>
      </c>
      <c r="M149" t="str">
        <f>IF(ISBLANK(H149),"",IF(AND($G149=1,H149=1),"TP",IF(AND($G149=1,H149=0),"FN",IF(AND($G149=0,H149=1),"FP",IF(AND(GF149=0,H149=0),"TN","Err")))))</f>
        <v>TP</v>
      </c>
      <c r="N149" t="str">
        <f>IF(ISBLANK(I149),"",IF(AND($G149=1,I149=1),"TP",IF(AND($G149=1,I149=0),"FN",IF(AND($G149=0,I149=1),"FP",IF(AND(GG149=0,I149=0),"TN","Err")))))</f>
        <v>TP</v>
      </c>
      <c r="O149" t="s">
        <v>795</v>
      </c>
    </row>
    <row r="150" spans="2:15">
      <c r="B150" s="1">
        <v>125</v>
      </c>
      <c r="C150" t="s">
        <v>415</v>
      </c>
      <c r="D150" s="2" t="s">
        <v>416</v>
      </c>
      <c r="E150" s="1" t="s">
        <v>417</v>
      </c>
      <c r="G150" s="1" t="s">
        <v>3</v>
      </c>
      <c r="H150" s="1"/>
      <c r="I150" s="1"/>
      <c r="J150" s="1">
        <v>0</v>
      </c>
    </row>
    <row r="151" spans="2:15">
      <c r="B151" s="1">
        <v>127</v>
      </c>
      <c r="C151" t="s">
        <v>418</v>
      </c>
      <c r="D151" s="2" t="s">
        <v>419</v>
      </c>
      <c r="E151" s="1" t="s">
        <v>420</v>
      </c>
      <c r="G151" s="1" t="s">
        <v>3</v>
      </c>
      <c r="H151" s="1"/>
      <c r="I151" s="1">
        <v>0</v>
      </c>
      <c r="J151" s="1"/>
    </row>
    <row r="152" spans="2:15">
      <c r="B152" s="1">
        <v>129</v>
      </c>
      <c r="C152" t="s">
        <v>421</v>
      </c>
      <c r="D152" s="2" t="s">
        <v>422</v>
      </c>
      <c r="E152" s="1" t="s">
        <v>423</v>
      </c>
      <c r="G152" s="1">
        <v>1</v>
      </c>
      <c r="H152" s="1"/>
      <c r="I152" s="1"/>
      <c r="J152" s="1">
        <v>1</v>
      </c>
      <c r="M152" t="s">
        <v>795</v>
      </c>
      <c r="N152" t="s">
        <v>795</v>
      </c>
    </row>
    <row r="153" spans="2:15">
      <c r="B153" s="1">
        <v>130</v>
      </c>
      <c r="C153" t="s">
        <v>424</v>
      </c>
      <c r="D153" s="2" t="s">
        <v>425</v>
      </c>
      <c r="E153" s="1" t="s">
        <v>426</v>
      </c>
      <c r="G153" s="1" t="s">
        <v>3</v>
      </c>
      <c r="H153" s="1">
        <v>1</v>
      </c>
      <c r="I153" s="1">
        <v>1</v>
      </c>
      <c r="J153" s="1">
        <v>1</v>
      </c>
    </row>
    <row r="154" spans="2:15">
      <c r="B154" s="1">
        <v>134</v>
      </c>
      <c r="C154" t="s">
        <v>427</v>
      </c>
      <c r="D154" s="2" t="s">
        <v>428</v>
      </c>
      <c r="E154" s="1" t="s">
        <v>429</v>
      </c>
      <c r="G154" s="1">
        <v>1</v>
      </c>
      <c r="H154" s="1"/>
      <c r="I154" s="1"/>
      <c r="J154" s="1"/>
    </row>
    <row r="155" spans="2:15">
      <c r="B155" s="1">
        <v>136</v>
      </c>
      <c r="C155" t="s">
        <v>430</v>
      </c>
      <c r="D155" s="2" t="s">
        <v>431</v>
      </c>
      <c r="E155" s="1" t="s">
        <v>432</v>
      </c>
      <c r="G155" s="1" t="s">
        <v>3</v>
      </c>
      <c r="H155" s="1">
        <v>0</v>
      </c>
      <c r="I155" s="1">
        <v>0</v>
      </c>
      <c r="J155" s="1">
        <v>1</v>
      </c>
    </row>
    <row r="156" spans="2:15">
      <c r="B156" s="1">
        <v>137</v>
      </c>
      <c r="C156" t="s">
        <v>433</v>
      </c>
      <c r="D156" s="2" t="s">
        <v>434</v>
      </c>
      <c r="E156" s="1" t="s">
        <v>435</v>
      </c>
      <c r="G156" s="1" t="s">
        <v>3</v>
      </c>
      <c r="H156" s="1"/>
      <c r="I156" s="1"/>
      <c r="J156" s="1">
        <v>1</v>
      </c>
    </row>
    <row r="157" spans="2:15">
      <c r="B157" s="1">
        <v>138</v>
      </c>
      <c r="C157" t="s">
        <v>436</v>
      </c>
      <c r="D157" s="2" t="s">
        <v>437</v>
      </c>
      <c r="E157" s="1" t="s">
        <v>438</v>
      </c>
      <c r="G157" s="1">
        <v>1</v>
      </c>
      <c r="H157" s="1">
        <v>1</v>
      </c>
      <c r="I157" s="1">
        <v>1</v>
      </c>
      <c r="J157" s="1">
        <v>1</v>
      </c>
      <c r="L157" t="str">
        <f>IF(ISBLANK(G157),"",IF(AND($G157=1,G157=1),"TP",IF(AND($G157=1,G157=0),"FN",IF(AND($G157=0,G157=1),"FP",IF(AND(GE157=0,G157=0),"TN","Err")))))</f>
        <v>TP</v>
      </c>
      <c r="M157" t="str">
        <f>IF(ISBLANK(H157),"",IF(AND($G157=1,H157=1),"TP",IF(AND($G157=1,H157=0),"FN",IF(AND($G157=0,H157=1),"FP",IF(AND(GF157=0,H157=0),"TN","Err")))))</f>
        <v>TP</v>
      </c>
      <c r="N157" t="str">
        <f>IF(ISBLANK(I157),"",IF(AND($G157=1,I157=1),"TP",IF(AND($G157=1,I157=0),"FN",IF(AND($G157=0,I157=1),"FP",IF(AND(GG157=0,I157=0),"TN","Err")))))</f>
        <v>TP</v>
      </c>
      <c r="O157" t="str">
        <f>IF(ISBLANK(J157),"",IF(AND($G157=1,J157=1),"TP",IF(AND($G157=1,J157=0),"FN",IF(AND($G157=0,J157=1),"FP",IF(AND(GH157=0,J157=0),"TN","Err")))))</f>
        <v>TP</v>
      </c>
    </row>
    <row r="158" spans="2:15">
      <c r="B158" s="1">
        <v>141</v>
      </c>
      <c r="C158" t="s">
        <v>439</v>
      </c>
      <c r="D158" s="2" t="s">
        <v>440</v>
      </c>
      <c r="E158" s="1" t="s">
        <v>441</v>
      </c>
      <c r="G158" s="1" t="s">
        <v>3</v>
      </c>
      <c r="H158" s="1"/>
      <c r="I158" s="1">
        <v>1</v>
      </c>
      <c r="J158" s="1"/>
      <c r="O158" t="str">
        <f>IF(ISBLANK(J158),"",IF(AND($G158=1,J158=1),"TP",IF(AND($G158=1,J158=0),"FN",IF(AND($G158=0,J158=1),"FP",IF(AND(GH158=0,J158=0),"TN","Err")))))</f>
        <v/>
      </c>
    </row>
    <row r="159" spans="2:15">
      <c r="B159" s="1">
        <v>143</v>
      </c>
      <c r="C159" t="s">
        <v>442</v>
      </c>
      <c r="D159" s="2" t="s">
        <v>443</v>
      </c>
      <c r="E159" s="1" t="s">
        <v>444</v>
      </c>
      <c r="G159" s="1" t="s">
        <v>3</v>
      </c>
      <c r="H159" s="1">
        <v>0</v>
      </c>
      <c r="I159" s="1">
        <v>1</v>
      </c>
      <c r="J159" s="1"/>
      <c r="O159" t="str">
        <f>IF(ISBLANK(J159),"",IF(AND($G159=1,J159=1),"TP",IF(AND($G159=1,J159=0),"FN",IF(AND($G159=0,J159=1),"FP",IF(AND(GH159=0,J159=0),"TN","Err")))))</f>
        <v/>
      </c>
    </row>
    <row r="160" spans="2:15">
      <c r="B160" s="1">
        <v>144</v>
      </c>
      <c r="C160" t="s">
        <v>445</v>
      </c>
      <c r="D160" s="2" t="s">
        <v>446</v>
      </c>
      <c r="E160" s="1" t="s">
        <v>447</v>
      </c>
      <c r="G160" s="1">
        <v>1</v>
      </c>
      <c r="H160" s="1">
        <v>1</v>
      </c>
      <c r="I160" s="1">
        <v>1</v>
      </c>
      <c r="J160" s="1">
        <v>1</v>
      </c>
      <c r="L160" t="str">
        <f>IF(ISBLANK(G160),"",IF(AND($G160=1,G160=1),"TP",IF(AND($G160=1,G160=0),"FN",IF(AND($G160=0,G160=1),"FP",IF(AND(GE160=0,G160=0),"TN","Err")))))</f>
        <v>TP</v>
      </c>
      <c r="M160" t="str">
        <f>IF(ISBLANK(H160),"",IF(AND($G160=1,H160=1),"TP",IF(AND($G160=1,H160=0),"FN",IF(AND($G160=0,H160=1),"FP",IF(AND(GF160=0,H160=0),"TN","Err")))))</f>
        <v>TP</v>
      </c>
      <c r="N160" t="str">
        <f>IF(ISBLANK(I160),"",IF(AND($G160=1,I160=1),"TP",IF(AND($G160=1,I160=0),"FN",IF(AND($G160=0,I160=1),"FP",IF(AND(GG160=0,I160=0),"TN","Err")))))</f>
        <v>TP</v>
      </c>
      <c r="O160" t="str">
        <f>IF(ISBLANK(J160),"",IF(AND($G160=1,J160=1),"TP",IF(AND($G160=1,J160=0),"FN",IF(AND($G160=0,J160=1),"FP",IF(AND(GH160=0,J160=0),"TN","Err")))))</f>
        <v>TP</v>
      </c>
    </row>
    <row r="161" spans="2:15">
      <c r="B161" s="1">
        <v>145</v>
      </c>
      <c r="C161" t="s">
        <v>448</v>
      </c>
      <c r="D161" s="2" t="s">
        <v>449</v>
      </c>
      <c r="E161" s="1" t="s">
        <v>450</v>
      </c>
      <c r="G161" s="1" t="s">
        <v>3</v>
      </c>
      <c r="H161" s="1">
        <v>0</v>
      </c>
      <c r="I161" s="1">
        <v>0</v>
      </c>
      <c r="J161" s="1">
        <v>1</v>
      </c>
    </row>
    <row r="162" spans="2:15">
      <c r="B162" s="1">
        <v>147</v>
      </c>
      <c r="C162" t="s">
        <v>451</v>
      </c>
      <c r="D162" s="2" t="s">
        <v>452</v>
      </c>
      <c r="E162" s="1" t="s">
        <v>453</v>
      </c>
      <c r="G162" s="1" t="s">
        <v>3</v>
      </c>
      <c r="H162" s="1"/>
      <c r="I162" s="1"/>
      <c r="J162" s="1">
        <v>0</v>
      </c>
    </row>
    <row r="163" spans="2:15">
      <c r="B163" s="1">
        <v>148</v>
      </c>
      <c r="C163" t="s">
        <v>454</v>
      </c>
      <c r="D163" s="2" t="s">
        <v>455</v>
      </c>
      <c r="E163" s="1" t="s">
        <v>456</v>
      </c>
      <c r="G163" s="1">
        <v>1</v>
      </c>
      <c r="H163" s="1">
        <v>0</v>
      </c>
      <c r="I163" s="1">
        <v>1</v>
      </c>
      <c r="J163" s="1">
        <v>0</v>
      </c>
      <c r="L163" t="str">
        <f>IF(ISBLANK(G163),"",IF(AND($G163=1,G163=1),"TP",IF(AND($G163=1,G163=0),"FN",IF(AND($G163=0,G163=1),"FP",IF(AND(GE163=0,G163=0),"TN","Err")))))</f>
        <v>TP</v>
      </c>
      <c r="M163" t="str">
        <f>IF(ISBLANK(H163),"",IF(AND($G163=1,H163=1),"TP",IF(AND($G163=1,H163=0),"FN",IF(AND($G163=0,H163=1),"FP",IF(AND(GF163=0,H163=0),"TN","Err")))))</f>
        <v>FN</v>
      </c>
      <c r="N163" t="str">
        <f>IF(ISBLANK(I163),"",IF(AND($G163=1,I163=1),"TP",IF(AND($G163=1,I163=0),"FN",IF(AND($G163=0,I163=1),"FP",IF(AND(GG163=0,I163=0),"TN","Err")))))</f>
        <v>TP</v>
      </c>
      <c r="O163" t="str">
        <f>IF(ISBLANK(J163),"",IF(AND($G163=1,J163=1),"TP",IF(AND($G163=1,J163=0),"FN",IF(AND($G163=0,J163=1),"FP",IF(AND(GH163=0,J163=0),"TN","Err")))))</f>
        <v>FN</v>
      </c>
    </row>
    <row r="164" spans="2:15">
      <c r="B164" s="1">
        <v>149</v>
      </c>
      <c r="C164" t="s">
        <v>457</v>
      </c>
      <c r="D164" s="2" t="s">
        <v>458</v>
      </c>
      <c r="E164" s="1" t="s">
        <v>459</v>
      </c>
      <c r="G164" s="1" t="s">
        <v>3</v>
      </c>
      <c r="H164" s="1">
        <v>1</v>
      </c>
      <c r="I164" s="1"/>
      <c r="J164" s="1"/>
    </row>
    <row r="165" spans="2:15">
      <c r="B165" s="1">
        <v>150</v>
      </c>
      <c r="C165" t="s">
        <v>460</v>
      </c>
      <c r="D165" s="2" t="s">
        <v>461</v>
      </c>
      <c r="E165" s="1" t="s">
        <v>462</v>
      </c>
      <c r="G165" s="1" t="s">
        <v>3</v>
      </c>
      <c r="H165" s="1">
        <v>1</v>
      </c>
      <c r="I165" s="1">
        <v>1</v>
      </c>
      <c r="J165" s="1">
        <v>0</v>
      </c>
    </row>
    <row r="166" spans="2:15">
      <c r="B166" s="1">
        <v>151</v>
      </c>
      <c r="C166" t="s">
        <v>463</v>
      </c>
      <c r="D166" s="2" t="s">
        <v>464</v>
      </c>
      <c r="E166" s="1" t="s">
        <v>465</v>
      </c>
      <c r="G166" s="1" t="s">
        <v>3</v>
      </c>
      <c r="H166" s="1"/>
      <c r="I166" s="1">
        <v>1</v>
      </c>
      <c r="J166" s="1"/>
    </row>
    <row r="167" spans="2:15">
      <c r="B167" s="1">
        <v>152</v>
      </c>
      <c r="C167" t="s">
        <v>466</v>
      </c>
      <c r="D167" s="2" t="s">
        <v>467</v>
      </c>
      <c r="E167" s="1" t="s">
        <v>468</v>
      </c>
      <c r="G167" s="1" t="s">
        <v>3</v>
      </c>
      <c r="H167" s="1"/>
      <c r="I167" s="1">
        <v>0</v>
      </c>
      <c r="J167" s="1"/>
    </row>
    <row r="168" spans="2:15">
      <c r="B168" s="1">
        <v>153</v>
      </c>
      <c r="C168" t="s">
        <v>469</v>
      </c>
      <c r="D168" s="2" t="s">
        <v>470</v>
      </c>
      <c r="E168" s="1" t="s">
        <v>471</v>
      </c>
      <c r="G168" s="1" t="s">
        <v>3</v>
      </c>
      <c r="H168" s="1"/>
      <c r="I168" s="1">
        <v>0</v>
      </c>
      <c r="J168" s="1"/>
    </row>
    <row r="169" spans="2:15">
      <c r="B169" s="1">
        <v>154</v>
      </c>
      <c r="C169" t="s">
        <v>472</v>
      </c>
      <c r="D169" s="2" t="s">
        <v>473</v>
      </c>
      <c r="E169" s="1" t="s">
        <v>474</v>
      </c>
      <c r="G169" s="1">
        <v>0</v>
      </c>
      <c r="H169" s="1"/>
      <c r="I169" s="1">
        <v>0</v>
      </c>
      <c r="J169" s="1">
        <v>0</v>
      </c>
      <c r="M169" t="str">
        <f>IF(ISBLANK(H169),"",IF(AND($G169=1,H169=1),"TP",IF(AND($G169=1,H169=0),"FN",IF(AND($G169=0,H169=1),"FP",IF(AND(GF169=0,H169=0),"TN","Err")))))</f>
        <v/>
      </c>
      <c r="N169" t="str">
        <f>IF(ISBLANK(I169),"",IF(AND($G169=1,I169=1),"TP",IF(AND($G169=1,I169=0),"FN",IF(AND($G169=0,I169=1),"FP",IF(AND(GG169=0,I169=0),"TN","Err")))))</f>
        <v>TN</v>
      </c>
      <c r="O169" t="str">
        <f>IF(ISBLANK(J169),"",IF(AND($G169=1,J169=1),"TP",IF(AND($G169=1,J169=0),"FN",IF(AND($G169=0,J169=1),"FP",IF(AND(GH169=0,J169=0),"TN","Err")))))</f>
        <v>TN</v>
      </c>
    </row>
    <row r="170" spans="2:15">
      <c r="B170" s="1">
        <v>155</v>
      </c>
      <c r="C170" t="s">
        <v>475</v>
      </c>
      <c r="D170" s="2" t="s">
        <v>476</v>
      </c>
      <c r="E170" s="1" t="s">
        <v>477</v>
      </c>
      <c r="G170" s="1" t="s">
        <v>3</v>
      </c>
      <c r="H170" s="1"/>
      <c r="I170" s="1"/>
      <c r="J170" s="1">
        <v>0</v>
      </c>
    </row>
    <row r="171" spans="2:15">
      <c r="B171" s="1">
        <v>156</v>
      </c>
      <c r="C171" t="s">
        <v>478</v>
      </c>
      <c r="D171" s="2" t="s">
        <v>479</v>
      </c>
      <c r="E171" s="1" t="s">
        <v>480</v>
      </c>
      <c r="G171" s="1" t="s">
        <v>3</v>
      </c>
      <c r="H171" s="1">
        <v>1</v>
      </c>
      <c r="I171" s="1">
        <v>1</v>
      </c>
      <c r="J171" s="1">
        <v>1</v>
      </c>
    </row>
    <row r="172" spans="2:15">
      <c r="B172" s="1">
        <v>158</v>
      </c>
      <c r="C172" t="s">
        <v>481</v>
      </c>
      <c r="D172" s="2" t="s">
        <v>482</v>
      </c>
      <c r="E172" s="1" t="s">
        <v>483</v>
      </c>
      <c r="G172" s="1">
        <v>1</v>
      </c>
      <c r="H172" s="1">
        <v>1</v>
      </c>
      <c r="I172" s="1">
        <v>1</v>
      </c>
      <c r="J172" s="1">
        <v>1</v>
      </c>
      <c r="L172" t="str">
        <f>IF(ISBLANK(G172),"",IF(AND($G172=1,G172=1),"TP",IF(AND($G172=1,G172=0),"FN",IF(AND($G172=0,G172=1),"FP",IF(AND(GE172=0,G172=0),"TN","Err")))))</f>
        <v>TP</v>
      </c>
      <c r="M172" t="str">
        <f>IF(ISBLANK(H172),"",IF(AND($G172=1,H172=1),"TP",IF(AND($G172=1,H172=0),"FN",IF(AND($G172=0,H172=1),"FP",IF(AND(GF172=0,H172=0),"TN","Err")))))</f>
        <v>TP</v>
      </c>
      <c r="N172" t="str">
        <f>IF(ISBLANK(I172),"",IF(AND($G172=1,I172=1),"TP",IF(AND($G172=1,I172=0),"FN",IF(AND($G172=0,I172=1),"FP",IF(AND(GG172=0,I172=0),"TN","Err")))))</f>
        <v>TP</v>
      </c>
      <c r="O172" t="str">
        <f>IF(ISBLANK(J172),"",IF(AND($G172=1,J172=1),"TP",IF(AND($G172=1,J172=0),"FN",IF(AND($G172=0,J172=1),"FP",IF(AND(GH172=0,J172=0),"TN","Err")))))</f>
        <v>TP</v>
      </c>
    </row>
    <row r="173" spans="2:15">
      <c r="B173" s="1">
        <v>159</v>
      </c>
      <c r="C173" t="s">
        <v>484</v>
      </c>
      <c r="D173" s="2" t="s">
        <v>485</v>
      </c>
      <c r="E173" s="1" t="s">
        <v>486</v>
      </c>
      <c r="G173" s="1">
        <v>0</v>
      </c>
      <c r="H173" s="1">
        <v>0</v>
      </c>
      <c r="I173" s="1">
        <v>0</v>
      </c>
      <c r="J173" s="1">
        <v>1</v>
      </c>
      <c r="L173" t="str">
        <f>IF(ISBLANK(G173),"",IF(AND($G173=1,G173=1),"TP",IF(AND($G173=1,G173=0),"FN",IF(AND($G173=0,G173=1),"FP",IF(AND(GE173=0,G173=0),"TN","Err")))))</f>
        <v>TN</v>
      </c>
      <c r="M173" t="s">
        <v>796</v>
      </c>
      <c r="N173" t="s">
        <v>796</v>
      </c>
      <c r="O173" t="s">
        <v>797</v>
      </c>
    </row>
    <row r="174" spans="2:15">
      <c r="B174" s="1">
        <v>160</v>
      </c>
      <c r="C174" t="s">
        <v>487</v>
      </c>
      <c r="D174" s="2" t="s">
        <v>488</v>
      </c>
      <c r="E174" s="1" t="s">
        <v>489</v>
      </c>
      <c r="G174" s="1" t="s">
        <v>3</v>
      </c>
      <c r="H174" s="1"/>
      <c r="I174" s="1"/>
      <c r="J174" s="1">
        <v>1</v>
      </c>
    </row>
    <row r="175" spans="2:15">
      <c r="B175" s="3">
        <v>163</v>
      </c>
      <c r="C175" t="s">
        <v>490</v>
      </c>
      <c r="D175" s="2" t="s">
        <v>491</v>
      </c>
      <c r="E175" s="1" t="s">
        <v>492</v>
      </c>
      <c r="G175" s="1" t="s">
        <v>3</v>
      </c>
      <c r="H175" s="1"/>
      <c r="I175" s="1">
        <v>0</v>
      </c>
      <c r="J175" s="1">
        <v>0</v>
      </c>
    </row>
    <row r="176" spans="2:15">
      <c r="B176" s="1">
        <v>165</v>
      </c>
      <c r="C176" t="s">
        <v>493</v>
      </c>
      <c r="D176" s="2" t="s">
        <v>494</v>
      </c>
      <c r="E176" s="1" t="s">
        <v>495</v>
      </c>
      <c r="G176" s="1">
        <v>1</v>
      </c>
      <c r="H176" s="1"/>
      <c r="I176" s="1"/>
      <c r="J176" s="1"/>
      <c r="M176" t="str">
        <f>IF(ISBLANK(H176),"",IF(AND($G176=1,H176=1),"TP",IF(AND($G176=1,H176=0),"FN",IF(AND($G176=0,H176=1),"FP",IF(AND(GF176=0,H176=0),"TN","Err")))))</f>
        <v/>
      </c>
      <c r="N176" t="str">
        <f>IF(ISBLANK(I176),"",IF(AND($G176=1,I176=1),"TP",IF(AND($G176=1,I176=0),"FN",IF(AND($G176=0,I176=1),"FP",IF(AND(GG176=0,I176=0),"TN","Err")))))</f>
        <v/>
      </c>
      <c r="O176" t="str">
        <f>IF(ISBLANK(J176),"",IF(AND($G176=1,J176=1),"TP",IF(AND($G176=1,J176=0),"FN",IF(AND($G176=0,J176=1),"FP",IF(AND(GH176=0,J176=0),"TN","Err")))))</f>
        <v/>
      </c>
    </row>
    <row r="177" spans="2:15">
      <c r="B177" s="1">
        <v>166</v>
      </c>
      <c r="C177" t="s">
        <v>496</v>
      </c>
      <c r="D177" s="2" t="s">
        <v>497</v>
      </c>
      <c r="E177" s="1" t="s">
        <v>498</v>
      </c>
      <c r="G177" s="1" t="s">
        <v>3</v>
      </c>
      <c r="H177" s="1">
        <v>0</v>
      </c>
      <c r="I177" s="1">
        <v>1</v>
      </c>
      <c r="J177" s="1">
        <v>0</v>
      </c>
    </row>
    <row r="178" spans="2:15">
      <c r="B178" s="1">
        <v>167</v>
      </c>
      <c r="C178" t="s">
        <v>499</v>
      </c>
      <c r="D178" s="2" t="s">
        <v>500</v>
      </c>
      <c r="E178" s="1" t="s">
        <v>501</v>
      </c>
      <c r="G178" s="1">
        <v>0</v>
      </c>
      <c r="H178" s="1"/>
      <c r="I178" s="1"/>
      <c r="J178" s="1"/>
    </row>
    <row r="179" spans="2:15">
      <c r="B179" s="1">
        <v>168</v>
      </c>
      <c r="C179" t="s">
        <v>502</v>
      </c>
      <c r="D179" s="2" t="s">
        <v>503</v>
      </c>
      <c r="E179" s="1" t="s">
        <v>504</v>
      </c>
      <c r="G179" s="1" t="s">
        <v>3</v>
      </c>
      <c r="H179" s="1"/>
      <c r="I179" s="1"/>
      <c r="J179" s="1">
        <v>1</v>
      </c>
    </row>
    <row r="180" spans="2:15">
      <c r="B180" s="1">
        <v>169</v>
      </c>
      <c r="C180" t="s">
        <v>505</v>
      </c>
      <c r="D180" s="2" t="s">
        <v>506</v>
      </c>
      <c r="E180" s="1" t="s">
        <v>507</v>
      </c>
      <c r="G180" s="1">
        <v>1</v>
      </c>
      <c r="H180" s="1">
        <v>1</v>
      </c>
      <c r="I180" s="1">
        <v>1</v>
      </c>
      <c r="J180" s="1">
        <v>1</v>
      </c>
      <c r="L180" t="str">
        <f>IF(ISBLANK(G180),"",IF(AND($G180=1,G180=1),"TP",IF(AND($G180=1,G180=0),"FN",IF(AND($G180=0,G180=1),"FP",IF(AND(GE180=0,G180=0),"TN","Err")))))</f>
        <v>TP</v>
      </c>
      <c r="M180" t="str">
        <f>IF(ISBLANK(H180),"",IF(AND($G180=1,H180=1),"TP",IF(AND($G180=1,H180=0),"FN",IF(AND($G180=0,H180=1),"FP",IF(AND(GF180=0,H180=0),"TN","Err")))))</f>
        <v>TP</v>
      </c>
      <c r="N180" t="str">
        <f>IF(ISBLANK(I180),"",IF(AND($G180=1,I180=1),"TP",IF(AND($G180=1,I180=0),"FN",IF(AND($G180=0,I180=1),"FP",IF(AND(GG180=0,I180=0),"TN","Err")))))</f>
        <v>TP</v>
      </c>
      <c r="O180" t="str">
        <f>IF(ISBLANK(J180),"",IF(AND($G180=1,J180=1),"TP",IF(AND($G180=1,J180=0),"FN",IF(AND($G180=0,J180=1),"FP",IF(AND(GH180=0,J180=0),"TN","Err")))))</f>
        <v>TP</v>
      </c>
    </row>
    <row r="181" spans="2:15">
      <c r="B181" s="1">
        <v>170</v>
      </c>
      <c r="C181" t="s">
        <v>508</v>
      </c>
      <c r="D181" s="2" t="s">
        <v>509</v>
      </c>
      <c r="E181" s="1" t="s">
        <v>510</v>
      </c>
      <c r="G181" s="1" t="s">
        <v>3</v>
      </c>
      <c r="H181" s="1"/>
      <c r="I181" s="1">
        <v>0</v>
      </c>
      <c r="J181" s="1"/>
    </row>
    <row r="182" spans="2:15">
      <c r="B182" s="1">
        <v>173</v>
      </c>
      <c r="C182" t="s">
        <v>511</v>
      </c>
      <c r="D182" s="2" t="s">
        <v>512</v>
      </c>
      <c r="E182" s="1" t="s">
        <v>513</v>
      </c>
      <c r="G182" s="1" t="s">
        <v>3</v>
      </c>
      <c r="H182" s="1">
        <v>1</v>
      </c>
      <c r="I182" s="1">
        <v>0</v>
      </c>
      <c r="J182" s="1"/>
    </row>
    <row r="183" spans="2:15">
      <c r="B183" s="1">
        <v>174</v>
      </c>
      <c r="C183" t="s">
        <v>514</v>
      </c>
      <c r="D183" s="2" t="s">
        <v>515</v>
      </c>
      <c r="E183" s="1" t="s">
        <v>516</v>
      </c>
      <c r="G183" s="1">
        <v>1</v>
      </c>
      <c r="H183" s="1">
        <v>1</v>
      </c>
      <c r="I183" s="1">
        <v>1</v>
      </c>
      <c r="J183" s="1"/>
      <c r="L183" t="str">
        <f>IF(ISBLANK(G183),"",IF(AND($G183=1,G183=1),"TP",IF(AND($G183=1,G183=0),"FN",IF(AND($G183=0,G183=1),"FP",IF(AND(GE183=0,G183=0),"TN","Err")))))</f>
        <v>TP</v>
      </c>
      <c r="M183" t="str">
        <f>IF(ISBLANK(H183),"",IF(AND($G183=1,H183=1),"TP",IF(AND($G183=1,H183=0),"FN",IF(AND($G183=0,H183=1),"FP",IF(AND(GF183=0,H183=0),"TN","Err")))))</f>
        <v>TP</v>
      </c>
      <c r="N183" t="str">
        <f>IF(ISBLANK(I183),"",IF(AND($G183=1,I183=1),"TP",IF(AND($G183=1,I183=0),"FN",IF(AND($G183=0,I183=1),"FP",IF(AND(GG183=0,I183=0),"TN","Err")))))</f>
        <v>TP</v>
      </c>
      <c r="O183" t="s">
        <v>795</v>
      </c>
    </row>
    <row r="184" spans="2:15">
      <c r="B184" s="1">
        <v>175</v>
      </c>
      <c r="C184" t="s">
        <v>517</v>
      </c>
      <c r="D184" s="2" t="s">
        <v>518</v>
      </c>
      <c r="E184" s="1" t="s">
        <v>519</v>
      </c>
      <c r="G184" s="1" t="s">
        <v>3</v>
      </c>
      <c r="H184" s="1">
        <v>0</v>
      </c>
      <c r="I184" s="1">
        <v>1</v>
      </c>
      <c r="J184" s="1">
        <v>0</v>
      </c>
    </row>
    <row r="185" spans="2:15">
      <c r="B185" s="1">
        <v>176</v>
      </c>
      <c r="C185" t="s">
        <v>520</v>
      </c>
      <c r="D185" s="2" t="s">
        <v>521</v>
      </c>
      <c r="E185" s="1" t="s">
        <v>522</v>
      </c>
      <c r="G185" s="1" t="s">
        <v>3</v>
      </c>
      <c r="H185" s="1">
        <v>0</v>
      </c>
      <c r="I185" s="1">
        <v>1</v>
      </c>
      <c r="J185" s="1">
        <v>0</v>
      </c>
    </row>
    <row r="186" spans="2:15">
      <c r="B186" s="1">
        <v>177</v>
      </c>
      <c r="C186" t="s">
        <v>523</v>
      </c>
      <c r="D186" s="2" t="s">
        <v>524</v>
      </c>
      <c r="E186" s="1" t="s">
        <v>525</v>
      </c>
      <c r="G186" s="1" t="s">
        <v>3</v>
      </c>
      <c r="H186" s="1"/>
      <c r="I186" s="1">
        <v>0</v>
      </c>
      <c r="J186" s="1"/>
    </row>
    <row r="187" spans="2:15">
      <c r="B187" s="1">
        <v>178</v>
      </c>
      <c r="C187" t="s">
        <v>526</v>
      </c>
      <c r="D187" s="2" t="s">
        <v>527</v>
      </c>
      <c r="E187" s="1" t="s">
        <v>528</v>
      </c>
      <c r="G187" s="1">
        <v>1</v>
      </c>
      <c r="H187" s="1">
        <v>1</v>
      </c>
      <c r="I187" s="1">
        <v>1</v>
      </c>
      <c r="J187" s="1">
        <v>1</v>
      </c>
      <c r="L187" t="str">
        <f>IF(ISBLANK(G187),"",IF(AND($G187=1,G187=1),"TP",IF(AND($G187=1,G187=0),"FN",IF(AND($G187=0,G187=1),"FP",IF(AND(GE187=0,G187=0),"TN","Err")))))</f>
        <v>TP</v>
      </c>
      <c r="M187" t="str">
        <f>IF(ISBLANK(H187),"",IF(AND($G187=1,H187=1),"TP",IF(AND($G187=1,H187=0),"FN",IF(AND($G187=0,H187=1),"FP",IF(AND(GF187=0,H187=0),"TN","Err")))))</f>
        <v>TP</v>
      </c>
      <c r="N187" t="str">
        <f>IF(ISBLANK(I187),"",IF(AND($G187=1,I187=1),"TP",IF(AND($G187=1,I187=0),"FN",IF(AND($G187=0,I187=1),"FP",IF(AND(GG187=0,I187=0),"TN","Err")))))</f>
        <v>TP</v>
      </c>
      <c r="O187" t="str">
        <f>IF(ISBLANK(J187),"",IF(AND($G187=1,J187=1),"TP",IF(AND($G187=1,J187=0),"FN",IF(AND($G187=0,J187=1),"FP",IF(AND(GH187=0,J187=0),"TN","Err")))))</f>
        <v>TP</v>
      </c>
    </row>
    <row r="188" spans="2:15">
      <c r="B188" s="1">
        <v>179</v>
      </c>
      <c r="C188" t="s">
        <v>529</v>
      </c>
      <c r="D188" s="2" t="s">
        <v>530</v>
      </c>
      <c r="E188" s="1" t="s">
        <v>531</v>
      </c>
      <c r="G188" s="1" t="s">
        <v>3</v>
      </c>
      <c r="H188" s="1"/>
      <c r="I188" s="1">
        <v>0</v>
      </c>
      <c r="J188" s="1"/>
    </row>
    <row r="189" spans="2:15">
      <c r="B189" s="1">
        <v>180</v>
      </c>
      <c r="C189" t="s">
        <v>532</v>
      </c>
      <c r="D189" s="2" t="s">
        <v>533</v>
      </c>
      <c r="E189" s="1" t="s">
        <v>534</v>
      </c>
      <c r="G189" s="1" t="s">
        <v>3</v>
      </c>
      <c r="H189" s="1">
        <v>1</v>
      </c>
      <c r="I189" s="1">
        <v>1</v>
      </c>
      <c r="J189" s="1"/>
    </row>
    <row r="190" spans="2:15">
      <c r="B190" s="1">
        <v>183</v>
      </c>
      <c r="C190" t="s">
        <v>535</v>
      </c>
      <c r="D190" s="2" t="s">
        <v>536</v>
      </c>
      <c r="E190" s="1" t="s">
        <v>537</v>
      </c>
      <c r="G190" s="1" t="s">
        <v>3</v>
      </c>
      <c r="H190" s="1">
        <v>1</v>
      </c>
      <c r="I190" s="1">
        <v>1</v>
      </c>
      <c r="J190" s="1"/>
    </row>
    <row r="191" spans="2:15">
      <c r="B191" s="1">
        <v>185</v>
      </c>
      <c r="C191" t="s">
        <v>538</v>
      </c>
      <c r="D191" s="2" t="s">
        <v>539</v>
      </c>
      <c r="E191" s="1" t="s">
        <v>540</v>
      </c>
      <c r="G191" s="1">
        <v>1</v>
      </c>
      <c r="H191" s="1">
        <v>1</v>
      </c>
      <c r="I191" s="1">
        <v>1</v>
      </c>
      <c r="J191" s="1">
        <v>1</v>
      </c>
      <c r="L191" t="str">
        <f>IF(ISBLANK(G191),"",IF(AND($G191=1,G191=1),"TP",IF(AND($G191=1,G191=0),"FN",IF(AND($G191=0,G191=1),"FP",IF(AND(GE191=0,G191=0),"TN","Err")))))</f>
        <v>TP</v>
      </c>
      <c r="M191" t="str">
        <f>IF(ISBLANK(H191),"",IF(AND($G191=1,H191=1),"TP",IF(AND($G191=1,H191=0),"FN",IF(AND($G191=0,H191=1),"FP",IF(AND(GF191=0,H191=0),"TN","Err")))))</f>
        <v>TP</v>
      </c>
      <c r="N191" t="str">
        <f>IF(ISBLANK(I191),"",IF(AND($G191=1,I191=1),"TP",IF(AND($G191=1,I191=0),"FN",IF(AND($G191=0,I191=1),"FP",IF(AND(GG191=0,I191=0),"TN","Err")))))</f>
        <v>TP</v>
      </c>
      <c r="O191" t="str">
        <f>IF(ISBLANK(J191),"",IF(AND($G191=1,J191=1),"TP",IF(AND($G191=1,J191=0),"FN",IF(AND($G191=0,J191=1),"FP",IF(AND(GH191=0,J191=0),"TN","Err")))))</f>
        <v>TP</v>
      </c>
    </row>
    <row r="192" spans="2:15">
      <c r="B192" s="1">
        <v>186</v>
      </c>
      <c r="C192" t="s">
        <v>541</v>
      </c>
      <c r="D192" s="2" t="s">
        <v>542</v>
      </c>
      <c r="E192" s="1" t="s">
        <v>543</v>
      </c>
      <c r="G192" s="1" t="s">
        <v>3</v>
      </c>
      <c r="H192" s="1"/>
      <c r="I192" s="1">
        <v>0</v>
      </c>
      <c r="J192" s="1"/>
    </row>
    <row r="193" spans="2:15">
      <c r="B193" s="1">
        <v>187</v>
      </c>
      <c r="C193" t="s">
        <v>544</v>
      </c>
      <c r="D193" s="2" t="s">
        <v>545</v>
      </c>
      <c r="E193" s="1" t="s">
        <v>546</v>
      </c>
      <c r="G193" s="1" t="s">
        <v>3</v>
      </c>
      <c r="H193" s="1">
        <v>1</v>
      </c>
      <c r="I193" s="1">
        <v>1</v>
      </c>
      <c r="J193" s="1">
        <v>0</v>
      </c>
    </row>
    <row r="194" spans="2:15">
      <c r="B194" s="1">
        <v>188</v>
      </c>
      <c r="C194" t="s">
        <v>547</v>
      </c>
      <c r="D194" s="2" t="s">
        <v>548</v>
      </c>
      <c r="E194" s="1" t="s">
        <v>549</v>
      </c>
      <c r="G194" s="1" t="s">
        <v>3</v>
      </c>
      <c r="H194" s="1"/>
      <c r="I194" s="1">
        <v>0</v>
      </c>
      <c r="J194" s="1"/>
    </row>
    <row r="195" spans="2:15">
      <c r="B195" s="1">
        <v>190</v>
      </c>
      <c r="C195" t="s">
        <v>550</v>
      </c>
      <c r="D195" s="2" t="s">
        <v>551</v>
      </c>
      <c r="E195" s="1" t="s">
        <v>552</v>
      </c>
      <c r="G195" s="1">
        <v>1</v>
      </c>
      <c r="H195" s="1">
        <v>1</v>
      </c>
      <c r="I195" s="1">
        <v>1</v>
      </c>
      <c r="J195" s="1">
        <v>1</v>
      </c>
      <c r="L195" t="str">
        <f t="shared" ref="L195:O198" si="10">IF(ISBLANK(G195),"",IF(AND($G195=1,G195=1),"TP",IF(AND($G195=1,G195=0),"FN",IF(AND($G195=0,G195=1),"FP",IF(AND(GE195=0,G195=0),"TN","Err")))))</f>
        <v>TP</v>
      </c>
      <c r="M195" t="str">
        <f t="shared" si="10"/>
        <v>TP</v>
      </c>
      <c r="N195" t="str">
        <f t="shared" si="10"/>
        <v>TP</v>
      </c>
      <c r="O195" t="str">
        <f t="shared" si="10"/>
        <v>TP</v>
      </c>
    </row>
    <row r="196" spans="2:15">
      <c r="B196" s="1">
        <v>192</v>
      </c>
      <c r="C196" t="s">
        <v>553</v>
      </c>
      <c r="D196" s="2" t="s">
        <v>554</v>
      </c>
      <c r="E196" s="1" t="s">
        <v>555</v>
      </c>
      <c r="G196" s="1">
        <v>0</v>
      </c>
      <c r="H196" s="1">
        <v>0</v>
      </c>
      <c r="I196" s="1">
        <v>0</v>
      </c>
      <c r="J196" s="1">
        <v>0</v>
      </c>
      <c r="L196" t="str">
        <f t="shared" si="10"/>
        <v>TN</v>
      </c>
      <c r="M196" t="str">
        <f t="shared" si="10"/>
        <v>TN</v>
      </c>
      <c r="N196" t="str">
        <f t="shared" si="10"/>
        <v>TN</v>
      </c>
      <c r="O196" t="str">
        <f t="shared" si="10"/>
        <v>TN</v>
      </c>
    </row>
    <row r="197" spans="2:15">
      <c r="B197" s="1">
        <v>193</v>
      </c>
      <c r="C197" t="s">
        <v>556</v>
      </c>
      <c r="D197" s="2" t="s">
        <v>557</v>
      </c>
      <c r="E197" s="1" t="s">
        <v>558</v>
      </c>
      <c r="G197" s="1">
        <v>1</v>
      </c>
      <c r="H197" s="1">
        <v>1</v>
      </c>
      <c r="I197" s="1"/>
      <c r="J197" s="1"/>
      <c r="L197" t="str">
        <f t="shared" si="10"/>
        <v>TP</v>
      </c>
      <c r="M197" t="str">
        <f t="shared" si="10"/>
        <v>TP</v>
      </c>
      <c r="N197" t="str">
        <f t="shared" si="10"/>
        <v/>
      </c>
      <c r="O197" t="str">
        <f t="shared" si="10"/>
        <v/>
      </c>
    </row>
    <row r="198" spans="2:15">
      <c r="B198" s="1">
        <v>194</v>
      </c>
      <c r="C198" t="s">
        <v>559</v>
      </c>
      <c r="D198" s="2" t="s">
        <v>560</v>
      </c>
      <c r="E198" s="1" t="s">
        <v>561</v>
      </c>
      <c r="G198" s="1">
        <v>1</v>
      </c>
      <c r="H198" s="1">
        <v>1</v>
      </c>
      <c r="I198" s="1">
        <v>1</v>
      </c>
      <c r="J198" s="1">
        <v>1</v>
      </c>
      <c r="L198" t="str">
        <f t="shared" si="10"/>
        <v>TP</v>
      </c>
      <c r="M198" t="str">
        <f t="shared" si="10"/>
        <v>TP</v>
      </c>
      <c r="N198" t="str">
        <f t="shared" si="10"/>
        <v>TP</v>
      </c>
      <c r="O198" t="str">
        <f t="shared" si="10"/>
        <v>TP</v>
      </c>
    </row>
    <row r="199" spans="2:15">
      <c r="B199" s="1">
        <v>195</v>
      </c>
      <c r="C199" t="s">
        <v>562</v>
      </c>
      <c r="D199" s="2" t="s">
        <v>563</v>
      </c>
      <c r="E199" s="1" t="s">
        <v>564</v>
      </c>
      <c r="G199" s="1" t="s">
        <v>3</v>
      </c>
      <c r="H199" s="1"/>
      <c r="I199" s="1">
        <v>0</v>
      </c>
      <c r="J199" s="1"/>
      <c r="O199" t="str">
        <f>IF(ISBLANK(J199),"",IF(AND($G199=1,J199=1),"TP",IF(AND($G199=1,J199=0),"FN",IF(AND($G199=0,J199=1),"FP",IF(AND(GH199=0,J199=0),"TN","Err")))))</f>
        <v/>
      </c>
    </row>
    <row r="200" spans="2:15">
      <c r="B200" s="1">
        <v>196</v>
      </c>
      <c r="C200" t="s">
        <v>565</v>
      </c>
      <c r="D200" s="2" t="s">
        <v>566</v>
      </c>
      <c r="E200" s="1" t="s">
        <v>567</v>
      </c>
      <c r="G200" s="1">
        <v>0</v>
      </c>
      <c r="H200" s="1">
        <v>0</v>
      </c>
      <c r="I200" s="1">
        <v>0</v>
      </c>
      <c r="J200" s="1"/>
      <c r="L200" t="str">
        <f>IF(ISBLANK(G200),"",IF(AND($G200=1,G200=1),"TP",IF(AND($G200=1,G200=0),"FN",IF(AND($G200=0,G200=1),"FP",IF(AND(GE200=0,G200=0),"TN","Err")))))</f>
        <v>TN</v>
      </c>
      <c r="O200" t="s">
        <v>797</v>
      </c>
    </row>
    <row r="201" spans="2:15">
      <c r="B201" s="1">
        <v>198</v>
      </c>
      <c r="C201" t="s">
        <v>568</v>
      </c>
      <c r="D201" s="2" t="s">
        <v>569</v>
      </c>
      <c r="E201" s="1" t="s">
        <v>570</v>
      </c>
      <c r="G201" s="1">
        <v>0</v>
      </c>
      <c r="H201" s="1">
        <v>0</v>
      </c>
      <c r="I201" s="1">
        <v>1</v>
      </c>
      <c r="J201" s="1">
        <v>0</v>
      </c>
      <c r="L201" t="s">
        <v>796</v>
      </c>
      <c r="M201" t="str">
        <f>IF(ISBLANK(H201),"",IF(AND($G201=1,H201=1),"TP",IF(AND($G201=1,H201=0),"FN",IF(AND($G201=0,H201=1),"FP",IF(AND(GF201=0,H201=0),"TN","Err")))))</f>
        <v>TN</v>
      </c>
      <c r="N201" t="str">
        <f>IF(ISBLANK(I201),"",IF(AND($G201=1,I201=1),"TP",IF(AND($G201=1,I201=0),"FN",IF(AND($G201=0,I201=1),"FP",IF(AND(GG201=0,I201=0),"TN","Err")))))</f>
        <v>FP</v>
      </c>
      <c r="O201" t="str">
        <f>IF(ISBLANK(J201),"",IF(AND($G201=1,J201=1),"TP",IF(AND($G201=1,J201=0),"FN",IF(AND($G201=0,J201=1),"FP",IF(AND(GH201=0,J201=0),"TN","Err")))))</f>
        <v>TN</v>
      </c>
    </row>
    <row r="202" spans="2:15">
      <c r="B202" s="1">
        <v>199</v>
      </c>
      <c r="C202" t="s">
        <v>571</v>
      </c>
      <c r="D202" s="2" t="s">
        <v>572</v>
      </c>
      <c r="E202" s="1" t="s">
        <v>573</v>
      </c>
      <c r="G202" s="1">
        <v>1</v>
      </c>
      <c r="H202" s="1"/>
      <c r="I202" s="1"/>
      <c r="J202" s="1">
        <v>1</v>
      </c>
      <c r="M202" t="s">
        <v>795</v>
      </c>
      <c r="N202" t="s">
        <v>795</v>
      </c>
    </row>
    <row r="203" spans="2:15">
      <c r="B203" s="1">
        <v>200</v>
      </c>
      <c r="C203" t="s">
        <v>574</v>
      </c>
      <c r="D203" s="2" t="s">
        <v>575</v>
      </c>
      <c r="E203" s="1" t="s">
        <v>576</v>
      </c>
      <c r="G203" s="1">
        <v>0</v>
      </c>
      <c r="H203" s="1"/>
      <c r="I203" s="1">
        <v>1</v>
      </c>
      <c r="J203" s="1"/>
      <c r="L203" t="s">
        <v>796</v>
      </c>
      <c r="M203" t="str">
        <f>IF(ISBLANK(H203),"",IF(AND($G203=1,H203=1),"TP",IF(AND($G203=1,H203=0),"FN",IF(AND($G203=0,H203=1),"FP",IF(AND(GF203=0,H203=0),"TN","Err")))))</f>
        <v/>
      </c>
      <c r="N203" t="s">
        <v>796</v>
      </c>
      <c r="O203" t="str">
        <f>IF(ISBLANK(J203),"",IF(AND($G203=1,J203=1),"TP",IF(AND($G203=1,J203=0),"FN",IF(AND($G203=0,J203=1),"FP",IF(AND(GH203=0,J203=0),"TN","Err")))))</f>
        <v/>
      </c>
    </row>
    <row r="204" spans="2:15">
      <c r="B204" s="1">
        <v>202</v>
      </c>
      <c r="C204" t="s">
        <v>577</v>
      </c>
      <c r="D204" s="2" t="s">
        <v>578</v>
      </c>
      <c r="E204" s="1" t="s">
        <v>579</v>
      </c>
      <c r="G204" s="1">
        <v>1</v>
      </c>
      <c r="H204" s="1">
        <v>1</v>
      </c>
      <c r="I204" s="1">
        <v>1</v>
      </c>
      <c r="J204" s="1">
        <v>1</v>
      </c>
      <c r="L204" t="str">
        <f>IF(ISBLANK(G204),"",IF(AND($G204=1,G204=1),"TP",IF(AND($G204=1,G204=0),"FN",IF(AND($G204=0,G204=1),"FP",IF(AND(GE204=0,G204=0),"TN","Err")))))</f>
        <v>TP</v>
      </c>
      <c r="M204" t="str">
        <f>IF(ISBLANK(H204),"",IF(AND($G204=1,H204=1),"TP",IF(AND($G204=1,H204=0),"FN",IF(AND($G204=0,H204=1),"FP",IF(AND(GF204=0,H204=0),"TN","Err")))))</f>
        <v>TP</v>
      </c>
      <c r="N204" t="str">
        <f>IF(ISBLANK(I204),"",IF(AND($G204=1,I204=1),"TP",IF(AND($G204=1,I204=0),"FN",IF(AND($G204=0,I204=1),"FP",IF(AND(GG204=0,I204=0),"TN","Err")))))</f>
        <v>TP</v>
      </c>
      <c r="O204" t="str">
        <f>IF(ISBLANK(J204),"",IF(AND($G204=1,J204=1),"TP",IF(AND($G204=1,J204=0),"FN",IF(AND($G204=0,J204=1),"FP",IF(AND(GH204=0,J204=0),"TN","Err")))))</f>
        <v>TP</v>
      </c>
    </row>
    <row r="205" spans="2:15">
      <c r="B205" s="1">
        <v>204</v>
      </c>
      <c r="C205" t="s">
        <v>580</v>
      </c>
      <c r="D205" s="2" t="s">
        <v>581</v>
      </c>
      <c r="E205" s="1" t="s">
        <v>582</v>
      </c>
      <c r="G205" s="1">
        <v>1</v>
      </c>
      <c r="H205" s="1">
        <v>1</v>
      </c>
      <c r="I205" s="1">
        <v>1</v>
      </c>
      <c r="J205" s="1">
        <v>1</v>
      </c>
      <c r="L205" t="str">
        <f>IF(ISBLANK(G205),"",IF(AND($G205=1,G205=1),"TP",IF(AND($G205=1,G205=0),"FN",IF(AND($G205=0,G205=1),"FP",IF(AND(GE205=0,G205=0),"TN","Err")))))</f>
        <v>TP</v>
      </c>
      <c r="M205" t="str">
        <f>IF(ISBLANK(H205),"",IF(AND($G205=1,H205=1),"TP",IF(AND($G205=1,H205=0),"FN",IF(AND($G205=0,H205=1),"FP",IF(AND(GF205=0,H205=0),"TN","Err")))))</f>
        <v>TP</v>
      </c>
      <c r="N205" t="str">
        <f>IF(ISBLANK(I205),"",IF(AND($G205=1,I205=1),"TP",IF(AND($G205=1,I205=0),"FN",IF(AND($G205=0,I205=1),"FP",IF(AND(GG205=0,I205=0),"TN","Err")))))</f>
        <v>TP</v>
      </c>
      <c r="O205" t="str">
        <f>IF(ISBLANK(J205),"",IF(AND($G205=1,J205=1),"TP",IF(AND($G205=1,J205=0),"FN",IF(AND($G205=0,J205=1),"FP",IF(AND(GH205=0,J205=0),"TN","Err")))))</f>
        <v>TP</v>
      </c>
    </row>
    <row r="206" spans="2:15">
      <c r="B206" s="1">
        <v>205</v>
      </c>
      <c r="C206" t="s">
        <v>583</v>
      </c>
      <c r="D206" s="2" t="s">
        <v>584</v>
      </c>
      <c r="E206" s="1" t="s">
        <v>585</v>
      </c>
      <c r="G206" s="1">
        <v>1</v>
      </c>
      <c r="H206" s="1"/>
      <c r="I206" s="1"/>
      <c r="J206" s="1">
        <v>1</v>
      </c>
      <c r="M206" t="s">
        <v>795</v>
      </c>
      <c r="N206" t="s">
        <v>795</v>
      </c>
    </row>
    <row r="207" spans="2:15">
      <c r="B207" s="1">
        <v>206</v>
      </c>
      <c r="C207" t="s">
        <v>586</v>
      </c>
      <c r="D207" s="2" t="s">
        <v>587</v>
      </c>
      <c r="E207" s="1" t="s">
        <v>588</v>
      </c>
      <c r="G207" s="1" t="s">
        <v>3</v>
      </c>
      <c r="H207" s="1"/>
      <c r="I207" s="1">
        <v>0</v>
      </c>
      <c r="J207" s="1"/>
      <c r="O207" t="str">
        <f>IF(ISBLANK(J207),"",IF(AND($G207=1,J207=1),"TP",IF(AND($G207=1,J207=0),"FN",IF(AND($G207=0,J207=1),"FP",IF(AND(GH207=0,J207=0),"TN","Err")))))</f>
        <v/>
      </c>
    </row>
    <row r="208" spans="2:15">
      <c r="B208" s="1">
        <v>207</v>
      </c>
      <c r="C208" t="s">
        <v>589</v>
      </c>
      <c r="D208" s="2" t="s">
        <v>590</v>
      </c>
      <c r="E208" s="1" t="s">
        <v>591</v>
      </c>
      <c r="G208" s="1">
        <v>0</v>
      </c>
      <c r="H208" s="1">
        <v>0</v>
      </c>
      <c r="I208" s="1">
        <v>0</v>
      </c>
      <c r="J208" s="1">
        <v>0</v>
      </c>
      <c r="L208" t="str">
        <f>IF(ISBLANK(G208),"",IF(AND($G208=1,G208=1),"TP",IF(AND($G208=1,G208=0),"FN",IF(AND($G208=0,G208=1),"FP",IF(AND(GE208=0,G208=0),"TN","Err")))))</f>
        <v>TN</v>
      </c>
      <c r="M208" t="str">
        <f>IF(ISBLANK(H208),"",IF(AND($G208=1,H208=1),"TP",IF(AND($G208=1,H208=0),"FN",IF(AND($G208=0,H208=1),"FP",IF(AND(GF208=0,H208=0),"TN","Err")))))</f>
        <v>TN</v>
      </c>
      <c r="N208" t="str">
        <f>IF(ISBLANK(I208),"",IF(AND($G208=1,I208=1),"TP",IF(AND($G208=1,I208=0),"FN",IF(AND($G208=0,I208=1),"FP",IF(AND(GG208=0,I208=0),"TN","Err")))))</f>
        <v>TN</v>
      </c>
      <c r="O208" t="str">
        <f>IF(ISBLANK(J208),"",IF(AND($G208=1,J208=1),"TP",IF(AND($G208=1,J208=0),"FN",IF(AND($G208=0,J208=1),"FP",IF(AND(GH208=0,J208=0),"TN","Err")))))</f>
        <v>TN</v>
      </c>
    </row>
    <row r="209" spans="2:15">
      <c r="B209" s="1">
        <v>211</v>
      </c>
      <c r="C209" t="s">
        <v>592</v>
      </c>
      <c r="D209" s="2" t="s">
        <v>593</v>
      </c>
      <c r="E209" s="1" t="s">
        <v>594</v>
      </c>
      <c r="G209" s="1">
        <v>0</v>
      </c>
      <c r="H209" s="1">
        <v>0</v>
      </c>
      <c r="I209" s="1">
        <v>0</v>
      </c>
      <c r="J209" s="1"/>
      <c r="L209" t="str">
        <f>IF(ISBLANK(G209),"",IF(AND($G209=1,G209=1),"TP",IF(AND($G209=1,G209=0),"FN",IF(AND($G209=0,G209=1),"FP",IF(AND(GE209=0,G209=0),"TN","Err")))))</f>
        <v>TN</v>
      </c>
      <c r="O209" t="s">
        <v>797</v>
      </c>
    </row>
    <row r="210" spans="2:15">
      <c r="B210" s="1">
        <v>212</v>
      </c>
      <c r="C210" t="s">
        <v>595</v>
      </c>
      <c r="D210" s="2" t="s">
        <v>596</v>
      </c>
      <c r="E210" s="1" t="s">
        <v>597</v>
      </c>
      <c r="G210" s="1">
        <v>1</v>
      </c>
      <c r="H210" s="1"/>
      <c r="I210" s="1">
        <v>0</v>
      </c>
      <c r="J210" s="1"/>
      <c r="O210" t="str">
        <f>IF(ISBLANK(J210),"",IF(AND($G210=1,J210=1),"TP",IF(AND($G210=1,J210=0),"FN",IF(AND($G210=0,J210=1),"FP",IF(AND(GH210=0,J210=0),"TN","Err")))))</f>
        <v/>
      </c>
    </row>
    <row r="211" spans="2:15">
      <c r="B211" s="1">
        <v>213</v>
      </c>
      <c r="C211" t="s">
        <v>598</v>
      </c>
      <c r="D211" s="2" t="s">
        <v>599</v>
      </c>
      <c r="E211" s="1" t="s">
        <v>600</v>
      </c>
      <c r="G211" s="1">
        <v>1</v>
      </c>
      <c r="H211" s="1">
        <v>1</v>
      </c>
      <c r="I211" s="1"/>
      <c r="J211" s="1">
        <v>1</v>
      </c>
      <c r="L211" t="str">
        <f>IF(ISBLANK(G211),"",IF(AND($G211=1,G211=1),"TP",IF(AND($G211=1,G211=0),"FN",IF(AND($G211=0,G211=1),"FP",IF(AND(GE211=0,G211=0),"TN","Err")))))</f>
        <v>TP</v>
      </c>
      <c r="M211" t="str">
        <f>IF(ISBLANK(H211),"",IF(AND($G211=1,H211=1),"TP",IF(AND($G211=1,H211=0),"FN",IF(AND($G211=0,H211=1),"FP",IF(AND(GF211=0,H211=0),"TN","Err")))))</f>
        <v>TP</v>
      </c>
      <c r="N211" t="s">
        <v>795</v>
      </c>
      <c r="O211" t="str">
        <f>IF(ISBLANK(J211),"",IF(AND($G211=1,J211=1),"TP",IF(AND($G211=1,J211=0),"FN",IF(AND($G211=0,J211=1),"FP",IF(AND(GH211=0,J211=0),"TN","Err")))))</f>
        <v>TP</v>
      </c>
    </row>
    <row r="212" spans="2:15">
      <c r="B212" s="1">
        <v>214</v>
      </c>
      <c r="C212" t="s">
        <v>601</v>
      </c>
      <c r="D212" s="2" t="s">
        <v>602</v>
      </c>
      <c r="E212" s="1" t="s">
        <v>603</v>
      </c>
      <c r="G212" s="1">
        <v>0</v>
      </c>
      <c r="H212" s="1">
        <v>0</v>
      </c>
      <c r="I212" s="1">
        <v>0</v>
      </c>
      <c r="J212" s="1">
        <v>0</v>
      </c>
      <c r="L212" t="str">
        <f>IF(ISBLANK(G212),"",IF(AND($G212=1,G212=1),"TP",IF(AND($G212=1,G212=0),"FN",IF(AND($G212=0,G212=1),"FP",IF(AND(GE212=0,G212=0),"TN","Err")))))</f>
        <v>TN</v>
      </c>
      <c r="M212" t="str">
        <f>IF(ISBLANK(H212),"",IF(AND($G212=1,H212=1),"TP",IF(AND($G212=1,H212=0),"FN",IF(AND($G212=0,H212=1),"FP",IF(AND(GF212=0,H212=0),"TN","Err")))))</f>
        <v>TN</v>
      </c>
      <c r="N212" t="str">
        <f>IF(ISBLANK(I212),"",IF(AND($G212=1,I212=1),"TP",IF(AND($G212=1,I212=0),"FN",IF(AND($G212=0,I212=1),"FP",IF(AND(GG212=0,I212=0),"TN","Err")))))</f>
        <v>TN</v>
      </c>
      <c r="O212" t="str">
        <f>IF(ISBLANK(J212),"",IF(AND($G212=1,J212=1),"TP",IF(AND($G212=1,J212=0),"FN",IF(AND($G212=0,J212=1),"FP",IF(AND(GH212=0,J212=0),"TN","Err")))))</f>
        <v>TN</v>
      </c>
    </row>
    <row r="213" spans="2:15">
      <c r="B213" s="1">
        <v>215</v>
      </c>
      <c r="C213" t="s">
        <v>604</v>
      </c>
      <c r="D213" s="2" t="s">
        <v>605</v>
      </c>
      <c r="E213" s="1" t="s">
        <v>606</v>
      </c>
      <c r="G213" s="1" t="s">
        <v>3</v>
      </c>
      <c r="H213" s="1"/>
      <c r="I213" s="1">
        <v>1</v>
      </c>
      <c r="J213" s="1"/>
    </row>
    <row r="214" spans="2:15">
      <c r="B214" s="1">
        <v>218</v>
      </c>
      <c r="C214" t="s">
        <v>607</v>
      </c>
      <c r="D214" s="2" t="s">
        <v>608</v>
      </c>
      <c r="E214" s="1" t="s">
        <v>609</v>
      </c>
      <c r="G214" s="1" t="s">
        <v>3</v>
      </c>
      <c r="H214" s="1">
        <v>1</v>
      </c>
      <c r="I214" s="1">
        <v>0</v>
      </c>
      <c r="J214" s="1">
        <v>1</v>
      </c>
    </row>
    <row r="215" spans="2:15">
      <c r="B215" s="1">
        <v>219</v>
      </c>
      <c r="C215" t="s">
        <v>610</v>
      </c>
      <c r="D215" s="2" t="s">
        <v>611</v>
      </c>
      <c r="E215" s="1" t="s">
        <v>612</v>
      </c>
      <c r="G215" s="1" t="s">
        <v>3</v>
      </c>
      <c r="H215" s="1">
        <v>1</v>
      </c>
      <c r="I215" s="1">
        <v>1</v>
      </c>
      <c r="J215" s="1">
        <v>1</v>
      </c>
    </row>
    <row r="216" spans="2:15">
      <c r="B216" s="1">
        <v>220</v>
      </c>
      <c r="C216" t="s">
        <v>613</v>
      </c>
      <c r="D216" s="2" t="s">
        <v>614</v>
      </c>
      <c r="E216" s="1" t="s">
        <v>615</v>
      </c>
      <c r="G216" s="1" t="s">
        <v>3</v>
      </c>
      <c r="H216" s="1"/>
      <c r="I216" s="1">
        <v>1</v>
      </c>
      <c r="J216" s="1">
        <v>0</v>
      </c>
    </row>
    <row r="217" spans="2:15">
      <c r="B217" s="1">
        <v>221</v>
      </c>
      <c r="C217" t="s">
        <v>616</v>
      </c>
      <c r="D217" s="2" t="s">
        <v>617</v>
      </c>
      <c r="E217" s="1" t="s">
        <v>618</v>
      </c>
      <c r="G217" s="1" t="s">
        <v>3</v>
      </c>
      <c r="H217" s="1">
        <v>0</v>
      </c>
      <c r="I217" s="1">
        <v>1</v>
      </c>
      <c r="J217" s="1"/>
    </row>
    <row r="218" spans="2:15">
      <c r="B218" s="1">
        <v>222</v>
      </c>
      <c r="C218" t="s">
        <v>619</v>
      </c>
      <c r="D218" s="2" t="s">
        <v>620</v>
      </c>
      <c r="E218" s="1" t="s">
        <v>621</v>
      </c>
      <c r="G218" s="1" t="s">
        <v>3</v>
      </c>
      <c r="H218" s="1">
        <v>1</v>
      </c>
      <c r="I218" s="1">
        <v>1</v>
      </c>
      <c r="J218" s="1"/>
    </row>
    <row r="219" spans="2:15">
      <c r="B219" s="1">
        <v>223</v>
      </c>
      <c r="C219" t="s">
        <v>622</v>
      </c>
      <c r="D219" s="2" t="s">
        <v>623</v>
      </c>
      <c r="E219" s="1" t="s">
        <v>624</v>
      </c>
      <c r="G219" s="1">
        <v>1</v>
      </c>
      <c r="H219" s="1"/>
      <c r="I219" s="1">
        <v>1</v>
      </c>
      <c r="J219" s="1">
        <v>1</v>
      </c>
      <c r="L219" t="str">
        <f>IF(ISBLANK(G219),"",IF(AND($G219=1,G219=1),"TP",IF(AND($G219=1,G219=0),"FN",IF(AND($G219=0,G219=1),"FP",IF(AND(GE219=0,G219=0),"TN","Err")))))</f>
        <v>TP</v>
      </c>
      <c r="M219" t="s">
        <v>795</v>
      </c>
      <c r="N219" t="str">
        <f>IF(ISBLANK(I219),"",IF(AND($G219=1,I219=1),"TP",IF(AND($G219=1,I219=0),"FN",IF(AND($G219=0,I219=1),"FP",IF(AND(GG219=0,I219=0),"TN","Err")))))</f>
        <v>TP</v>
      </c>
      <c r="O219" t="str">
        <f>IF(ISBLANK(J219),"",IF(AND($G219=1,J219=1),"TP",IF(AND($G219=1,J219=0),"FN",IF(AND($G219=0,J219=1),"FP",IF(AND(GH219=0,J219=0),"TN","Err")))))</f>
        <v>TP</v>
      </c>
    </row>
    <row r="220" spans="2:15">
      <c r="B220" s="1">
        <v>225</v>
      </c>
      <c r="C220" t="s">
        <v>625</v>
      </c>
      <c r="D220" s="2" t="s">
        <v>626</v>
      </c>
      <c r="E220" s="1" t="s">
        <v>627</v>
      </c>
      <c r="G220" s="1" t="s">
        <v>3</v>
      </c>
      <c r="H220" s="1">
        <v>1</v>
      </c>
      <c r="I220" s="1">
        <v>1</v>
      </c>
      <c r="J220" s="1">
        <v>0</v>
      </c>
    </row>
    <row r="221" spans="2:15">
      <c r="B221" s="1">
        <v>226</v>
      </c>
      <c r="C221" t="s">
        <v>628</v>
      </c>
      <c r="D221" s="2" t="s">
        <v>629</v>
      </c>
      <c r="E221" s="1" t="s">
        <v>630</v>
      </c>
      <c r="G221" s="1" t="s">
        <v>3</v>
      </c>
      <c r="H221" s="1"/>
      <c r="I221" s="1"/>
      <c r="J221" s="1">
        <v>0</v>
      </c>
    </row>
    <row r="222" spans="2:15">
      <c r="B222" s="1">
        <v>227</v>
      </c>
      <c r="C222" t="s">
        <v>631</v>
      </c>
      <c r="D222" s="2" t="s">
        <v>632</v>
      </c>
      <c r="E222" s="1" t="s">
        <v>633</v>
      </c>
      <c r="G222" s="1">
        <v>0</v>
      </c>
      <c r="H222" s="1">
        <v>0</v>
      </c>
      <c r="I222" s="1">
        <v>0</v>
      </c>
      <c r="J222" s="1">
        <v>0</v>
      </c>
      <c r="L222" t="str">
        <f>IF(ISBLANK(G222),"",IF(AND($G222=1,G222=1),"TP",IF(AND($G222=1,G222=0),"FN",IF(AND($G222=0,G222=1),"FP",IF(AND(GE222=0,G222=0),"TN","Err")))))</f>
        <v>TN</v>
      </c>
      <c r="M222" t="str">
        <f>IF(ISBLANK(H222),"",IF(AND($G222=1,H222=1),"TP",IF(AND($G222=1,H222=0),"FN",IF(AND($G222=0,H222=1),"FP",IF(AND(GF222=0,H222=0),"TN","Err")))))</f>
        <v>TN</v>
      </c>
      <c r="N222" t="str">
        <f>IF(ISBLANK(I222),"",IF(AND($G222=1,I222=1),"TP",IF(AND($G222=1,I222=0),"FN",IF(AND($G222=0,I222=1),"FP",IF(AND(GG222=0,I222=0),"TN","Err")))))</f>
        <v>TN</v>
      </c>
      <c r="O222" t="str">
        <f>IF(ISBLANK(J222),"",IF(AND($G222=1,J222=1),"TP",IF(AND($G222=1,J222=0),"FN",IF(AND($G222=0,J222=1),"FP",IF(AND(GH222=0,J222=0),"TN","Err")))))</f>
        <v>TN</v>
      </c>
    </row>
    <row r="223" spans="2:15">
      <c r="B223" s="1">
        <v>228</v>
      </c>
      <c r="C223" t="s">
        <v>634</v>
      </c>
      <c r="D223" s="2" t="s">
        <v>635</v>
      </c>
      <c r="E223" s="1" t="s">
        <v>636</v>
      </c>
      <c r="G223" s="1">
        <v>1</v>
      </c>
      <c r="H223" s="1">
        <v>1</v>
      </c>
      <c r="I223" s="1">
        <v>1</v>
      </c>
      <c r="J223" s="1">
        <v>0</v>
      </c>
      <c r="L223" t="str">
        <f t="shared" ref="L223:N224" si="11">IF(ISBLANK(G223),"",IF(AND($G223=1,G223=1),"TP",IF(AND($G223=1,G223=0),"FN",IF(AND($G223=0,G223=1),"FP",IF(AND(GE223=0,G223=0),"TN","Err")))))</f>
        <v>TP</v>
      </c>
      <c r="M223" t="str">
        <f t="shared" si="11"/>
        <v>TP</v>
      </c>
      <c r="N223" t="str">
        <f t="shared" si="11"/>
        <v>TP</v>
      </c>
      <c r="O223" t="s">
        <v>795</v>
      </c>
    </row>
    <row r="224" spans="2:15">
      <c r="B224" s="1">
        <v>230</v>
      </c>
      <c r="C224" t="s">
        <v>637</v>
      </c>
      <c r="D224" s="2" t="s">
        <v>638</v>
      </c>
      <c r="E224" s="1" t="s">
        <v>639</v>
      </c>
      <c r="G224" s="1">
        <v>0</v>
      </c>
      <c r="H224" s="1">
        <v>0</v>
      </c>
      <c r="I224" s="1">
        <v>0</v>
      </c>
      <c r="J224" s="1">
        <v>0</v>
      </c>
      <c r="L224" t="str">
        <f t="shared" si="11"/>
        <v>TN</v>
      </c>
      <c r="M224" t="str">
        <f t="shared" si="11"/>
        <v>TN</v>
      </c>
      <c r="N224" t="str">
        <f t="shared" si="11"/>
        <v>TN</v>
      </c>
      <c r="O224" t="str">
        <f>IF(ISBLANK(J224),"",IF(AND($G224=1,J224=1),"TP",IF(AND($G224=1,J224=0),"FN",IF(AND($G224=0,J224=1),"FP",IF(AND(GH224=0,J224=0),"TN","Err")))))</f>
        <v>TN</v>
      </c>
    </row>
    <row r="225" spans="2:15">
      <c r="B225" s="1">
        <v>232</v>
      </c>
      <c r="C225" t="s">
        <v>640</v>
      </c>
      <c r="D225" s="2" t="s">
        <v>641</v>
      </c>
      <c r="E225" s="1" t="s">
        <v>642</v>
      </c>
      <c r="G225" s="1" t="s">
        <v>3</v>
      </c>
      <c r="H225" s="1">
        <v>1</v>
      </c>
      <c r="I225" s="1">
        <v>1</v>
      </c>
      <c r="J225" s="1"/>
    </row>
    <row r="226" spans="2:15">
      <c r="B226" s="1">
        <v>233</v>
      </c>
      <c r="C226" t="s">
        <v>643</v>
      </c>
      <c r="D226" s="2" t="s">
        <v>644</v>
      </c>
      <c r="E226" s="1" t="s">
        <v>645</v>
      </c>
      <c r="G226" s="1">
        <v>1</v>
      </c>
      <c r="H226" s="1"/>
      <c r="I226" s="1">
        <v>0</v>
      </c>
      <c r="J226" s="1"/>
    </row>
    <row r="227" spans="2:15">
      <c r="B227" s="1"/>
      <c r="D227" s="2"/>
      <c r="E227" s="1"/>
      <c r="G227" s="1"/>
      <c r="H227" s="1"/>
      <c r="I227" s="1"/>
      <c r="J227" s="1"/>
    </row>
    <row r="228" spans="2:15">
      <c r="B228" s="1">
        <v>236</v>
      </c>
      <c r="C228" t="s">
        <v>646</v>
      </c>
      <c r="D228" s="2" t="s">
        <v>647</v>
      </c>
      <c r="E228" s="1" t="s">
        <v>648</v>
      </c>
      <c r="G228" s="1" t="s">
        <v>3</v>
      </c>
      <c r="H228" s="1">
        <v>0</v>
      </c>
      <c r="I228" s="1"/>
      <c r="J228" s="1"/>
    </row>
    <row r="229" spans="2:15">
      <c r="B229" s="1">
        <v>237</v>
      </c>
      <c r="C229" t="s">
        <v>649</v>
      </c>
      <c r="D229" s="2" t="s">
        <v>650</v>
      </c>
      <c r="E229" s="1" t="s">
        <v>651</v>
      </c>
      <c r="G229" s="1" t="s">
        <v>3</v>
      </c>
      <c r="H229" s="1"/>
      <c r="I229" s="1">
        <v>0</v>
      </c>
      <c r="J229" s="1"/>
    </row>
    <row r="230" spans="2:15">
      <c r="B230" s="1">
        <v>238</v>
      </c>
      <c r="C230" t="s">
        <v>652</v>
      </c>
      <c r="D230" s="2" t="s">
        <v>653</v>
      </c>
      <c r="E230" s="1" t="s">
        <v>654</v>
      </c>
      <c r="G230" s="1" t="s">
        <v>3</v>
      </c>
      <c r="H230" s="1">
        <v>0</v>
      </c>
      <c r="I230" s="1">
        <v>0</v>
      </c>
      <c r="J230" s="1"/>
    </row>
    <row r="231" spans="2:15">
      <c r="B231" s="1">
        <v>239</v>
      </c>
      <c r="C231" t="s">
        <v>655</v>
      </c>
      <c r="D231" s="2" t="s">
        <v>656</v>
      </c>
      <c r="E231" s="1" t="s">
        <v>657</v>
      </c>
      <c r="G231" s="1">
        <v>0</v>
      </c>
      <c r="H231" s="1">
        <v>0</v>
      </c>
      <c r="I231" s="1">
        <v>0</v>
      </c>
      <c r="J231" s="1">
        <v>1</v>
      </c>
      <c r="L231" t="str">
        <f>IF(ISBLANK(G231),"",IF(AND($G231=1,G231=1),"TP",IF(AND($G231=1,G231=0),"FN",IF(AND($G231=0,G231=1),"FP",IF(AND(GE231=0,G231=0),"TN","Err")))))</f>
        <v>TN</v>
      </c>
      <c r="M231" t="s">
        <v>796</v>
      </c>
      <c r="N231" t="s">
        <v>796</v>
      </c>
      <c r="O231" t="s">
        <v>797</v>
      </c>
    </row>
    <row r="232" spans="2:15">
      <c r="B232" s="1"/>
      <c r="D232" s="2"/>
      <c r="E232" s="1"/>
      <c r="G232" s="1"/>
      <c r="H232" s="1"/>
      <c r="I232" s="1"/>
      <c r="J232" s="1"/>
      <c r="L232" t="str">
        <f>IF(ISBLANK(G232),"",IF(AND($G232=1,G232=1),"TP",IF(AND($G232=1,G232=0),"FN",IF(AND($G232=0,G232=1),"FP",IF(AND(GE232=0,G232=0),"TN","Err")))))</f>
        <v/>
      </c>
      <c r="M232" t="str">
        <f>IF(ISBLANK(H232),"",IF(AND($G232=1,H232=1),"TP",IF(AND($G232=1,H232=0),"FN",IF(AND($G232=0,H232=1),"FP",IF(AND(GF232=0,H232=0),"TN","Err")))))</f>
        <v/>
      </c>
      <c r="N232" t="str">
        <f>IF(ISBLANK(I232),"",IF(AND($G232=1,I232=1),"TP",IF(AND($G232=1,I232=0),"FN",IF(AND($G232=0,I232=1),"FP",IF(AND(GG232=0,I232=0),"TN","Err")))))</f>
        <v/>
      </c>
      <c r="O232" t="str">
        <f>IF(ISBLANK(J232),"",IF(AND($G232=1,J232=1),"TP",IF(AND($G232=1,J232=0),"FN",IF(AND($G232=0,J232=1),"FP",IF(AND(GH232=0,J232=0),"TN","Err")))))</f>
        <v/>
      </c>
    </row>
    <row r="233" spans="2:15">
      <c r="B233" s="1">
        <v>241</v>
      </c>
      <c r="C233" t="s">
        <v>658</v>
      </c>
      <c r="D233" s="2" t="s">
        <v>659</v>
      </c>
      <c r="E233" s="1" t="s">
        <v>660</v>
      </c>
      <c r="G233" s="1" t="s">
        <v>3</v>
      </c>
      <c r="H233" s="1">
        <v>1</v>
      </c>
      <c r="I233" s="1"/>
      <c r="J233" s="1"/>
    </row>
    <row r="234" spans="2:15">
      <c r="B234" s="1">
        <v>242</v>
      </c>
      <c r="C234" t="s">
        <v>661</v>
      </c>
      <c r="D234" s="2" t="s">
        <v>662</v>
      </c>
      <c r="E234" s="1" t="s">
        <v>663</v>
      </c>
      <c r="G234" s="1" t="s">
        <v>3</v>
      </c>
      <c r="H234" s="1">
        <v>1</v>
      </c>
      <c r="I234" s="1">
        <v>1</v>
      </c>
      <c r="J234" s="1">
        <v>1</v>
      </c>
    </row>
    <row r="235" spans="2:15">
      <c r="B235" s="1">
        <v>243</v>
      </c>
      <c r="C235" t="s">
        <v>664</v>
      </c>
      <c r="D235" s="2" t="s">
        <v>665</v>
      </c>
      <c r="E235" s="1" t="s">
        <v>666</v>
      </c>
      <c r="G235" s="1" t="s">
        <v>3</v>
      </c>
      <c r="H235" s="1"/>
      <c r="I235" s="1"/>
      <c r="J235" s="1">
        <v>1</v>
      </c>
    </row>
    <row r="236" spans="2:15">
      <c r="B236" s="1">
        <v>244</v>
      </c>
      <c r="C236" t="s">
        <v>667</v>
      </c>
      <c r="D236" s="2" t="s">
        <v>668</v>
      </c>
      <c r="E236" s="1" t="s">
        <v>669</v>
      </c>
      <c r="G236" s="1">
        <v>1</v>
      </c>
      <c r="H236" s="1">
        <v>1</v>
      </c>
      <c r="I236" s="1">
        <v>0</v>
      </c>
      <c r="J236" s="1">
        <v>1</v>
      </c>
      <c r="L236" t="str">
        <f>IF(ISBLANK(G236),"",IF(AND($G236=1,G236=1),"TP",IF(AND($G236=1,G236=0),"FN",IF(AND($G236=0,G236=1),"FP",IF(AND(GE236=0,G236=0),"TN","Err")))))</f>
        <v>TP</v>
      </c>
      <c r="M236" t="str">
        <f>IF(ISBLANK(H236),"",IF(AND($G236=1,H236=1),"TP",IF(AND($G236=1,H236=0),"FN",IF(AND($G236=0,H236=1),"FP",IF(AND(GF236=0,H236=0),"TN","Err")))))</f>
        <v>TP</v>
      </c>
      <c r="N236" t="s">
        <v>795</v>
      </c>
      <c r="O236" t="str">
        <f>IF(ISBLANK(J236),"",IF(AND($G236=1,J236=1),"TP",IF(AND($G236=1,J236=0),"FN",IF(AND($G236=0,J236=1),"FP",IF(AND(GH236=0,J236=0),"TN","Err")))))</f>
        <v>TP</v>
      </c>
    </row>
    <row r="237" spans="2:15">
      <c r="B237" s="1">
        <v>245</v>
      </c>
      <c r="C237" t="s">
        <v>670</v>
      </c>
      <c r="D237" s="2" t="s">
        <v>671</v>
      </c>
      <c r="E237" s="1" t="s">
        <v>672</v>
      </c>
      <c r="G237" s="1">
        <v>0</v>
      </c>
      <c r="H237" s="1">
        <v>1</v>
      </c>
      <c r="I237" s="1">
        <v>0</v>
      </c>
      <c r="J237" s="1">
        <v>1</v>
      </c>
      <c r="L237" t="s">
        <v>796</v>
      </c>
      <c r="M237" t="s">
        <v>796</v>
      </c>
      <c r="N237" t="s">
        <v>796</v>
      </c>
      <c r="O237" t="str">
        <f>IF(ISBLANK(J237),"",IF(AND($G237=1,J237=1),"TP",IF(AND($G237=1,J237=0),"FN",IF(AND($G237=0,J237=1),"FP",IF(AND(GH237=0,J237=0),"TN","Err")))))</f>
        <v>FP</v>
      </c>
    </row>
    <row r="238" spans="2:15">
      <c r="B238" s="1">
        <v>246</v>
      </c>
      <c r="C238" t="s">
        <v>673</v>
      </c>
      <c r="D238" s="2" t="s">
        <v>674</v>
      </c>
      <c r="E238" s="1" t="s">
        <v>675</v>
      </c>
      <c r="G238" s="1" t="s">
        <v>3</v>
      </c>
      <c r="H238" s="1">
        <v>1</v>
      </c>
      <c r="I238" s="1">
        <v>1</v>
      </c>
      <c r="J238" s="1">
        <v>1</v>
      </c>
    </row>
    <row r="239" spans="2:15">
      <c r="B239" s="1">
        <v>248</v>
      </c>
      <c r="C239" t="s">
        <v>676</v>
      </c>
      <c r="D239" s="2" t="s">
        <v>677</v>
      </c>
      <c r="E239" s="1" t="s">
        <v>678</v>
      </c>
      <c r="G239" s="1">
        <v>0</v>
      </c>
      <c r="H239" s="1"/>
      <c r="I239" s="1">
        <v>0</v>
      </c>
      <c r="J239" s="1">
        <v>0</v>
      </c>
      <c r="M239" t="str">
        <f>IF(ISBLANK(H239),"",IF(AND($G239=1,H239=1),"TP",IF(AND($G239=1,H239=0),"FN",IF(AND($G239=0,H239=1),"FP",IF(AND(GF239=0,H239=0),"TN","Err")))))</f>
        <v/>
      </c>
      <c r="N239" t="str">
        <f>IF(ISBLANK(I239),"",IF(AND($G239=1,I239=1),"TP",IF(AND($G239=1,I239=0),"FN",IF(AND($G239=0,I239=1),"FP",IF(AND(GG239=0,I239=0),"TN","Err")))))</f>
        <v>TN</v>
      </c>
      <c r="O239" t="str">
        <f>IF(ISBLANK(J239),"",IF(AND($G239=1,J239=1),"TP",IF(AND($G239=1,J239=0),"FN",IF(AND($G239=0,J239=1),"FP",IF(AND(GH239=0,J239=0),"TN","Err")))))</f>
        <v>TN</v>
      </c>
    </row>
    <row r="240" spans="2:15">
      <c r="B240" s="1">
        <v>249</v>
      </c>
      <c r="C240" t="s">
        <v>679</v>
      </c>
      <c r="D240" s="2" t="s">
        <v>680</v>
      </c>
      <c r="E240" s="1" t="s">
        <v>681</v>
      </c>
      <c r="G240" s="1" t="s">
        <v>3</v>
      </c>
      <c r="H240" s="1"/>
      <c r="I240" s="1">
        <v>0</v>
      </c>
      <c r="J240" s="1"/>
    </row>
    <row r="241" spans="2:15">
      <c r="B241" s="1">
        <v>251</v>
      </c>
      <c r="C241" t="s">
        <v>682</v>
      </c>
      <c r="D241" s="2" t="s">
        <v>683</v>
      </c>
      <c r="E241" s="1" t="s">
        <v>684</v>
      </c>
      <c r="G241" s="1">
        <v>0</v>
      </c>
      <c r="H241" s="1"/>
      <c r="I241" s="1"/>
      <c r="J241" s="1"/>
    </row>
    <row r="242" spans="2:15">
      <c r="B242" s="1">
        <v>252</v>
      </c>
      <c r="C242" t="s">
        <v>685</v>
      </c>
      <c r="D242" s="2" t="s">
        <v>686</v>
      </c>
      <c r="E242" s="1" t="s">
        <v>687</v>
      </c>
      <c r="G242" s="1" t="s">
        <v>3</v>
      </c>
      <c r="H242" s="1"/>
      <c r="I242" s="1">
        <v>1</v>
      </c>
      <c r="J242" s="1"/>
    </row>
    <row r="243" spans="2:15">
      <c r="B243" s="1">
        <v>253</v>
      </c>
      <c r="C243" t="s">
        <v>688</v>
      </c>
      <c r="D243" s="2" t="s">
        <v>689</v>
      </c>
      <c r="E243" s="1" t="s">
        <v>690</v>
      </c>
      <c r="G243" s="1">
        <v>1</v>
      </c>
      <c r="H243" s="1"/>
      <c r="I243" s="1">
        <v>0</v>
      </c>
      <c r="J243" s="1">
        <v>1</v>
      </c>
      <c r="M243" t="s">
        <v>795</v>
      </c>
      <c r="N243" t="s">
        <v>795</v>
      </c>
    </row>
    <row r="244" spans="2:15">
      <c r="B244" s="1">
        <v>254</v>
      </c>
      <c r="C244" t="s">
        <v>691</v>
      </c>
      <c r="D244" s="2" t="s">
        <v>692</v>
      </c>
      <c r="E244" s="1" t="s">
        <v>693</v>
      </c>
      <c r="G244" s="1" t="s">
        <v>3</v>
      </c>
      <c r="H244" s="1">
        <v>1</v>
      </c>
      <c r="I244" s="1">
        <v>1</v>
      </c>
      <c r="J244" s="1">
        <v>1</v>
      </c>
    </row>
    <row r="245" spans="2:15">
      <c r="B245" s="1">
        <v>255</v>
      </c>
      <c r="C245" t="s">
        <v>694</v>
      </c>
      <c r="D245" s="2" t="s">
        <v>695</v>
      </c>
      <c r="E245" s="1" t="s">
        <v>696</v>
      </c>
      <c r="G245" s="1" t="s">
        <v>3</v>
      </c>
      <c r="H245" s="1"/>
      <c r="I245" s="1">
        <v>0</v>
      </c>
      <c r="J245" s="1"/>
    </row>
    <row r="246" spans="2:15">
      <c r="B246" s="1">
        <v>256</v>
      </c>
      <c r="C246" t="s">
        <v>697</v>
      </c>
      <c r="D246" s="2" t="s">
        <v>698</v>
      </c>
      <c r="E246" s="1" t="s">
        <v>699</v>
      </c>
      <c r="G246" s="1" t="s">
        <v>3</v>
      </c>
      <c r="H246" s="1">
        <v>1</v>
      </c>
      <c r="I246" s="1">
        <v>0</v>
      </c>
      <c r="J246" s="1">
        <v>0</v>
      </c>
    </row>
    <row r="247" spans="2:15">
      <c r="B247" s="1">
        <v>257</v>
      </c>
      <c r="C247" t="s">
        <v>700</v>
      </c>
      <c r="D247" s="2" t="s">
        <v>701</v>
      </c>
      <c r="E247" s="1" t="s">
        <v>702</v>
      </c>
      <c r="G247" s="1" t="s">
        <v>3</v>
      </c>
      <c r="H247" s="1"/>
      <c r="I247" s="1">
        <v>0</v>
      </c>
      <c r="J247" s="1"/>
    </row>
    <row r="248" spans="2:15">
      <c r="B248" s="1">
        <v>258</v>
      </c>
      <c r="C248" t="s">
        <v>703</v>
      </c>
      <c r="D248" s="2" t="s">
        <v>704</v>
      </c>
      <c r="E248" s="1" t="s">
        <v>705</v>
      </c>
      <c r="G248" s="1" t="s">
        <v>3</v>
      </c>
      <c r="H248" s="1"/>
      <c r="I248" s="1">
        <v>1</v>
      </c>
      <c r="J248" s="1"/>
    </row>
    <row r="249" spans="2:15">
      <c r="B249" s="1">
        <v>259</v>
      </c>
      <c r="C249" t="s">
        <v>706</v>
      </c>
      <c r="D249" s="2" t="s">
        <v>707</v>
      </c>
      <c r="E249" s="1" t="s">
        <v>708</v>
      </c>
      <c r="G249" s="1">
        <v>0</v>
      </c>
      <c r="H249" s="1">
        <v>0</v>
      </c>
      <c r="I249" s="1">
        <v>1</v>
      </c>
      <c r="J249" s="1">
        <v>1</v>
      </c>
      <c r="L249" t="s">
        <v>796</v>
      </c>
      <c r="M249" t="s">
        <v>796</v>
      </c>
      <c r="N249" t="str">
        <f>IF(ISBLANK(I249),"",IF(AND($G249=1,I249=1),"TP",IF(AND($G249=1,I249=0),"FN",IF(AND($G249=0,I249=1),"FP",IF(AND(GG249=0,I249=0),"TN","Err")))))</f>
        <v>FP</v>
      </c>
      <c r="O249" t="str">
        <f>IF(ISBLANK(J249),"",IF(AND($G249=1,J249=1),"TP",IF(AND($G249=1,J249=0),"FN",IF(AND($G249=0,J249=1),"FP",IF(AND(GH249=0,J249=0),"TN","Err")))))</f>
        <v>FP</v>
      </c>
    </row>
    <row r="250" spans="2:15">
      <c r="B250" s="1">
        <v>261</v>
      </c>
      <c r="C250" t="s">
        <v>709</v>
      </c>
      <c r="D250" s="2" t="s">
        <v>710</v>
      </c>
      <c r="E250" s="1" t="s">
        <v>711</v>
      </c>
      <c r="G250" s="1">
        <v>0</v>
      </c>
      <c r="H250" s="1">
        <v>0</v>
      </c>
      <c r="I250" s="1">
        <v>0</v>
      </c>
      <c r="J250" s="1">
        <v>0</v>
      </c>
      <c r="L250" t="str">
        <f t="shared" ref="L250:M252" si="12">IF(ISBLANK(G250),"",IF(AND($G250=1,G250=1),"TP",IF(AND($G250=1,G250=0),"FN",IF(AND($G250=0,G250=1),"FP",IF(AND(GE250=0,G250=0),"TN","Err")))))</f>
        <v>TN</v>
      </c>
      <c r="M250" t="str">
        <f t="shared" si="12"/>
        <v>TN</v>
      </c>
      <c r="N250" t="str">
        <f>IF(ISBLANK(I250),"",IF(AND($G250=1,I250=1),"TP",IF(AND($G250=1,I250=0),"FN",IF(AND($G250=0,I250=1),"FP",IF(AND(GG250=0,I250=0),"TN","Err")))))</f>
        <v>TN</v>
      </c>
      <c r="O250" t="str">
        <f>IF(ISBLANK(J250),"",IF(AND($G250=1,J250=1),"TP",IF(AND($G250=1,J250=0),"FN",IF(AND($G250=0,J250=1),"FP",IF(AND(GH250=0,J250=0),"TN","Err")))))</f>
        <v>TN</v>
      </c>
    </row>
    <row r="251" spans="2:15">
      <c r="B251" s="1">
        <v>262</v>
      </c>
      <c r="C251" t="s">
        <v>712</v>
      </c>
      <c r="D251" s="2" t="s">
        <v>713</v>
      </c>
      <c r="E251" s="1" t="s">
        <v>714</v>
      </c>
      <c r="G251" s="1">
        <v>1</v>
      </c>
      <c r="H251" s="1">
        <v>1</v>
      </c>
      <c r="I251" s="1">
        <v>0</v>
      </c>
      <c r="J251" s="1">
        <v>1</v>
      </c>
      <c r="L251" t="str">
        <f t="shared" si="12"/>
        <v>TP</v>
      </c>
      <c r="M251" t="str">
        <f t="shared" si="12"/>
        <v>TP</v>
      </c>
      <c r="N251" t="s">
        <v>795</v>
      </c>
      <c r="O251" t="str">
        <f>IF(ISBLANK(J251),"",IF(AND($G251=1,J251=1),"TP",IF(AND($G251=1,J251=0),"FN",IF(AND($G251=0,J251=1),"FP",IF(AND(GH251=0,J251=0),"TN","Err")))))</f>
        <v>TP</v>
      </c>
    </row>
    <row r="252" spans="2:15">
      <c r="B252" s="1"/>
      <c r="D252" s="2"/>
      <c r="E252" s="1"/>
      <c r="G252" s="1"/>
      <c r="H252" s="1"/>
      <c r="I252" s="1"/>
      <c r="J252" s="1"/>
      <c r="L252" t="str">
        <f t="shared" si="12"/>
        <v/>
      </c>
      <c r="M252" t="str">
        <f t="shared" si="12"/>
        <v/>
      </c>
      <c r="N252" t="str">
        <f>IF(ISBLANK(I252),"",IF(AND($G252=1,I252=1),"TP",IF(AND($G252=1,I252=0),"FN",IF(AND($G252=0,I252=1),"FP",IF(AND(GG252=0,I252=0),"TN","Err")))))</f>
        <v/>
      </c>
      <c r="O252" t="str">
        <f>IF(ISBLANK(J252),"",IF(AND($G252=1,J252=1),"TP",IF(AND($G252=1,J252=0),"FN",IF(AND($G252=0,J252=1),"FP",IF(AND(GH252=0,J252=0),"TN","Err")))))</f>
        <v/>
      </c>
    </row>
    <row r="253" spans="2:15">
      <c r="B253" s="1">
        <v>264</v>
      </c>
      <c r="C253" t="s">
        <v>715</v>
      </c>
      <c r="D253" s="2" t="s">
        <v>716</v>
      </c>
      <c r="E253" s="1" t="s">
        <v>717</v>
      </c>
      <c r="G253" s="1" t="s">
        <v>3</v>
      </c>
      <c r="H253" s="1">
        <v>0</v>
      </c>
      <c r="I253" s="1">
        <v>0</v>
      </c>
      <c r="J253" s="1">
        <v>0</v>
      </c>
    </row>
    <row r="254" spans="2:15">
      <c r="B254" s="1">
        <v>268</v>
      </c>
      <c r="C254" t="s">
        <v>718</v>
      </c>
      <c r="D254" s="2" t="s">
        <v>719</v>
      </c>
      <c r="E254" s="1" t="s">
        <v>720</v>
      </c>
      <c r="G254" s="1">
        <v>0</v>
      </c>
      <c r="H254" s="1">
        <v>1</v>
      </c>
      <c r="I254" s="1">
        <v>0</v>
      </c>
      <c r="J254" s="1">
        <v>1</v>
      </c>
      <c r="L254" t="s">
        <v>796</v>
      </c>
      <c r="M254" t="str">
        <f>IF(ISBLANK(H254),"",IF(AND($G254=1,H254=1),"TP",IF(AND($G254=1,H254=0),"FN",IF(AND($G254=0,H254=1),"FP",IF(AND(GF254=0,H254=0),"TN","Err")))))</f>
        <v>FP</v>
      </c>
      <c r="N254" t="s">
        <v>796</v>
      </c>
      <c r="O254" t="str">
        <f>IF(ISBLANK(J254),"",IF(AND($G254=1,J254=1),"TP",IF(AND($G254=1,J254=0),"FN",IF(AND($G254=0,J254=1),"FP",IF(AND(GH254=0,J254=0),"TN","Err")))))</f>
        <v>FP</v>
      </c>
    </row>
    <row r="255" spans="2:15">
      <c r="B255" s="1">
        <v>269</v>
      </c>
      <c r="C255" t="s">
        <v>721</v>
      </c>
      <c r="D255" s="2" t="s">
        <v>722</v>
      </c>
      <c r="E255" s="1" t="s">
        <v>723</v>
      </c>
      <c r="G255" s="1" t="s">
        <v>3</v>
      </c>
      <c r="H255" s="1"/>
      <c r="I255" s="1">
        <v>0</v>
      </c>
      <c r="J255" s="1"/>
    </row>
    <row r="256" spans="2:15">
      <c r="B256" s="1">
        <v>270</v>
      </c>
      <c r="C256" t="s">
        <v>724</v>
      </c>
      <c r="D256" s="2" t="s">
        <v>725</v>
      </c>
      <c r="E256" s="1" t="s">
        <v>726</v>
      </c>
      <c r="G256" s="1" t="s">
        <v>3</v>
      </c>
      <c r="H256" s="1"/>
      <c r="I256" s="1">
        <v>0</v>
      </c>
      <c r="J256" s="1"/>
    </row>
    <row r="257" spans="2:15">
      <c r="B257" s="1"/>
      <c r="D257" s="2"/>
      <c r="E257" s="1"/>
      <c r="G257" s="1"/>
      <c r="H257" s="1"/>
      <c r="I257" s="1"/>
      <c r="J257" s="1"/>
    </row>
    <row r="258" spans="2:15">
      <c r="B258" s="1">
        <v>272</v>
      </c>
      <c r="C258" t="s">
        <v>727</v>
      </c>
      <c r="D258" s="2" t="s">
        <v>728</v>
      </c>
      <c r="E258" s="1" t="s">
        <v>729</v>
      </c>
      <c r="G258" s="1" t="s">
        <v>3</v>
      </c>
      <c r="H258" s="1">
        <v>1</v>
      </c>
      <c r="I258" s="1">
        <v>0</v>
      </c>
      <c r="J258" s="1"/>
    </row>
    <row r="259" spans="2:15">
      <c r="B259" s="1">
        <v>275</v>
      </c>
      <c r="C259" t="s">
        <v>730</v>
      </c>
      <c r="D259" s="2" t="s">
        <v>731</v>
      </c>
      <c r="E259" s="1" t="s">
        <v>732</v>
      </c>
      <c r="G259" s="1" t="s">
        <v>3</v>
      </c>
      <c r="H259" s="1">
        <v>0</v>
      </c>
      <c r="I259" s="1">
        <v>0</v>
      </c>
      <c r="J259" s="1"/>
    </row>
    <row r="260" spans="2:15">
      <c r="B260" s="1">
        <v>277</v>
      </c>
      <c r="C260" t="s">
        <v>733</v>
      </c>
      <c r="D260" s="2" t="s">
        <v>734</v>
      </c>
      <c r="E260" s="1" t="s">
        <v>735</v>
      </c>
      <c r="G260" s="1" t="s">
        <v>3</v>
      </c>
      <c r="H260" s="1">
        <v>0</v>
      </c>
      <c r="I260" s="1">
        <v>0</v>
      </c>
      <c r="J260" s="1">
        <v>0</v>
      </c>
    </row>
    <row r="261" spans="2:15">
      <c r="B261" s="1">
        <v>278</v>
      </c>
      <c r="C261" t="s">
        <v>736</v>
      </c>
      <c r="D261" s="2" t="s">
        <v>737</v>
      </c>
      <c r="E261" s="1" t="s">
        <v>738</v>
      </c>
      <c r="G261" s="1" t="s">
        <v>3</v>
      </c>
      <c r="H261" s="1"/>
      <c r="I261" s="1">
        <v>0</v>
      </c>
      <c r="J261" s="1"/>
    </row>
    <row r="262" spans="2:15">
      <c r="B262" s="1">
        <v>279</v>
      </c>
      <c r="C262" t="s">
        <v>739</v>
      </c>
      <c r="D262" s="2" t="s">
        <v>740</v>
      </c>
      <c r="E262" s="1" t="s">
        <v>741</v>
      </c>
      <c r="G262" s="1" t="s">
        <v>3</v>
      </c>
      <c r="H262" s="1">
        <v>0</v>
      </c>
      <c r="I262" s="1">
        <v>0</v>
      </c>
      <c r="J262" s="1"/>
    </row>
    <row r="263" spans="2:15">
      <c r="B263" s="1">
        <v>282</v>
      </c>
      <c r="C263" t="s">
        <v>742</v>
      </c>
      <c r="D263" s="2" t="s">
        <v>743</v>
      </c>
      <c r="E263" s="1" t="s">
        <v>744</v>
      </c>
      <c r="G263" s="1">
        <v>1</v>
      </c>
      <c r="H263" s="1">
        <v>1</v>
      </c>
      <c r="I263" s="1">
        <v>1</v>
      </c>
      <c r="J263" s="1">
        <v>1</v>
      </c>
      <c r="L263" t="str">
        <f t="shared" ref="L263:O264" si="13">IF(ISBLANK(G263),"",IF(AND($G263=1,G263=1),"TP",IF(AND($G263=1,G263=0),"FN",IF(AND($G263=0,G263=1),"FP",IF(AND(GE263=0,G263=0),"TN","Err")))))</f>
        <v>TP</v>
      </c>
      <c r="M263" t="str">
        <f t="shared" si="13"/>
        <v>TP</v>
      </c>
      <c r="N263" t="str">
        <f t="shared" si="13"/>
        <v>TP</v>
      </c>
      <c r="O263" t="str">
        <f t="shared" si="13"/>
        <v>TP</v>
      </c>
    </row>
    <row r="264" spans="2:15">
      <c r="B264" s="1">
        <v>283</v>
      </c>
      <c r="C264" t="s">
        <v>745</v>
      </c>
      <c r="D264" s="2" t="s">
        <v>746</v>
      </c>
      <c r="E264" s="1" t="s">
        <v>747</v>
      </c>
      <c r="G264" s="1">
        <v>1</v>
      </c>
      <c r="H264" s="1">
        <v>1</v>
      </c>
      <c r="I264" s="1">
        <v>1</v>
      </c>
      <c r="J264" s="1">
        <v>1</v>
      </c>
      <c r="L264" t="str">
        <f t="shared" si="13"/>
        <v>TP</v>
      </c>
      <c r="M264" t="str">
        <f t="shared" si="13"/>
        <v>TP</v>
      </c>
      <c r="N264" t="str">
        <f t="shared" si="13"/>
        <v>TP</v>
      </c>
      <c r="O264" t="str">
        <f t="shared" si="13"/>
        <v>TP</v>
      </c>
    </row>
    <row r="265" spans="2:15">
      <c r="B265" s="1">
        <v>284</v>
      </c>
      <c r="C265" t="s">
        <v>748</v>
      </c>
      <c r="D265" s="2" t="s">
        <v>749</v>
      </c>
      <c r="E265" s="1" t="s">
        <v>750</v>
      </c>
      <c r="G265" s="1">
        <v>1</v>
      </c>
      <c r="H265" s="1">
        <v>1</v>
      </c>
      <c r="I265" s="1">
        <v>0</v>
      </c>
      <c r="J265" s="1">
        <v>1</v>
      </c>
      <c r="L265" t="str">
        <f>IF(ISBLANK(G265),"",IF(AND($G265=1,G265=1),"TP",IF(AND($G265=1,G265=0),"FN",IF(AND($G265=0,G265=1),"FP",IF(AND(GE265=0,G265=0),"TN","Err")))))</f>
        <v>TP</v>
      </c>
      <c r="M265" t="str">
        <f>IF(ISBLANK(H265),"",IF(AND($G265=1,H265=1),"TP",IF(AND($G265=1,H265=0),"FN",IF(AND($G265=0,H265=1),"FP",IF(AND(GF265=0,H265=0),"TN","Err")))))</f>
        <v>TP</v>
      </c>
      <c r="N265" t="s">
        <v>796</v>
      </c>
      <c r="O265" t="str">
        <f>IF(ISBLANK(J265),"",IF(AND($G265=1,J265=1),"TP",IF(AND($G265=1,J265=0),"FN",IF(AND($G265=0,J265=1),"FP",IF(AND(GH265=0,J265=0),"TN","Err")))))</f>
        <v>TP</v>
      </c>
    </row>
    <row r="266" spans="2:15">
      <c r="B266" s="1">
        <v>285</v>
      </c>
      <c r="C266" t="s">
        <v>751</v>
      </c>
      <c r="D266" s="2" t="s">
        <v>752</v>
      </c>
      <c r="E266" s="1" t="s">
        <v>753</v>
      </c>
      <c r="G266" s="1">
        <v>0</v>
      </c>
      <c r="H266" s="1"/>
      <c r="I266" s="1"/>
      <c r="J266" s="1">
        <v>0</v>
      </c>
    </row>
    <row r="267" spans="2:15">
      <c r="B267" s="1">
        <v>286</v>
      </c>
      <c r="C267" t="s">
        <v>754</v>
      </c>
      <c r="D267" s="2" t="s">
        <v>755</v>
      </c>
      <c r="E267" s="1" t="s">
        <v>756</v>
      </c>
      <c r="G267" s="1" t="s">
        <v>3</v>
      </c>
      <c r="H267" s="1"/>
      <c r="I267" s="1">
        <v>1</v>
      </c>
      <c r="J267" s="1"/>
    </row>
    <row r="268" spans="2:15">
      <c r="B268" s="1">
        <v>287</v>
      </c>
      <c r="C268" t="s">
        <v>757</v>
      </c>
      <c r="D268" s="2" t="s">
        <v>758</v>
      </c>
      <c r="E268" s="1" t="s">
        <v>759</v>
      </c>
      <c r="G268" s="1" t="s">
        <v>3</v>
      </c>
      <c r="H268" s="1">
        <v>1</v>
      </c>
      <c r="I268" s="1">
        <v>1</v>
      </c>
      <c r="J268" s="1"/>
    </row>
    <row r="269" spans="2:15">
      <c r="B269" s="1">
        <v>288</v>
      </c>
      <c r="C269" t="s">
        <v>760</v>
      </c>
      <c r="D269" s="2" t="s">
        <v>761</v>
      </c>
      <c r="E269" s="1" t="s">
        <v>762</v>
      </c>
      <c r="G269" s="1" t="s">
        <v>3</v>
      </c>
      <c r="H269" s="1">
        <v>1</v>
      </c>
      <c r="I269" s="1">
        <v>1</v>
      </c>
      <c r="J269" s="1">
        <v>1</v>
      </c>
    </row>
    <row r="270" spans="2:15">
      <c r="B270" s="1">
        <v>289</v>
      </c>
      <c r="C270" t="s">
        <v>763</v>
      </c>
      <c r="D270" s="2" t="s">
        <v>764</v>
      </c>
      <c r="E270" s="1" t="s">
        <v>765</v>
      </c>
      <c r="G270" s="1" t="s">
        <v>3</v>
      </c>
      <c r="H270" s="1"/>
      <c r="I270" s="1"/>
      <c r="J270" s="1">
        <v>1</v>
      </c>
    </row>
    <row r="271" spans="2:15">
      <c r="B271" s="1">
        <v>292</v>
      </c>
      <c r="C271" t="s">
        <v>766</v>
      </c>
      <c r="D271" s="2" t="s">
        <v>767</v>
      </c>
      <c r="E271" s="1" t="s">
        <v>768</v>
      </c>
      <c r="G271" s="1">
        <v>0</v>
      </c>
      <c r="H271" s="1"/>
      <c r="I271" s="1">
        <v>1</v>
      </c>
      <c r="J271" s="1">
        <v>0</v>
      </c>
      <c r="L271" t="s">
        <v>796</v>
      </c>
      <c r="M271" t="str">
        <f>IF(ISBLANK(H271),"",IF(AND($G271=1,H271=1),"TP",IF(AND($G271=1,H271=0),"FN",IF(AND($G271=0,H271=1),"FP",IF(AND(GF271=0,H271=0),"TN","Err")))))</f>
        <v/>
      </c>
      <c r="N271" t="str">
        <f>IF(ISBLANK(I271),"",IF(AND($G271=1,I271=1),"TP",IF(AND($G271=1,I271=0),"FN",IF(AND($G271=0,I271=1),"FP",IF(AND(GG271=0,I271=0),"TN","Err")))))</f>
        <v>FP</v>
      </c>
    </row>
    <row r="272" spans="2:15">
      <c r="B272" s="1">
        <v>293</v>
      </c>
      <c r="C272" t="s">
        <v>769</v>
      </c>
      <c r="D272" s="2" t="s">
        <v>770</v>
      </c>
      <c r="E272" s="1" t="s">
        <v>771</v>
      </c>
      <c r="G272" s="1" t="s">
        <v>3</v>
      </c>
      <c r="H272" s="1"/>
      <c r="I272" s="1"/>
      <c r="J272" s="1">
        <v>0</v>
      </c>
    </row>
    <row r="273" spans="2:17">
      <c r="B273" s="1">
        <v>294</v>
      </c>
      <c r="C273" t="s">
        <v>772</v>
      </c>
      <c r="D273" s="2" t="s">
        <v>773</v>
      </c>
      <c r="E273" s="1" t="s">
        <v>774</v>
      </c>
      <c r="G273" s="1">
        <v>0</v>
      </c>
      <c r="H273" s="1">
        <v>0</v>
      </c>
      <c r="I273" s="1">
        <v>0</v>
      </c>
      <c r="J273" s="1">
        <v>0</v>
      </c>
      <c r="L273" t="str">
        <f>IF(ISBLANK(G273),"",IF(AND($G273=1,G273=1),"TP",IF(AND($G273=1,G273=0),"FN",IF(AND($G273=0,G273=1),"FP",IF(AND(GE273=0,G273=0),"TN","Err")))))</f>
        <v>TN</v>
      </c>
      <c r="M273" t="str">
        <f>IF(ISBLANK(H273),"",IF(AND($G273=1,H273=1),"TP",IF(AND($G273=1,H273=0),"FN",IF(AND($G273=0,H273=1),"FP",IF(AND(GF273=0,H273=0),"TN","Err")))))</f>
        <v>TN</v>
      </c>
      <c r="N273" t="str">
        <f>IF(ISBLANK(I273),"",IF(AND($G273=1,I273=1),"TP",IF(AND($G273=1,I273=0),"FN",IF(AND($G273=0,I273=1),"FP",IF(AND(GG273=0,I273=0),"TN","Err")))))</f>
        <v>TN</v>
      </c>
      <c r="O273" t="str">
        <f>IF(ISBLANK(J273),"",IF(AND($G273=1,J273=1),"TP",IF(AND($G273=1,J273=0),"FN",IF(AND($G273=0,J273=1),"FP",IF(AND(GH273=0,J273=0),"TN","Err")))))</f>
        <v>TN</v>
      </c>
    </row>
    <row r="274" spans="2:17">
      <c r="B274" s="1">
        <v>295</v>
      </c>
      <c r="C274" t="s">
        <v>775</v>
      </c>
      <c r="D274" s="2" t="s">
        <v>776</v>
      </c>
      <c r="E274" s="1" t="s">
        <v>777</v>
      </c>
      <c r="G274" s="1" t="s">
        <v>3</v>
      </c>
      <c r="H274" s="1">
        <v>1</v>
      </c>
      <c r="I274" s="1"/>
      <c r="J274" s="1">
        <v>1</v>
      </c>
    </row>
    <row r="275" spans="2:17">
      <c r="B275" s="1">
        <v>296</v>
      </c>
      <c r="C275" t="s">
        <v>778</v>
      </c>
      <c r="D275" s="2" t="s">
        <v>779</v>
      </c>
      <c r="E275" s="1" t="s">
        <v>780</v>
      </c>
      <c r="G275" s="1" t="s">
        <v>3</v>
      </c>
      <c r="H275" s="1">
        <v>0</v>
      </c>
      <c r="I275" s="1">
        <v>0</v>
      </c>
      <c r="J275" s="1"/>
    </row>
    <row r="276" spans="2:17">
      <c r="B276" s="1"/>
      <c r="D276" s="2"/>
      <c r="E276" s="1"/>
      <c r="G276" s="1"/>
      <c r="H276" s="1"/>
      <c r="I276" s="1"/>
      <c r="J276" s="1"/>
      <c r="L276" t="str">
        <f>IF(ISBLANK(G276),"",IF(AND($G276=1,G276=1),"TP",IF(AND($G276=1,G276=0),"FN",IF(AND($G276=0,G276=1),"FP",IF(AND(GE276=0,G276=0),"TN","Err")))))</f>
        <v/>
      </c>
      <c r="M276" t="str">
        <f>IF(ISBLANK(H276),"",IF(AND($G276=1,H276=1),"TP",IF(AND($G276=1,H276=0),"FN",IF(AND($G276=0,H276=1),"FP",IF(AND(GF276=0,H276=0),"TN","Err")))))</f>
        <v/>
      </c>
      <c r="N276" t="str">
        <f>IF(ISBLANK(I276),"",IF(AND($G276=1,I276=1),"TP",IF(AND($G276=1,I276=0),"FN",IF(AND($G276=0,I276=1),"FP",IF(AND(GG276=0,I276=0),"TN","Err")))))</f>
        <v/>
      </c>
      <c r="O276" t="str">
        <f>IF(ISBLANK(J276),"",IF(AND($G276=1,J276=1),"TP",IF(AND($G276=1,J276=0),"FN",IF(AND($G276=0,J276=1),"FP",IF(AND(GH276=0,J276=0),"TN","Err")))))</f>
        <v/>
      </c>
    </row>
    <row r="277" spans="2:17">
      <c r="B277" s="1">
        <v>298</v>
      </c>
      <c r="C277" t="s">
        <v>781</v>
      </c>
      <c r="D277" s="2" t="s">
        <v>782</v>
      </c>
      <c r="E277" s="1" t="s">
        <v>783</v>
      </c>
      <c r="G277" s="1">
        <v>1</v>
      </c>
      <c r="H277" s="1">
        <v>0</v>
      </c>
      <c r="I277" s="1">
        <v>1</v>
      </c>
      <c r="J277" s="1">
        <v>1</v>
      </c>
      <c r="L277" t="str">
        <f>IF(ISBLANK(G277),"",IF(AND($G277=1,G277=1),"TP",IF(AND($G277=1,G277=0),"FN",IF(AND($G277=0,G277=1),"FP",IF(AND(GE277=0,G277=0),"TN","Err")))))</f>
        <v>TP</v>
      </c>
      <c r="M277" t="s">
        <v>795</v>
      </c>
      <c r="N277" t="str">
        <f>IF(ISBLANK(I277),"",IF(AND($G277=1,I277=1),"TP",IF(AND($G277=1,I277=0),"FN",IF(AND($G277=0,I277=1),"FP",IF(AND(GG277=0,I277=0),"TN","Err")))))</f>
        <v>TP</v>
      </c>
      <c r="O277" t="str">
        <f>IF(ISBLANK(J277),"",IF(AND($G277=1,J277=1),"TP",IF(AND($G277=1,J277=0),"FN",IF(AND($G277=0,J277=1),"FP",IF(AND(GH277=0,J277=0),"TN","Err")))))</f>
        <v>TP</v>
      </c>
    </row>
    <row r="278" spans="2:17">
      <c r="B278" s="1">
        <v>299</v>
      </c>
      <c r="C278" t="s">
        <v>784</v>
      </c>
      <c r="D278" s="2" t="s">
        <v>785</v>
      </c>
      <c r="E278" s="1" t="s">
        <v>786</v>
      </c>
      <c r="G278" s="1" t="s">
        <v>3</v>
      </c>
      <c r="H278" s="1">
        <v>1</v>
      </c>
      <c r="I278" s="1">
        <v>1</v>
      </c>
      <c r="J278" s="1">
        <v>1</v>
      </c>
    </row>
    <row r="279" spans="2:17">
      <c r="B279" s="1"/>
      <c r="D279" s="2"/>
      <c r="E279" s="1"/>
      <c r="G279" s="1"/>
      <c r="H279" s="1"/>
      <c r="I279" s="1"/>
      <c r="J279" s="1"/>
    </row>
    <row r="280" spans="2:17" ht="28.8">
      <c r="L280" s="6" t="s">
        <v>811</v>
      </c>
      <c r="M280" s="6" t="s">
        <v>808</v>
      </c>
      <c r="N280" s="6" t="s">
        <v>809</v>
      </c>
      <c r="O280" s="6" t="s">
        <v>810</v>
      </c>
      <c r="Q280" s="6"/>
    </row>
    <row r="281" spans="2:17">
      <c r="K281" s="8" t="s">
        <v>795</v>
      </c>
      <c r="L281">
        <f>COUNTIF(L2:L278,"=TP")</f>
        <v>50</v>
      </c>
      <c r="M281">
        <f>COUNTIF(M2:M278,"=TP")</f>
        <v>57</v>
      </c>
      <c r="N281">
        <f>COUNTIF(N2:N278,"=TP")</f>
        <v>55</v>
      </c>
      <c r="O281">
        <f>COUNTIF(O2:O278,"=TP")</f>
        <v>47</v>
      </c>
    </row>
    <row r="282" spans="2:17">
      <c r="K282" s="8" t="s">
        <v>796</v>
      </c>
      <c r="L282">
        <f>COUNTIF(L2:L278,"=FP")</f>
        <v>10</v>
      </c>
      <c r="M282">
        <f>COUNTIF(M2:M278,"=FP")</f>
        <v>8</v>
      </c>
      <c r="N282">
        <f>COUNTIF(N2:N278,"=FP")</f>
        <v>14</v>
      </c>
      <c r="O282">
        <f>COUNTIF(O2:O278,"=FP")</f>
        <v>5</v>
      </c>
    </row>
    <row r="283" spans="2:17">
      <c r="K283" s="8" t="s">
        <v>797</v>
      </c>
      <c r="L283">
        <f>COUNTIF(L2:L278,"=TN")</f>
        <v>14</v>
      </c>
      <c r="M283">
        <f>COUNTIF(M2:M278,"=TN")</f>
        <v>13</v>
      </c>
      <c r="N283">
        <f>COUNTIF(N2:N278,"=TN")</f>
        <v>12</v>
      </c>
      <c r="O283">
        <f>COUNTIF(O2:O278,"=TN")</f>
        <v>19</v>
      </c>
    </row>
    <row r="284" spans="2:17">
      <c r="K284" s="8" t="s">
        <v>798</v>
      </c>
      <c r="L284">
        <f>COUNTIF(L2:L278,"=FN")</f>
        <v>4</v>
      </c>
      <c r="M284">
        <f>COUNTIF(M2:M278,"=FN")</f>
        <v>1</v>
      </c>
      <c r="N284">
        <f>COUNTIF(N2:N278,"=FN")</f>
        <v>1</v>
      </c>
      <c r="O284">
        <f>COUNTIF(O2:O278,"=FN")</f>
        <v>6</v>
      </c>
    </row>
    <row r="285" spans="2:17">
      <c r="K285" s="8" t="s">
        <v>802</v>
      </c>
      <c r="L285">
        <f>SUM(L281:L284)</f>
        <v>78</v>
      </c>
      <c r="M285">
        <f>SUM(M281:M284)</f>
        <v>79</v>
      </c>
      <c r="N285">
        <f>SUM(N281:N284)</f>
        <v>82</v>
      </c>
      <c r="O285">
        <f>SUM(O281:O284)</f>
        <v>77</v>
      </c>
    </row>
    <row r="286" spans="2:17">
      <c r="K286" s="8" t="s">
        <v>799</v>
      </c>
      <c r="L286" s="7">
        <f>100*L281/(L281+L284)</f>
        <v>92.592592592592595</v>
      </c>
      <c r="M286" s="7">
        <f>100*M281/(M281+M284)</f>
        <v>98.275862068965523</v>
      </c>
      <c r="N286" s="7">
        <f>100*N281/(N281+N284)</f>
        <v>98.214285714285708</v>
      </c>
      <c r="O286" s="7">
        <f>100*O281/(O281+O284)</f>
        <v>88.679245283018872</v>
      </c>
      <c r="Q286" s="7"/>
    </row>
    <row r="287" spans="2:17">
      <c r="K287" s="8" t="s">
        <v>800</v>
      </c>
      <c r="L287" s="7">
        <f>100*L283/(L283+L282)</f>
        <v>58.333333333333336</v>
      </c>
      <c r="M287" s="7">
        <f>100*M283/(M283+M282)</f>
        <v>61.904761904761905</v>
      </c>
      <c r="N287" s="7">
        <f>100*N283/(N283+N282)</f>
        <v>46.153846153846153</v>
      </c>
      <c r="O287" s="7">
        <f>100*O283/(O283+O282)</f>
        <v>79.166666666666671</v>
      </c>
      <c r="Q287" s="7"/>
    </row>
    <row r="288" spans="2:17">
      <c r="K288" s="8" t="s">
        <v>801</v>
      </c>
      <c r="L288" s="7">
        <f>100*(L281+L283)/(L281+L282+L283+L284)</f>
        <v>82.051282051282058</v>
      </c>
      <c r="M288" s="7">
        <f>100*(M281+M283)/(M281+M282+M283+M284)</f>
        <v>88.607594936708864</v>
      </c>
      <c r="N288" s="7">
        <f>100*(N281+N283)/(N281+N282+N283+N284)</f>
        <v>81.707317073170728</v>
      </c>
      <c r="O288" s="7">
        <f>100*(O281+O283)/(O281+O282+O283+O284)</f>
        <v>85.714285714285708</v>
      </c>
      <c r="Q288" s="7"/>
    </row>
    <row r="290" spans="8:17">
      <c r="K290" s="8" t="s">
        <v>803</v>
      </c>
      <c r="L290" s="7">
        <f>100*L281/(L281+L282)</f>
        <v>83.333333333333329</v>
      </c>
      <c r="M290" s="7">
        <f>100*M281/(M281+M282)</f>
        <v>87.692307692307693</v>
      </c>
      <c r="N290" s="7">
        <f>100*N281/(N281+N282)</f>
        <v>79.710144927536234</v>
      </c>
      <c r="O290" s="7">
        <f>100*O281/(O281+O282)</f>
        <v>90.384615384615387</v>
      </c>
      <c r="Q290" s="7"/>
    </row>
    <row r="291" spans="8:17">
      <c r="K291" s="8" t="s">
        <v>804</v>
      </c>
      <c r="L291" s="7">
        <f>100*(L283/(L283+L284))</f>
        <v>77.777777777777786</v>
      </c>
      <c r="M291" s="7">
        <f>100*(M283/(M283+M284))</f>
        <v>92.857142857142861</v>
      </c>
      <c r="N291" s="7">
        <f>100*(N283/(N283+N284))</f>
        <v>92.307692307692307</v>
      </c>
      <c r="O291" s="7">
        <f>100*(O283/(O283+O284))</f>
        <v>76</v>
      </c>
      <c r="Q291" s="7"/>
    </row>
    <row r="293" spans="8:17">
      <c r="H293" t="s">
        <v>805</v>
      </c>
      <c r="L293">
        <f>0.25*L286+0.75*L287</f>
        <v>66.898148148148152</v>
      </c>
      <c r="M293">
        <f>0.25*M286+0.75*M287</f>
        <v>70.997536945812811</v>
      </c>
      <c r="N293">
        <f>0.25*N286+0.75*N287</f>
        <v>59.168956043956044</v>
      </c>
      <c r="O293">
        <f>0.25*O286+0.75*O287</f>
        <v>81.544811320754718</v>
      </c>
      <c r="P293">
        <f>0.25*P286+0.75*P287</f>
        <v>0</v>
      </c>
    </row>
    <row r="294" spans="8:17" ht="28.8">
      <c r="L294" s="6" t="s">
        <v>811</v>
      </c>
      <c r="M294" s="6" t="s">
        <v>808</v>
      </c>
      <c r="N294" s="6" t="s">
        <v>809</v>
      </c>
      <c r="O294" s="6" t="s">
        <v>810</v>
      </c>
      <c r="Q294" s="6"/>
    </row>
    <row r="295" spans="8:17">
      <c r="L295" s="8" t="s">
        <v>806</v>
      </c>
    </row>
    <row r="296" spans="8:17">
      <c r="K296" s="8" t="s">
        <v>795</v>
      </c>
      <c r="L296">
        <f>COUNTIF(L2:L61,"=TP")</f>
        <v>18</v>
      </c>
      <c r="M296">
        <f>COUNTIF(M2:M61,"=TP")</f>
        <v>22</v>
      </c>
      <c r="N296">
        <f>COUNTIF(N2:N61,"=TP")</f>
        <v>22</v>
      </c>
      <c r="O296">
        <f>COUNTIF(O2:O61,"=TP")</f>
        <v>18</v>
      </c>
    </row>
    <row r="297" spans="8:17">
      <c r="K297" s="8" t="s">
        <v>796</v>
      </c>
      <c r="L297">
        <f>COUNTIF(L2:L61,"=FP")</f>
        <v>1</v>
      </c>
      <c r="M297">
        <f>COUNTIF(M2:M61,"=FP")</f>
        <v>2</v>
      </c>
      <c r="N297">
        <f>COUNTIF(N2:N61,"=FP")</f>
        <v>2</v>
      </c>
      <c r="O297">
        <f>COUNTIF(O2:O61,"=FP")</f>
        <v>1</v>
      </c>
    </row>
    <row r="298" spans="8:17">
      <c r="K298" s="8" t="s">
        <v>797</v>
      </c>
      <c r="L298">
        <f>COUNTIF(L2:L61,"=TN")</f>
        <v>1</v>
      </c>
      <c r="M298">
        <f>COUNTIF(M2:M61,"=TN")</f>
        <v>1</v>
      </c>
      <c r="N298">
        <f>COUNTIF(N2:N61,"=TN")</f>
        <v>1</v>
      </c>
      <c r="O298">
        <f>COUNTIF(O2:O61,"=TN")</f>
        <v>1</v>
      </c>
    </row>
    <row r="299" spans="8:17">
      <c r="K299" s="8" t="s">
        <v>798</v>
      </c>
      <c r="L299">
        <f>COUNTIF(L2:L61,"=FN")</f>
        <v>4</v>
      </c>
      <c r="M299">
        <f>COUNTIF(M2:M61,"=FN")</f>
        <v>0</v>
      </c>
      <c r="N299">
        <f>COUNTIF(N2:N61,"=FN")</f>
        <v>0</v>
      </c>
      <c r="O299">
        <f>COUNTIF(O2:O61,"=FN")</f>
        <v>4</v>
      </c>
    </row>
    <row r="300" spans="8:17">
      <c r="K300" s="8" t="s">
        <v>802</v>
      </c>
      <c r="L300">
        <f>SUM(L296:L299)</f>
        <v>24</v>
      </c>
      <c r="M300">
        <f>SUM(M296:M299)</f>
        <v>25</v>
      </c>
      <c r="N300">
        <f>SUM(N296:N299)</f>
        <v>25</v>
      </c>
      <c r="O300">
        <f>SUM(O296:O299)</f>
        <v>24</v>
      </c>
    </row>
    <row r="301" spans="8:17">
      <c r="K301" s="8" t="s">
        <v>799</v>
      </c>
      <c r="L301" s="7">
        <f>100*L296/(L296+L299)</f>
        <v>81.818181818181813</v>
      </c>
      <c r="M301" s="7">
        <f>100*M296/(M296+M299)</f>
        <v>100</v>
      </c>
      <c r="N301" s="7">
        <f>100*N296/(N296+N299)</f>
        <v>100</v>
      </c>
      <c r="O301" s="7">
        <f>100*O296/(O296+O299)</f>
        <v>81.818181818181813</v>
      </c>
      <c r="Q301" s="7"/>
    </row>
    <row r="302" spans="8:17">
      <c r="K302" s="8" t="s">
        <v>800</v>
      </c>
      <c r="L302" s="7">
        <f>100*L298/(L298+L297)</f>
        <v>50</v>
      </c>
      <c r="M302" s="7">
        <f>100*M298/(M298+M297)</f>
        <v>33.333333333333336</v>
      </c>
      <c r="N302" s="7">
        <f>100*N298/(N298+N297)</f>
        <v>33.333333333333336</v>
      </c>
      <c r="O302" s="7">
        <f>100*O298/(O298+O297)</f>
        <v>50</v>
      </c>
      <c r="Q302" s="7"/>
    </row>
    <row r="303" spans="8:17">
      <c r="K303" s="8" t="s">
        <v>801</v>
      </c>
      <c r="L303" s="7">
        <f>100*(L296+L298)/(L296+L297+L298+L299)</f>
        <v>79.166666666666671</v>
      </c>
      <c r="M303" s="7">
        <f>100*(M296+M298)/(M296+M297+M298+M299)</f>
        <v>92</v>
      </c>
      <c r="N303" s="7">
        <f>100*(N296+N298)/(N296+N297+N298+N299)</f>
        <v>92</v>
      </c>
      <c r="O303" s="7">
        <f>100*(O296+O298)/(O296+O297+O298+O299)</f>
        <v>79.166666666666671</v>
      </c>
      <c r="Q303" s="7"/>
    </row>
    <row r="305" spans="11:17">
      <c r="K305" s="8" t="s">
        <v>803</v>
      </c>
      <c r="L305" s="7">
        <f>100*L296/(L296+L297)</f>
        <v>94.736842105263165</v>
      </c>
      <c r="M305" s="7">
        <f>100*M296/(M296+M297)</f>
        <v>91.666666666666671</v>
      </c>
      <c r="N305" s="7">
        <f>100*N296/(N296+N297)</f>
        <v>91.666666666666671</v>
      </c>
      <c r="O305" s="7">
        <f>100*O296/(O296+O297)</f>
        <v>94.736842105263165</v>
      </c>
      <c r="Q305" s="7"/>
    </row>
    <row r="306" spans="11:17">
      <c r="K306" s="8" t="s">
        <v>804</v>
      </c>
      <c r="L306" s="7">
        <f>100*(L298/(L298+L299))</f>
        <v>20</v>
      </c>
      <c r="M306" s="7">
        <f>100*(M298/(M298+M299))</f>
        <v>100</v>
      </c>
      <c r="N306" s="7">
        <f>100*(N298/(N298+N299))</f>
        <v>100</v>
      </c>
      <c r="O306" s="7">
        <f>100*(O298/(O298+O299))</f>
        <v>20</v>
      </c>
      <c r="Q306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AF322"/>
  <sheetViews>
    <sheetView topLeftCell="G277" workbookViewId="0">
      <selection activeCell="Q279" sqref="Q279:U293"/>
    </sheetView>
  </sheetViews>
  <sheetFormatPr defaultColWidth="8.6640625" defaultRowHeight="14.4"/>
  <cols>
    <col min="1" max="16384" width="8.6640625" style="4"/>
  </cols>
  <sheetData>
    <row r="1" spans="2:15" ht="28.8">
      <c r="B1" s="11" t="s">
        <v>787</v>
      </c>
      <c r="C1" s="4" t="s">
        <v>788</v>
      </c>
      <c r="D1" s="11" t="s">
        <v>789</v>
      </c>
      <c r="E1" s="11" t="s">
        <v>790</v>
      </c>
      <c r="G1" s="11" t="s">
        <v>791</v>
      </c>
      <c r="H1" s="11" t="s">
        <v>792</v>
      </c>
      <c r="I1" s="11" t="s">
        <v>793</v>
      </c>
      <c r="J1" s="11" t="s">
        <v>794</v>
      </c>
      <c r="K1" s="3"/>
      <c r="L1" s="11" t="s">
        <v>807</v>
      </c>
      <c r="M1" s="11" t="s">
        <v>808</v>
      </c>
      <c r="N1" s="11" t="s">
        <v>809</v>
      </c>
      <c r="O1" s="11" t="s">
        <v>810</v>
      </c>
    </row>
    <row r="2" spans="2:15">
      <c r="B2" s="3">
        <v>1</v>
      </c>
      <c r="C2" s="4" t="s">
        <v>0</v>
      </c>
      <c r="D2" s="5" t="s">
        <v>1</v>
      </c>
      <c r="E2" s="3" t="s">
        <v>2</v>
      </c>
      <c r="G2" s="3">
        <v>0</v>
      </c>
      <c r="H2" s="3"/>
      <c r="I2" s="3">
        <v>1</v>
      </c>
      <c r="J2" s="3"/>
      <c r="L2" s="4" t="s">
        <v>796</v>
      </c>
      <c r="M2" s="4" t="str">
        <f t="shared" ref="L2:O17" si="0">IF(ISBLANK(H2),"",IF(AND($G2=1,H2=1),"TP",IF(AND($G2=1,H2=0),"FN",IF(AND($G2=0,H2=1),"FP",IF(AND(GF2=0,H2=0),"TN","Err")))))</f>
        <v/>
      </c>
      <c r="N2" s="4" t="str">
        <f t="shared" si="0"/>
        <v>FP</v>
      </c>
      <c r="O2" s="4" t="str">
        <f t="shared" si="0"/>
        <v/>
      </c>
    </row>
    <row r="3" spans="2:15">
      <c r="B3" s="3">
        <v>8</v>
      </c>
      <c r="C3" s="4" t="s">
        <v>4</v>
      </c>
      <c r="D3" s="5" t="s">
        <v>5</v>
      </c>
      <c r="E3" s="3" t="s">
        <v>6</v>
      </c>
      <c r="G3" s="3">
        <v>1</v>
      </c>
      <c r="H3" s="3">
        <v>1</v>
      </c>
      <c r="I3" s="3">
        <v>1</v>
      </c>
      <c r="J3" s="3">
        <v>1</v>
      </c>
      <c r="L3" s="4" t="str">
        <f t="shared" si="0"/>
        <v>TP</v>
      </c>
      <c r="M3" s="4" t="str">
        <f t="shared" si="0"/>
        <v>TP</v>
      </c>
      <c r="N3" s="4" t="str">
        <f t="shared" si="0"/>
        <v>TP</v>
      </c>
      <c r="O3" s="4" t="str">
        <f t="shared" si="0"/>
        <v>TP</v>
      </c>
    </row>
    <row r="4" spans="2:15">
      <c r="B4" s="3">
        <v>9</v>
      </c>
      <c r="C4" s="4" t="s">
        <v>7</v>
      </c>
      <c r="D4" s="5" t="s">
        <v>8</v>
      </c>
      <c r="E4" s="3" t="s">
        <v>9</v>
      </c>
      <c r="G4" s="3">
        <v>1</v>
      </c>
      <c r="H4" s="3"/>
      <c r="I4" s="3">
        <v>1</v>
      </c>
      <c r="J4" s="3"/>
      <c r="L4" s="4" t="str">
        <f t="shared" si="0"/>
        <v>TP</v>
      </c>
      <c r="M4" s="4" t="str">
        <f t="shared" si="0"/>
        <v/>
      </c>
      <c r="N4" s="4" t="str">
        <f t="shared" si="0"/>
        <v>TP</v>
      </c>
      <c r="O4" s="4" t="str">
        <f t="shared" si="0"/>
        <v/>
      </c>
    </row>
    <row r="5" spans="2:15">
      <c r="B5" s="3">
        <v>10</v>
      </c>
      <c r="C5" s="4" t="s">
        <v>10</v>
      </c>
      <c r="D5" s="5" t="s">
        <v>11</v>
      </c>
      <c r="E5" s="3" t="s">
        <v>12</v>
      </c>
      <c r="G5" s="3">
        <v>1</v>
      </c>
      <c r="H5" s="3">
        <v>1</v>
      </c>
      <c r="I5" s="3">
        <v>1</v>
      </c>
      <c r="J5" s="3">
        <v>1</v>
      </c>
      <c r="L5" s="4" t="str">
        <f t="shared" si="0"/>
        <v>TP</v>
      </c>
      <c r="M5" s="4" t="str">
        <f t="shared" si="0"/>
        <v>TP</v>
      </c>
      <c r="N5" s="4" t="str">
        <f t="shared" si="0"/>
        <v>TP</v>
      </c>
      <c r="O5" s="4" t="str">
        <f t="shared" si="0"/>
        <v>TP</v>
      </c>
    </row>
    <row r="6" spans="2:15">
      <c r="B6" s="3">
        <v>23</v>
      </c>
      <c r="C6" s="4" t="s">
        <v>13</v>
      </c>
      <c r="D6" s="5" t="s">
        <v>14</v>
      </c>
      <c r="E6" s="3" t="s">
        <v>15</v>
      </c>
      <c r="G6" s="3">
        <v>1</v>
      </c>
      <c r="H6" s="3">
        <v>1</v>
      </c>
      <c r="I6" s="3">
        <v>1</v>
      </c>
      <c r="J6" s="3">
        <v>1</v>
      </c>
      <c r="L6" s="4" t="str">
        <f t="shared" si="0"/>
        <v>TP</v>
      </c>
      <c r="M6" s="4" t="str">
        <f t="shared" si="0"/>
        <v>TP</v>
      </c>
      <c r="N6" s="4" t="str">
        <f t="shared" si="0"/>
        <v>TP</v>
      </c>
      <c r="O6" s="4" t="str">
        <f t="shared" si="0"/>
        <v>TP</v>
      </c>
    </row>
    <row r="7" spans="2:15">
      <c r="B7" s="3">
        <v>24</v>
      </c>
      <c r="C7" s="4" t="s">
        <v>16</v>
      </c>
      <c r="D7" s="5" t="s">
        <v>17</v>
      </c>
      <c r="E7" s="3" t="s">
        <v>18</v>
      </c>
      <c r="G7" s="3">
        <v>0</v>
      </c>
      <c r="H7" s="3"/>
      <c r="I7" s="3">
        <v>0</v>
      </c>
      <c r="J7" s="3"/>
      <c r="M7" s="4" t="str">
        <f t="shared" si="0"/>
        <v/>
      </c>
      <c r="O7" s="4" t="str">
        <f t="shared" si="0"/>
        <v/>
      </c>
    </row>
    <row r="8" spans="2:15">
      <c r="B8" s="3">
        <v>35</v>
      </c>
      <c r="C8" s="4" t="s">
        <v>19</v>
      </c>
      <c r="D8" s="5" t="s">
        <v>20</v>
      </c>
      <c r="E8" s="3" t="s">
        <v>21</v>
      </c>
      <c r="G8" s="3">
        <v>1</v>
      </c>
      <c r="H8" s="3">
        <v>1</v>
      </c>
      <c r="I8" s="3">
        <v>1</v>
      </c>
      <c r="J8" s="3">
        <v>1</v>
      </c>
      <c r="L8" s="4" t="str">
        <f t="shared" si="0"/>
        <v>TP</v>
      </c>
      <c r="M8" s="4" t="str">
        <f t="shared" si="0"/>
        <v>TP</v>
      </c>
      <c r="N8" s="4" t="str">
        <f t="shared" si="0"/>
        <v>TP</v>
      </c>
      <c r="O8" s="4" t="str">
        <f t="shared" si="0"/>
        <v>TP</v>
      </c>
    </row>
    <row r="9" spans="2:15">
      <c r="B9" s="3">
        <v>39</v>
      </c>
      <c r="C9" s="4" t="s">
        <v>22</v>
      </c>
      <c r="D9" s="5" t="s">
        <v>23</v>
      </c>
      <c r="E9" s="3" t="s">
        <v>24</v>
      </c>
      <c r="G9" s="3">
        <v>1</v>
      </c>
      <c r="H9" s="3">
        <v>1</v>
      </c>
      <c r="I9" s="3">
        <v>1</v>
      </c>
      <c r="J9" s="3">
        <v>1</v>
      </c>
      <c r="L9" s="4" t="str">
        <f t="shared" si="0"/>
        <v>TP</v>
      </c>
      <c r="M9" s="4" t="str">
        <f t="shared" si="0"/>
        <v>TP</v>
      </c>
      <c r="N9" s="4" t="str">
        <f t="shared" si="0"/>
        <v>TP</v>
      </c>
      <c r="O9" s="4" t="str">
        <f t="shared" si="0"/>
        <v>TP</v>
      </c>
    </row>
    <row r="10" spans="2:15">
      <c r="B10" s="3">
        <v>48</v>
      </c>
      <c r="C10" s="4" t="s">
        <v>25</v>
      </c>
      <c r="D10" s="5" t="s">
        <v>26</v>
      </c>
      <c r="E10" s="3" t="s">
        <v>27</v>
      </c>
      <c r="G10" s="3">
        <v>1</v>
      </c>
      <c r="H10" s="3">
        <v>0</v>
      </c>
      <c r="I10" s="3">
        <v>0</v>
      </c>
      <c r="J10" s="3">
        <v>1</v>
      </c>
      <c r="L10" s="4" t="s">
        <v>798</v>
      </c>
      <c r="M10" s="4" t="s">
        <v>795</v>
      </c>
      <c r="N10" s="4" t="s">
        <v>795</v>
      </c>
      <c r="O10" s="4" t="s">
        <v>798</v>
      </c>
    </row>
    <row r="11" spans="2:15">
      <c r="B11" s="3">
        <v>52</v>
      </c>
      <c r="C11" s="4" t="s">
        <v>28</v>
      </c>
      <c r="D11" s="5" t="s">
        <v>29</v>
      </c>
      <c r="E11" s="3" t="s">
        <v>30</v>
      </c>
      <c r="G11" s="3">
        <v>1</v>
      </c>
      <c r="H11" s="3">
        <v>1</v>
      </c>
      <c r="I11" s="3">
        <v>1</v>
      </c>
      <c r="J11" s="3">
        <v>1</v>
      </c>
      <c r="L11" s="4" t="str">
        <f t="shared" si="0"/>
        <v>TP</v>
      </c>
      <c r="M11" s="4" t="str">
        <f t="shared" si="0"/>
        <v>TP</v>
      </c>
      <c r="N11" s="4" t="str">
        <f t="shared" si="0"/>
        <v>TP</v>
      </c>
      <c r="O11" s="4" t="str">
        <f t="shared" si="0"/>
        <v>TP</v>
      </c>
    </row>
    <row r="12" spans="2:15">
      <c r="B12" s="3">
        <v>58</v>
      </c>
      <c r="C12" s="4" t="s">
        <v>31</v>
      </c>
      <c r="D12" s="5" t="s">
        <v>32</v>
      </c>
      <c r="E12" s="3" t="s">
        <v>33</v>
      </c>
      <c r="G12" s="3">
        <v>1</v>
      </c>
      <c r="H12" s="3">
        <v>0</v>
      </c>
      <c r="I12" s="3">
        <v>0</v>
      </c>
      <c r="J12" s="3">
        <v>1</v>
      </c>
      <c r="L12" s="4" t="s">
        <v>798</v>
      </c>
      <c r="M12" s="4" t="s">
        <v>795</v>
      </c>
      <c r="N12" s="4" t="s">
        <v>795</v>
      </c>
      <c r="O12" s="4" t="s">
        <v>798</v>
      </c>
    </row>
    <row r="13" spans="2:15">
      <c r="B13" s="3">
        <v>60</v>
      </c>
      <c r="C13" s="4" t="s">
        <v>34</v>
      </c>
      <c r="D13" s="5" t="s">
        <v>35</v>
      </c>
      <c r="E13" s="3" t="s">
        <v>36</v>
      </c>
      <c r="G13" s="3">
        <v>1</v>
      </c>
      <c r="H13" s="3">
        <v>0</v>
      </c>
      <c r="I13" s="3">
        <v>1</v>
      </c>
      <c r="J13" s="3">
        <v>1</v>
      </c>
      <c r="L13" s="4" t="str">
        <f t="shared" si="0"/>
        <v>TP</v>
      </c>
      <c r="M13" s="4" t="s">
        <v>795</v>
      </c>
      <c r="N13" s="4" t="str">
        <f t="shared" si="0"/>
        <v>TP</v>
      </c>
      <c r="O13" s="4" t="str">
        <f t="shared" si="0"/>
        <v>TP</v>
      </c>
    </row>
    <row r="14" spans="2:15">
      <c r="B14" s="3">
        <v>65</v>
      </c>
      <c r="C14" s="4" t="s">
        <v>37</v>
      </c>
      <c r="D14" s="5" t="s">
        <v>38</v>
      </c>
      <c r="E14" s="3" t="s">
        <v>39</v>
      </c>
      <c r="G14" s="3">
        <v>1</v>
      </c>
      <c r="H14" s="3">
        <v>1</v>
      </c>
      <c r="I14" s="3">
        <v>1</v>
      </c>
      <c r="J14" s="3"/>
      <c r="L14" s="4" t="str">
        <f t="shared" si="0"/>
        <v>TP</v>
      </c>
      <c r="M14" s="4" t="str">
        <f t="shared" si="0"/>
        <v>TP</v>
      </c>
      <c r="N14" s="4" t="str">
        <f t="shared" si="0"/>
        <v>TP</v>
      </c>
      <c r="O14" s="4" t="s">
        <v>795</v>
      </c>
    </row>
    <row r="15" spans="2:15">
      <c r="B15" s="3">
        <v>68</v>
      </c>
      <c r="C15" s="4" t="s">
        <v>40</v>
      </c>
      <c r="D15" s="5" t="s">
        <v>41</v>
      </c>
      <c r="E15" s="3" t="s">
        <v>42</v>
      </c>
      <c r="G15" s="3">
        <v>1</v>
      </c>
      <c r="H15" s="3">
        <v>1</v>
      </c>
      <c r="I15" s="3">
        <v>1</v>
      </c>
      <c r="J15" s="3"/>
      <c r="L15" s="4" t="str">
        <f t="shared" si="0"/>
        <v>TP</v>
      </c>
      <c r="M15" s="4" t="str">
        <f t="shared" si="0"/>
        <v>TP</v>
      </c>
      <c r="N15" s="4" t="str">
        <f t="shared" si="0"/>
        <v>TP</v>
      </c>
      <c r="O15" s="4" t="s">
        <v>795</v>
      </c>
    </row>
    <row r="16" spans="2:15">
      <c r="B16" s="3">
        <v>69</v>
      </c>
      <c r="C16" s="4" t="s">
        <v>43</v>
      </c>
      <c r="D16" s="5" t="s">
        <v>44</v>
      </c>
      <c r="E16" s="3" t="s">
        <v>45</v>
      </c>
      <c r="G16" s="3">
        <v>1</v>
      </c>
      <c r="H16" s="3">
        <v>1</v>
      </c>
      <c r="I16" s="3">
        <v>1</v>
      </c>
      <c r="J16" s="3">
        <v>1</v>
      </c>
      <c r="L16" s="4" t="str">
        <f t="shared" si="0"/>
        <v>TP</v>
      </c>
      <c r="M16" s="4" t="str">
        <f t="shared" si="0"/>
        <v>TP</v>
      </c>
      <c r="N16" s="4" t="str">
        <f t="shared" si="0"/>
        <v>TP</v>
      </c>
      <c r="O16" s="4" t="str">
        <f t="shared" si="0"/>
        <v>TP</v>
      </c>
    </row>
    <row r="17" spans="2:15">
      <c r="B17" s="3">
        <v>70</v>
      </c>
      <c r="C17" s="4" t="s">
        <v>46</v>
      </c>
      <c r="D17" s="5" t="s">
        <v>47</v>
      </c>
      <c r="E17" s="3" t="s">
        <v>48</v>
      </c>
      <c r="G17" s="3">
        <v>1</v>
      </c>
      <c r="H17" s="3">
        <v>1</v>
      </c>
      <c r="I17" s="3">
        <v>0</v>
      </c>
      <c r="J17" s="3">
        <v>1</v>
      </c>
      <c r="L17" s="4" t="str">
        <f t="shared" si="0"/>
        <v>TP</v>
      </c>
      <c r="M17" s="4" t="str">
        <f t="shared" si="0"/>
        <v>TP</v>
      </c>
      <c r="N17" s="4" t="s">
        <v>795</v>
      </c>
      <c r="O17" s="4" t="str">
        <f t="shared" si="0"/>
        <v>TP</v>
      </c>
    </row>
    <row r="18" spans="2:15">
      <c r="B18" s="3">
        <v>72</v>
      </c>
      <c r="C18" s="4" t="s">
        <v>49</v>
      </c>
      <c r="D18" s="5" t="s">
        <v>50</v>
      </c>
      <c r="E18" s="3" t="s">
        <v>51</v>
      </c>
      <c r="G18" s="3">
        <v>1</v>
      </c>
      <c r="H18" s="3">
        <v>1</v>
      </c>
      <c r="I18" s="3">
        <v>1</v>
      </c>
      <c r="J18" s="3"/>
      <c r="L18" s="4" t="str">
        <f t="shared" ref="L18:O81" si="1">IF(ISBLANK(G18),"",IF(AND($G18=1,G18=1),"TP",IF(AND($G18=1,G18=0),"FN",IF(AND($G18=0,G18=1),"FP",IF(AND(GE18=0,G18=0),"TN","Err")))))</f>
        <v>TP</v>
      </c>
      <c r="M18" s="4" t="str">
        <f t="shared" si="1"/>
        <v>TP</v>
      </c>
      <c r="N18" s="4" t="str">
        <f t="shared" si="1"/>
        <v>TP</v>
      </c>
      <c r="O18" s="4" t="s">
        <v>795</v>
      </c>
    </row>
    <row r="19" spans="2:15">
      <c r="B19" s="3">
        <v>74</v>
      </c>
      <c r="C19" s="4" t="s">
        <v>52</v>
      </c>
      <c r="D19" s="5" t="s">
        <v>53</v>
      </c>
      <c r="E19" s="3" t="s">
        <v>54</v>
      </c>
      <c r="G19" s="3">
        <v>1</v>
      </c>
      <c r="H19" s="3"/>
      <c r="I19" s="3"/>
      <c r="J19" s="3">
        <v>1</v>
      </c>
      <c r="M19" s="4" t="s">
        <v>795</v>
      </c>
      <c r="N19" s="4" t="s">
        <v>795</v>
      </c>
    </row>
    <row r="20" spans="2:15">
      <c r="B20" s="3">
        <v>83</v>
      </c>
      <c r="C20" s="4" t="s">
        <v>55</v>
      </c>
      <c r="D20" s="5" t="s">
        <v>56</v>
      </c>
      <c r="E20" s="3" t="s">
        <v>57</v>
      </c>
      <c r="G20" s="3">
        <v>1</v>
      </c>
      <c r="H20" s="3">
        <v>1</v>
      </c>
      <c r="I20" s="3">
        <v>1</v>
      </c>
      <c r="J20" s="3"/>
      <c r="L20" s="4" t="str">
        <f t="shared" si="1"/>
        <v>TP</v>
      </c>
      <c r="M20" s="4" t="str">
        <f t="shared" si="1"/>
        <v>TP</v>
      </c>
      <c r="N20" s="4" t="str">
        <f t="shared" si="1"/>
        <v>TP</v>
      </c>
      <c r="O20" s="4" t="s">
        <v>795</v>
      </c>
    </row>
    <row r="21" spans="2:15">
      <c r="B21" s="3">
        <v>89</v>
      </c>
      <c r="C21" s="4" t="s">
        <v>58</v>
      </c>
      <c r="D21" s="5" t="s">
        <v>59</v>
      </c>
      <c r="E21" s="3" t="s">
        <v>60</v>
      </c>
      <c r="G21" s="3">
        <v>1</v>
      </c>
      <c r="H21" s="3">
        <v>0</v>
      </c>
      <c r="I21" s="3">
        <v>1</v>
      </c>
      <c r="J21" s="3"/>
      <c r="L21" s="4" t="str">
        <f t="shared" si="1"/>
        <v>TP</v>
      </c>
      <c r="N21" s="4" t="str">
        <f t="shared" si="1"/>
        <v>TP</v>
      </c>
      <c r="O21" s="4" t="str">
        <f t="shared" si="1"/>
        <v/>
      </c>
    </row>
    <row r="22" spans="2:15">
      <c r="B22" s="3">
        <v>90</v>
      </c>
      <c r="C22" s="4" t="s">
        <v>61</v>
      </c>
      <c r="D22" s="5" t="s">
        <v>62</v>
      </c>
      <c r="E22" s="3" t="s">
        <v>63</v>
      </c>
      <c r="G22" s="3">
        <v>1</v>
      </c>
      <c r="H22" s="3">
        <v>1</v>
      </c>
      <c r="I22" s="3">
        <v>1</v>
      </c>
      <c r="J22" s="3">
        <v>0</v>
      </c>
      <c r="L22" s="4" t="str">
        <f t="shared" si="1"/>
        <v>TP</v>
      </c>
      <c r="M22" s="4" t="str">
        <f t="shared" si="1"/>
        <v>TP</v>
      </c>
      <c r="N22" s="4" t="str">
        <f t="shared" si="1"/>
        <v>TP</v>
      </c>
      <c r="O22" s="4" t="s">
        <v>795</v>
      </c>
    </row>
    <row r="23" spans="2:15">
      <c r="B23" s="3">
        <v>95</v>
      </c>
      <c r="C23" s="4" t="s">
        <v>64</v>
      </c>
      <c r="D23" s="5" t="s">
        <v>65</v>
      </c>
      <c r="E23" s="3" t="s">
        <v>66</v>
      </c>
      <c r="G23" s="3">
        <v>0</v>
      </c>
      <c r="H23" s="3"/>
      <c r="I23" s="3"/>
      <c r="J23" s="3"/>
      <c r="M23" s="4" t="str">
        <f t="shared" si="1"/>
        <v/>
      </c>
      <c r="N23" s="4" t="str">
        <f t="shared" si="1"/>
        <v/>
      </c>
      <c r="O23" s="4" t="str">
        <f t="shared" si="1"/>
        <v/>
      </c>
    </row>
    <row r="24" spans="2:15">
      <c r="B24" s="3">
        <v>96</v>
      </c>
      <c r="C24" s="4" t="s">
        <v>67</v>
      </c>
      <c r="D24" s="5" t="s">
        <v>68</v>
      </c>
      <c r="E24" s="3" t="s">
        <v>69</v>
      </c>
      <c r="G24" s="3">
        <v>1</v>
      </c>
      <c r="H24" s="3"/>
      <c r="I24" s="3"/>
      <c r="J24" s="3"/>
      <c r="M24" s="4" t="str">
        <f t="shared" si="1"/>
        <v/>
      </c>
      <c r="N24" s="4" t="str">
        <f t="shared" si="1"/>
        <v/>
      </c>
      <c r="O24" s="4" t="str">
        <f t="shared" si="1"/>
        <v/>
      </c>
    </row>
    <row r="25" spans="2:15">
      <c r="B25" s="3">
        <v>97</v>
      </c>
      <c r="C25" s="4" t="s">
        <v>70</v>
      </c>
      <c r="D25" s="5" t="s">
        <v>71</v>
      </c>
      <c r="E25" s="3" t="s">
        <v>72</v>
      </c>
      <c r="G25" s="3">
        <v>1</v>
      </c>
      <c r="H25" s="3">
        <v>0</v>
      </c>
      <c r="I25" s="3">
        <v>0</v>
      </c>
      <c r="J25" s="3">
        <v>1</v>
      </c>
      <c r="L25" s="4" t="s">
        <v>798</v>
      </c>
      <c r="M25" s="4" t="s">
        <v>795</v>
      </c>
      <c r="N25" s="4" t="s">
        <v>795</v>
      </c>
      <c r="O25" s="4" t="s">
        <v>798</v>
      </c>
    </row>
    <row r="26" spans="2:15">
      <c r="B26" s="3">
        <v>98</v>
      </c>
      <c r="C26" s="4" t="s">
        <v>73</v>
      </c>
      <c r="D26" s="5" t="s">
        <v>74</v>
      </c>
      <c r="E26" s="3" t="s">
        <v>75</v>
      </c>
      <c r="G26" s="3">
        <v>1</v>
      </c>
      <c r="H26" s="3"/>
      <c r="I26" s="3"/>
      <c r="J26" s="3"/>
      <c r="M26" s="4" t="str">
        <f t="shared" si="1"/>
        <v/>
      </c>
      <c r="N26" s="4" t="str">
        <f t="shared" si="1"/>
        <v/>
      </c>
      <c r="O26" s="4" t="str">
        <f t="shared" si="1"/>
        <v/>
      </c>
    </row>
    <row r="27" spans="2:15">
      <c r="B27" s="3">
        <v>103</v>
      </c>
      <c r="C27" s="4" t="s">
        <v>76</v>
      </c>
      <c r="D27" s="5" t="s">
        <v>77</v>
      </c>
      <c r="E27" s="3" t="s">
        <v>78</v>
      </c>
      <c r="G27" s="3">
        <v>1</v>
      </c>
      <c r="H27" s="3"/>
      <c r="I27" s="3"/>
      <c r="J27" s="3">
        <v>1</v>
      </c>
      <c r="M27" s="4" t="s">
        <v>795</v>
      </c>
      <c r="N27" s="4" t="s">
        <v>795</v>
      </c>
    </row>
    <row r="28" spans="2:15">
      <c r="B28" s="3">
        <v>112</v>
      </c>
      <c r="C28" s="4" t="s">
        <v>79</v>
      </c>
      <c r="D28" s="5" t="s">
        <v>80</v>
      </c>
      <c r="E28" s="3" t="s">
        <v>81</v>
      </c>
      <c r="G28" s="3">
        <v>0</v>
      </c>
      <c r="H28" s="3">
        <v>0</v>
      </c>
      <c r="I28" s="3">
        <v>0</v>
      </c>
      <c r="J28" s="3">
        <v>1</v>
      </c>
      <c r="L28" s="4" t="s">
        <v>795</v>
      </c>
      <c r="M28" s="4" t="s">
        <v>796</v>
      </c>
      <c r="N28" s="4" t="s">
        <v>796</v>
      </c>
      <c r="O28" s="4" t="s">
        <v>797</v>
      </c>
    </row>
    <row r="29" spans="2:15">
      <c r="B29" s="3">
        <v>131</v>
      </c>
      <c r="C29" s="4" t="s">
        <v>82</v>
      </c>
      <c r="D29" s="5" t="s">
        <v>83</v>
      </c>
      <c r="E29" s="3" t="s">
        <v>84</v>
      </c>
      <c r="G29" s="3">
        <v>1</v>
      </c>
      <c r="H29" s="3"/>
      <c r="I29" s="3">
        <v>0</v>
      </c>
      <c r="J29" s="3"/>
      <c r="M29" s="4" t="str">
        <f t="shared" si="1"/>
        <v/>
      </c>
      <c r="O29" s="4" t="str">
        <f t="shared" si="1"/>
        <v/>
      </c>
    </row>
    <row r="30" spans="2:15">
      <c r="B30" s="3">
        <v>140</v>
      </c>
      <c r="C30" s="4" t="s">
        <v>85</v>
      </c>
      <c r="D30" s="5" t="s">
        <v>86</v>
      </c>
      <c r="E30" s="3" t="s">
        <v>87</v>
      </c>
      <c r="G30" s="3">
        <v>1</v>
      </c>
      <c r="H30" s="3">
        <v>0</v>
      </c>
      <c r="I30" s="3">
        <v>0</v>
      </c>
      <c r="J30" s="3">
        <v>1</v>
      </c>
      <c r="L30" s="4" t="s">
        <v>798</v>
      </c>
      <c r="M30" s="4" t="s">
        <v>795</v>
      </c>
      <c r="N30" s="4" t="s">
        <v>795</v>
      </c>
      <c r="O30" s="4" t="s">
        <v>798</v>
      </c>
    </row>
    <row r="31" spans="2:15">
      <c r="B31" s="3">
        <v>142</v>
      </c>
      <c r="C31" s="4" t="s">
        <v>88</v>
      </c>
      <c r="D31" s="5" t="s">
        <v>89</v>
      </c>
      <c r="E31" s="3" t="s">
        <v>90</v>
      </c>
      <c r="G31" s="3">
        <v>1</v>
      </c>
      <c r="H31" s="3">
        <v>1</v>
      </c>
      <c r="I31" s="3">
        <v>1</v>
      </c>
      <c r="J31" s="3">
        <v>1</v>
      </c>
      <c r="L31" s="4" t="str">
        <f t="shared" si="1"/>
        <v>TP</v>
      </c>
      <c r="M31" s="4" t="str">
        <f t="shared" si="1"/>
        <v>TP</v>
      </c>
      <c r="N31" s="4" t="str">
        <f t="shared" si="1"/>
        <v>TP</v>
      </c>
      <c r="O31" s="4" t="str">
        <f t="shared" si="1"/>
        <v>TP</v>
      </c>
    </row>
    <row r="32" spans="2:15">
      <c r="B32" s="3">
        <v>146</v>
      </c>
      <c r="C32" s="4" t="s">
        <v>91</v>
      </c>
      <c r="D32" s="5" t="s">
        <v>92</v>
      </c>
      <c r="E32" s="3" t="s">
        <v>93</v>
      </c>
      <c r="G32" s="3">
        <v>0</v>
      </c>
      <c r="H32" s="3"/>
      <c r="I32" s="3">
        <v>0</v>
      </c>
      <c r="J32" s="3">
        <v>1</v>
      </c>
      <c r="M32" s="4" t="s">
        <v>796</v>
      </c>
      <c r="N32" s="4" t="s">
        <v>796</v>
      </c>
    </row>
    <row r="33" spans="2:15">
      <c r="B33" s="3">
        <v>157</v>
      </c>
      <c r="C33" s="4" t="s">
        <v>94</v>
      </c>
      <c r="D33" s="5" t="s">
        <v>95</v>
      </c>
      <c r="E33" s="3" t="s">
        <v>96</v>
      </c>
      <c r="G33" s="3">
        <v>1</v>
      </c>
      <c r="H33" s="3"/>
      <c r="I33" s="3"/>
      <c r="J33" s="3"/>
      <c r="M33" s="4" t="str">
        <f t="shared" si="1"/>
        <v/>
      </c>
      <c r="N33" s="4" t="str">
        <f t="shared" si="1"/>
        <v/>
      </c>
      <c r="O33" s="4" t="str">
        <f t="shared" si="1"/>
        <v/>
      </c>
    </row>
    <row r="34" spans="2:15">
      <c r="B34" s="3">
        <v>162</v>
      </c>
      <c r="C34" s="4" t="s">
        <v>97</v>
      </c>
      <c r="D34" s="5" t="s">
        <v>98</v>
      </c>
      <c r="E34" s="3" t="s">
        <v>99</v>
      </c>
      <c r="G34" s="3">
        <v>1</v>
      </c>
      <c r="H34" s="3"/>
      <c r="I34" s="3">
        <v>0</v>
      </c>
      <c r="J34" s="3">
        <v>0</v>
      </c>
      <c r="M34" s="4" t="str">
        <f t="shared" si="1"/>
        <v/>
      </c>
      <c r="N34" s="4" t="str">
        <f t="shared" si="1"/>
        <v>FN</v>
      </c>
      <c r="O34" s="4" t="str">
        <f t="shared" si="1"/>
        <v>FN</v>
      </c>
    </row>
    <row r="35" spans="2:15">
      <c r="B35" s="3">
        <v>164</v>
      </c>
      <c r="C35" s="4" t="s">
        <v>100</v>
      </c>
      <c r="D35" s="5" t="s">
        <v>101</v>
      </c>
      <c r="E35" s="3" t="s">
        <v>102</v>
      </c>
      <c r="G35" s="3">
        <v>0</v>
      </c>
      <c r="H35" s="3"/>
      <c r="I35" s="3">
        <v>0</v>
      </c>
      <c r="J35" s="3"/>
      <c r="M35" s="4" t="str">
        <f t="shared" si="1"/>
        <v/>
      </c>
      <c r="O35" s="4" t="str">
        <f t="shared" si="1"/>
        <v/>
      </c>
    </row>
    <row r="36" spans="2:15">
      <c r="B36" s="3">
        <v>181</v>
      </c>
      <c r="C36" s="4" t="s">
        <v>103</v>
      </c>
      <c r="D36" s="5" t="s">
        <v>104</v>
      </c>
      <c r="E36" s="3" t="s">
        <v>105</v>
      </c>
      <c r="G36" s="3">
        <v>1</v>
      </c>
      <c r="H36" s="3">
        <v>0</v>
      </c>
      <c r="I36" s="3">
        <v>1</v>
      </c>
      <c r="J36" s="3">
        <v>1</v>
      </c>
      <c r="L36" s="4" t="str">
        <f t="shared" si="1"/>
        <v>TP</v>
      </c>
      <c r="M36" s="4" t="s">
        <v>795</v>
      </c>
      <c r="N36" s="4" t="str">
        <f t="shared" si="1"/>
        <v>TP</v>
      </c>
      <c r="O36" s="4" t="str">
        <f t="shared" si="1"/>
        <v>TP</v>
      </c>
    </row>
    <row r="37" spans="2:15">
      <c r="B37" s="3">
        <v>184</v>
      </c>
      <c r="C37" s="4" t="s">
        <v>106</v>
      </c>
      <c r="D37" s="5" t="s">
        <v>107</v>
      </c>
      <c r="E37" s="3" t="s">
        <v>108</v>
      </c>
      <c r="G37" s="3">
        <v>1</v>
      </c>
      <c r="H37" s="3"/>
      <c r="I37" s="3">
        <v>1</v>
      </c>
      <c r="J37" s="3">
        <v>1</v>
      </c>
      <c r="L37" s="4" t="str">
        <f t="shared" si="1"/>
        <v>TP</v>
      </c>
      <c r="M37" s="4" t="s">
        <v>795</v>
      </c>
      <c r="N37" s="4" t="str">
        <f t="shared" si="1"/>
        <v>TP</v>
      </c>
      <c r="O37" s="4" t="str">
        <f t="shared" si="1"/>
        <v>TP</v>
      </c>
    </row>
    <row r="38" spans="2:15">
      <c r="B38" s="3"/>
      <c r="D38" s="5"/>
      <c r="E38" s="3"/>
      <c r="G38" s="3"/>
      <c r="H38" s="3"/>
      <c r="I38" s="3"/>
      <c r="J38" s="3"/>
      <c r="L38" s="4" t="str">
        <f t="shared" si="1"/>
        <v/>
      </c>
      <c r="M38" s="4" t="str">
        <f t="shared" si="1"/>
        <v/>
      </c>
      <c r="N38" s="4" t="str">
        <f t="shared" si="1"/>
        <v/>
      </c>
      <c r="O38" s="4" t="str">
        <f t="shared" si="1"/>
        <v/>
      </c>
    </row>
    <row r="39" spans="2:15">
      <c r="B39" s="3">
        <v>203</v>
      </c>
      <c r="C39" s="4" t="s">
        <v>109</v>
      </c>
      <c r="D39" s="5" t="s">
        <v>110</v>
      </c>
      <c r="E39" s="3" t="s">
        <v>111</v>
      </c>
      <c r="G39" s="3">
        <v>1</v>
      </c>
      <c r="H39" s="3">
        <v>1</v>
      </c>
      <c r="I39" s="3">
        <v>1</v>
      </c>
      <c r="J39" s="3">
        <v>1</v>
      </c>
      <c r="L39" s="4" t="str">
        <f t="shared" si="1"/>
        <v>TP</v>
      </c>
      <c r="M39" s="4" t="str">
        <f t="shared" si="1"/>
        <v>TP</v>
      </c>
      <c r="N39" s="4" t="str">
        <f t="shared" si="1"/>
        <v>TP</v>
      </c>
      <c r="O39" s="4" t="str">
        <f t="shared" si="1"/>
        <v>TP</v>
      </c>
    </row>
    <row r="40" spans="2:15">
      <c r="B40" s="3"/>
      <c r="D40" s="5"/>
      <c r="E40" s="3"/>
      <c r="G40" s="3"/>
      <c r="H40" s="3"/>
      <c r="I40" s="3"/>
      <c r="J40" s="3"/>
      <c r="L40" s="4" t="str">
        <f t="shared" si="1"/>
        <v/>
      </c>
      <c r="M40" s="4" t="str">
        <f t="shared" si="1"/>
        <v/>
      </c>
      <c r="N40" s="4" t="str">
        <f t="shared" si="1"/>
        <v/>
      </c>
      <c r="O40" s="4" t="str">
        <f t="shared" si="1"/>
        <v/>
      </c>
    </row>
    <row r="41" spans="2:15">
      <c r="B41" s="3">
        <v>209</v>
      </c>
      <c r="C41" s="4" t="s">
        <v>112</v>
      </c>
      <c r="D41" s="5" t="s">
        <v>113</v>
      </c>
      <c r="E41" s="3" t="s">
        <v>114</v>
      </c>
      <c r="G41" s="3">
        <v>1</v>
      </c>
      <c r="H41" s="3">
        <v>1</v>
      </c>
      <c r="I41" s="3">
        <v>1</v>
      </c>
      <c r="J41" s="3">
        <v>0</v>
      </c>
      <c r="L41" s="4" t="str">
        <f t="shared" si="1"/>
        <v>TP</v>
      </c>
      <c r="M41" s="4" t="str">
        <f t="shared" si="1"/>
        <v>TP</v>
      </c>
      <c r="N41" s="4" t="str">
        <f t="shared" si="1"/>
        <v>TP</v>
      </c>
      <c r="O41" s="4" t="s">
        <v>795</v>
      </c>
    </row>
    <row r="42" spans="2:15">
      <c r="B42" s="3">
        <v>210</v>
      </c>
      <c r="C42" s="4" t="s">
        <v>115</v>
      </c>
      <c r="D42" s="5" t="s">
        <v>116</v>
      </c>
      <c r="E42" s="3" t="s">
        <v>117</v>
      </c>
      <c r="G42" s="3">
        <v>0</v>
      </c>
      <c r="H42" s="3"/>
      <c r="I42" s="3">
        <v>1</v>
      </c>
      <c r="J42" s="3"/>
      <c r="L42" s="4" t="s">
        <v>796</v>
      </c>
      <c r="M42" s="4" t="str">
        <f t="shared" si="1"/>
        <v/>
      </c>
      <c r="N42" s="4" t="str">
        <f t="shared" si="1"/>
        <v>FP</v>
      </c>
      <c r="O42" s="4" t="str">
        <f t="shared" si="1"/>
        <v/>
      </c>
    </row>
    <row r="43" spans="2:15">
      <c r="B43" s="3">
        <v>216</v>
      </c>
      <c r="C43" s="4" t="s">
        <v>118</v>
      </c>
      <c r="D43" s="5" t="s">
        <v>119</v>
      </c>
      <c r="E43" s="3" t="s">
        <v>120</v>
      </c>
      <c r="G43" s="3">
        <v>1</v>
      </c>
      <c r="H43" s="3">
        <v>1</v>
      </c>
      <c r="I43" s="3">
        <v>1</v>
      </c>
      <c r="J43" s="3">
        <v>1</v>
      </c>
      <c r="L43" s="4" t="str">
        <f t="shared" si="1"/>
        <v>TP</v>
      </c>
      <c r="M43" s="4" t="str">
        <f t="shared" si="1"/>
        <v>TP</v>
      </c>
      <c r="N43" s="4" t="str">
        <f t="shared" si="1"/>
        <v>TP</v>
      </c>
      <c r="O43" s="4" t="str">
        <f t="shared" si="1"/>
        <v>TP</v>
      </c>
    </row>
    <row r="44" spans="2:15">
      <c r="B44" s="3">
        <v>231</v>
      </c>
      <c r="C44" s="4" t="s">
        <v>121</v>
      </c>
      <c r="D44" s="5" t="s">
        <v>122</v>
      </c>
      <c r="E44" s="3" t="s">
        <v>123</v>
      </c>
      <c r="G44" s="3">
        <v>1</v>
      </c>
      <c r="H44" s="3"/>
      <c r="I44" s="3"/>
      <c r="J44" s="3">
        <v>0</v>
      </c>
      <c r="M44" s="4" t="str">
        <f t="shared" si="1"/>
        <v/>
      </c>
      <c r="N44" s="4" t="str">
        <f t="shared" si="1"/>
        <v/>
      </c>
    </row>
    <row r="45" spans="2:15">
      <c r="B45" s="3">
        <v>250</v>
      </c>
      <c r="C45" s="4" t="s">
        <v>124</v>
      </c>
      <c r="D45" s="5" t="s">
        <v>125</v>
      </c>
      <c r="E45" s="3" t="s">
        <v>126</v>
      </c>
      <c r="G45" s="3">
        <v>1</v>
      </c>
      <c r="H45" s="3"/>
      <c r="I45" s="3"/>
      <c r="J45" s="3">
        <v>1</v>
      </c>
      <c r="M45" s="4" t="s">
        <v>795</v>
      </c>
      <c r="N45" s="4" t="s">
        <v>795</v>
      </c>
    </row>
    <row r="46" spans="2:15">
      <c r="B46" s="3">
        <v>260</v>
      </c>
      <c r="C46" s="4" t="s">
        <v>127</v>
      </c>
      <c r="D46" s="5" t="s">
        <v>128</v>
      </c>
      <c r="E46" s="3" t="s">
        <v>129</v>
      </c>
      <c r="G46" s="3">
        <v>1</v>
      </c>
      <c r="H46" s="3">
        <v>1</v>
      </c>
      <c r="I46" s="3">
        <v>1</v>
      </c>
      <c r="J46" s="3">
        <v>1</v>
      </c>
      <c r="L46" s="4" t="str">
        <f t="shared" si="1"/>
        <v>TP</v>
      </c>
      <c r="M46" s="4" t="str">
        <f t="shared" si="1"/>
        <v>TP</v>
      </c>
      <c r="N46" s="4" t="str">
        <f t="shared" si="1"/>
        <v>TP</v>
      </c>
      <c r="O46" s="4" t="str">
        <f t="shared" si="1"/>
        <v>TP</v>
      </c>
    </row>
    <row r="47" spans="2:15">
      <c r="B47" s="3">
        <v>266</v>
      </c>
      <c r="C47" s="4" t="s">
        <v>130</v>
      </c>
      <c r="D47" s="5" t="s">
        <v>131</v>
      </c>
      <c r="E47" s="3" t="s">
        <v>132</v>
      </c>
      <c r="G47" s="3">
        <v>1</v>
      </c>
      <c r="H47" s="3">
        <v>0</v>
      </c>
      <c r="I47" s="3">
        <v>0</v>
      </c>
      <c r="J47" s="3">
        <v>1</v>
      </c>
      <c r="L47" s="4" t="s">
        <v>798</v>
      </c>
      <c r="M47" s="4" t="s">
        <v>795</v>
      </c>
      <c r="N47" s="4" t="s">
        <v>795</v>
      </c>
      <c r="O47" s="4" t="s">
        <v>798</v>
      </c>
    </row>
    <row r="48" spans="2:15">
      <c r="B48" s="3">
        <v>280</v>
      </c>
      <c r="C48" s="4" t="s">
        <v>133</v>
      </c>
      <c r="D48" s="5" t="s">
        <v>134</v>
      </c>
      <c r="E48" s="3" t="s">
        <v>135</v>
      </c>
      <c r="G48" s="3">
        <v>0</v>
      </c>
      <c r="H48" s="3">
        <v>0</v>
      </c>
      <c r="I48" s="3">
        <v>0</v>
      </c>
      <c r="J48" s="3">
        <v>0</v>
      </c>
      <c r="L48" s="4" t="str">
        <f t="shared" si="1"/>
        <v>TN</v>
      </c>
      <c r="M48" s="4" t="str">
        <f t="shared" si="1"/>
        <v>TN</v>
      </c>
      <c r="N48" s="4" t="str">
        <f t="shared" si="1"/>
        <v>TN</v>
      </c>
      <c r="O48" s="4" t="str">
        <f t="shared" si="1"/>
        <v>TN</v>
      </c>
    </row>
    <row r="49" spans="2:15">
      <c r="B49" s="3">
        <v>109</v>
      </c>
      <c r="C49" s="4" t="s">
        <v>136</v>
      </c>
      <c r="D49" s="5" t="s">
        <v>137</v>
      </c>
      <c r="E49" s="3" t="s">
        <v>138</v>
      </c>
      <c r="G49" s="3">
        <v>0</v>
      </c>
      <c r="H49" s="3">
        <v>1</v>
      </c>
      <c r="I49" s="3">
        <v>1</v>
      </c>
      <c r="J49" s="3">
        <v>1</v>
      </c>
      <c r="L49" s="4" t="s">
        <v>796</v>
      </c>
      <c r="M49" s="4" t="str">
        <f t="shared" si="1"/>
        <v>FP</v>
      </c>
      <c r="N49" s="4" t="str">
        <f t="shared" si="1"/>
        <v>FP</v>
      </c>
      <c r="O49" s="4" t="str">
        <f t="shared" si="1"/>
        <v>FP</v>
      </c>
    </row>
    <row r="50" spans="2:15">
      <c r="B50" s="3">
        <v>224</v>
      </c>
      <c r="C50" s="4" t="s">
        <v>139</v>
      </c>
      <c r="D50" s="5" t="s">
        <v>140</v>
      </c>
      <c r="E50" s="3" t="s">
        <v>141</v>
      </c>
      <c r="G50" s="3">
        <v>0</v>
      </c>
      <c r="H50" s="3"/>
      <c r="I50" s="3">
        <v>0</v>
      </c>
      <c r="J50" s="3"/>
      <c r="M50" s="4" t="str">
        <f t="shared" si="1"/>
        <v/>
      </c>
      <c r="O50" s="4" t="str">
        <f t="shared" si="1"/>
        <v/>
      </c>
    </row>
    <row r="51" spans="2:15">
      <c r="B51" s="3"/>
      <c r="D51" s="5"/>
      <c r="E51" s="3"/>
      <c r="G51" s="3"/>
      <c r="H51" s="3"/>
      <c r="I51" s="3"/>
      <c r="J51" s="3"/>
      <c r="L51" s="4" t="str">
        <f t="shared" si="1"/>
        <v/>
      </c>
      <c r="M51" s="4" t="str">
        <f t="shared" si="1"/>
        <v/>
      </c>
      <c r="N51" s="4" t="str">
        <f t="shared" si="1"/>
        <v/>
      </c>
      <c r="O51" s="4" t="str">
        <f t="shared" si="1"/>
        <v/>
      </c>
    </row>
    <row r="52" spans="2:15">
      <c r="B52" s="3"/>
      <c r="D52" s="5"/>
      <c r="E52" s="3"/>
      <c r="G52" s="3"/>
      <c r="H52" s="3"/>
      <c r="I52" s="3"/>
      <c r="J52" s="3"/>
      <c r="L52" s="4" t="str">
        <f t="shared" si="1"/>
        <v/>
      </c>
      <c r="M52" s="4" t="str">
        <f t="shared" si="1"/>
        <v/>
      </c>
      <c r="N52" s="4" t="str">
        <f t="shared" si="1"/>
        <v/>
      </c>
      <c r="O52" s="4" t="str">
        <f t="shared" si="1"/>
        <v/>
      </c>
    </row>
    <row r="53" spans="2:15">
      <c r="B53" s="3">
        <v>281</v>
      </c>
      <c r="C53" s="4" t="s">
        <v>142</v>
      </c>
      <c r="D53" s="5" t="s">
        <v>143</v>
      </c>
      <c r="E53" s="3" t="s">
        <v>144</v>
      </c>
      <c r="G53" s="3">
        <v>0</v>
      </c>
      <c r="H53" s="3">
        <v>0</v>
      </c>
      <c r="I53" s="3">
        <v>0</v>
      </c>
      <c r="J53" s="3">
        <v>0</v>
      </c>
      <c r="L53" s="4" t="str">
        <f t="shared" si="1"/>
        <v>TN</v>
      </c>
      <c r="M53" s="4" t="str">
        <f t="shared" si="1"/>
        <v>TN</v>
      </c>
      <c r="N53" s="4" t="str">
        <f t="shared" si="1"/>
        <v>TN</v>
      </c>
      <c r="O53" s="4" t="str">
        <f t="shared" si="1"/>
        <v>TN</v>
      </c>
    </row>
    <row r="54" spans="2:15">
      <c r="B54" s="3">
        <v>182</v>
      </c>
      <c r="C54" s="4" t="s">
        <v>145</v>
      </c>
      <c r="D54" s="5" t="s">
        <v>146</v>
      </c>
      <c r="E54" s="3" t="s">
        <v>147</v>
      </c>
      <c r="G54" s="3">
        <v>1</v>
      </c>
      <c r="H54" s="3">
        <v>1</v>
      </c>
      <c r="I54" s="3">
        <v>0</v>
      </c>
      <c r="J54" s="3">
        <v>1</v>
      </c>
      <c r="L54" s="4" t="str">
        <f t="shared" si="1"/>
        <v>TP</v>
      </c>
      <c r="M54" s="4" t="str">
        <f t="shared" si="1"/>
        <v>TP</v>
      </c>
      <c r="N54" s="4" t="s">
        <v>795</v>
      </c>
      <c r="O54" s="4" t="str">
        <f t="shared" si="1"/>
        <v>TP</v>
      </c>
    </row>
    <row r="55" spans="2:15">
      <c r="B55" s="3">
        <v>161</v>
      </c>
      <c r="C55" s="4" t="s">
        <v>148</v>
      </c>
      <c r="D55" s="5" t="s">
        <v>149</v>
      </c>
      <c r="E55" s="3" t="s">
        <v>150</v>
      </c>
      <c r="G55" s="3">
        <v>1</v>
      </c>
      <c r="H55" s="3">
        <v>0</v>
      </c>
      <c r="I55" s="3">
        <v>1</v>
      </c>
      <c r="J55" s="3">
        <v>1</v>
      </c>
      <c r="L55" s="4" t="str">
        <f t="shared" si="1"/>
        <v>TP</v>
      </c>
      <c r="M55" s="4" t="s">
        <v>795</v>
      </c>
      <c r="N55" s="4" t="str">
        <f t="shared" si="1"/>
        <v>TP</v>
      </c>
      <c r="O55" s="4" t="str">
        <f t="shared" si="1"/>
        <v>TP</v>
      </c>
    </row>
    <row r="56" spans="2:15">
      <c r="B56" s="3">
        <v>67</v>
      </c>
      <c r="C56" s="4" t="s">
        <v>151</v>
      </c>
      <c r="D56" s="5" t="s">
        <v>152</v>
      </c>
      <c r="E56" s="3" t="s">
        <v>153</v>
      </c>
      <c r="G56" s="3">
        <v>0</v>
      </c>
      <c r="H56" s="3">
        <v>0</v>
      </c>
      <c r="I56" s="3">
        <v>0</v>
      </c>
      <c r="J56" s="3">
        <v>0</v>
      </c>
      <c r="L56" s="4" t="str">
        <f t="shared" si="1"/>
        <v>TN</v>
      </c>
      <c r="M56" s="4" t="str">
        <f t="shared" si="1"/>
        <v>TN</v>
      </c>
      <c r="N56" s="4" t="str">
        <f t="shared" si="1"/>
        <v>TN</v>
      </c>
      <c r="O56" s="4" t="str">
        <f t="shared" si="1"/>
        <v>TN</v>
      </c>
    </row>
    <row r="57" spans="2:15">
      <c r="B57" s="3"/>
      <c r="D57" s="5"/>
      <c r="E57" s="3"/>
      <c r="G57" s="3"/>
      <c r="H57" s="3"/>
      <c r="I57" s="3"/>
      <c r="J57" s="3"/>
      <c r="L57" s="4" t="str">
        <f t="shared" si="1"/>
        <v/>
      </c>
      <c r="M57" s="4" t="str">
        <f t="shared" si="1"/>
        <v/>
      </c>
      <c r="N57" s="4" t="str">
        <f t="shared" si="1"/>
        <v/>
      </c>
      <c r="O57" s="4" t="str">
        <f t="shared" si="1"/>
        <v/>
      </c>
    </row>
    <row r="58" spans="2:15">
      <c r="B58" s="3"/>
      <c r="D58" s="5" t="s">
        <v>815</v>
      </c>
      <c r="E58" s="3"/>
      <c r="G58" s="3">
        <v>1</v>
      </c>
      <c r="H58" s="3"/>
      <c r="I58" s="3">
        <v>0</v>
      </c>
      <c r="J58" s="3"/>
      <c r="M58" s="4" t="str">
        <f t="shared" si="1"/>
        <v/>
      </c>
      <c r="O58" s="4" t="str">
        <f t="shared" si="1"/>
        <v/>
      </c>
    </row>
    <row r="59" spans="2:15">
      <c r="B59" s="3"/>
      <c r="D59" s="5" t="s">
        <v>816</v>
      </c>
      <c r="E59" s="3"/>
      <c r="G59" s="3">
        <v>1</v>
      </c>
      <c r="H59" s="3">
        <v>0</v>
      </c>
      <c r="I59" s="3">
        <v>1</v>
      </c>
      <c r="J59" s="3">
        <v>1</v>
      </c>
      <c r="L59" s="4" t="str">
        <f t="shared" si="1"/>
        <v>TP</v>
      </c>
      <c r="M59" s="4" t="s">
        <v>795</v>
      </c>
      <c r="N59" s="4" t="str">
        <f t="shared" si="1"/>
        <v>TP</v>
      </c>
      <c r="O59" s="4" t="str">
        <f t="shared" si="1"/>
        <v>TP</v>
      </c>
    </row>
    <row r="60" spans="2:15">
      <c r="B60" s="3"/>
      <c r="D60" s="5" t="s">
        <v>817</v>
      </c>
      <c r="E60" s="3"/>
      <c r="G60" s="3">
        <v>1</v>
      </c>
      <c r="H60" s="3">
        <v>1</v>
      </c>
      <c r="I60" s="3">
        <v>0</v>
      </c>
      <c r="J60" s="3">
        <v>1</v>
      </c>
      <c r="L60" s="4" t="str">
        <f t="shared" si="1"/>
        <v>TP</v>
      </c>
      <c r="M60" s="4" t="str">
        <f t="shared" si="1"/>
        <v>TP</v>
      </c>
      <c r="N60" s="4" t="s">
        <v>795</v>
      </c>
      <c r="O60" s="4" t="str">
        <f t="shared" si="1"/>
        <v>TP</v>
      </c>
    </row>
    <row r="61" spans="2:15">
      <c r="B61" s="3"/>
      <c r="D61" s="5" t="s">
        <v>818</v>
      </c>
      <c r="E61" s="3"/>
      <c r="G61" s="3">
        <v>1</v>
      </c>
      <c r="H61" s="3">
        <v>0</v>
      </c>
      <c r="I61" s="3">
        <v>0</v>
      </c>
      <c r="J61" s="3">
        <v>1</v>
      </c>
      <c r="L61" s="4" t="s">
        <v>798</v>
      </c>
      <c r="M61" s="4" t="s">
        <v>795</v>
      </c>
      <c r="N61" s="4" t="s">
        <v>795</v>
      </c>
      <c r="O61" s="4" t="s">
        <v>798</v>
      </c>
    </row>
    <row r="62" spans="2:15">
      <c r="B62" s="3"/>
      <c r="D62" s="5"/>
      <c r="E62" s="3"/>
      <c r="G62" s="3"/>
      <c r="H62" s="3"/>
      <c r="I62" s="3"/>
      <c r="J62" s="3"/>
      <c r="L62" s="4" t="str">
        <f t="shared" si="1"/>
        <v/>
      </c>
      <c r="M62" s="4" t="str">
        <f t="shared" si="1"/>
        <v/>
      </c>
      <c r="N62" s="4" t="str">
        <f t="shared" si="1"/>
        <v/>
      </c>
      <c r="O62" s="4" t="str">
        <f t="shared" si="1"/>
        <v/>
      </c>
    </row>
    <row r="63" spans="2:15">
      <c r="B63" s="3"/>
      <c r="C63" s="4" t="s">
        <v>154</v>
      </c>
      <c r="D63" s="5" t="s">
        <v>155</v>
      </c>
      <c r="E63" s="3" t="s">
        <v>156</v>
      </c>
      <c r="G63" s="3">
        <v>1</v>
      </c>
      <c r="H63" s="3"/>
      <c r="I63" s="3"/>
      <c r="J63" s="3">
        <v>0</v>
      </c>
      <c r="M63" s="4" t="str">
        <f t="shared" si="1"/>
        <v/>
      </c>
      <c r="N63" s="4" t="str">
        <f t="shared" si="1"/>
        <v/>
      </c>
      <c r="O63" s="4" t="str">
        <f t="shared" si="1"/>
        <v>FN</v>
      </c>
    </row>
    <row r="64" spans="2:15">
      <c r="B64" s="3">
        <v>2</v>
      </c>
      <c r="C64" s="4" t="s">
        <v>157</v>
      </c>
      <c r="D64" s="5" t="s">
        <v>158</v>
      </c>
      <c r="E64" s="3" t="s">
        <v>159</v>
      </c>
      <c r="G64" s="3">
        <v>1</v>
      </c>
      <c r="H64" s="3">
        <v>1</v>
      </c>
      <c r="I64" s="3">
        <v>1</v>
      </c>
      <c r="J64" s="3"/>
      <c r="L64" s="4" t="str">
        <f t="shared" si="1"/>
        <v>TP</v>
      </c>
      <c r="M64" s="4" t="str">
        <f t="shared" si="1"/>
        <v>TP</v>
      </c>
      <c r="N64" s="4" t="str">
        <f t="shared" si="1"/>
        <v>TP</v>
      </c>
      <c r="O64" s="4" t="s">
        <v>795</v>
      </c>
    </row>
    <row r="65" spans="2:15">
      <c r="B65" s="3">
        <v>3</v>
      </c>
      <c r="C65" s="4" t="s">
        <v>160</v>
      </c>
      <c r="D65" s="5" t="s">
        <v>161</v>
      </c>
      <c r="E65" s="3" t="s">
        <v>162</v>
      </c>
      <c r="G65" s="3">
        <v>1</v>
      </c>
      <c r="H65" s="3">
        <v>1</v>
      </c>
      <c r="I65" s="3">
        <v>1</v>
      </c>
      <c r="J65" s="3"/>
      <c r="L65" s="4" t="str">
        <f t="shared" si="1"/>
        <v>TP</v>
      </c>
      <c r="M65" s="4" t="str">
        <f t="shared" si="1"/>
        <v>TP</v>
      </c>
      <c r="N65" s="4" t="str">
        <f t="shared" si="1"/>
        <v>TP</v>
      </c>
      <c r="O65" s="4" t="s">
        <v>795</v>
      </c>
    </row>
    <row r="66" spans="2:15">
      <c r="B66" s="3">
        <v>4</v>
      </c>
      <c r="C66" s="4" t="s">
        <v>163</v>
      </c>
      <c r="D66" s="5" t="s">
        <v>164</v>
      </c>
      <c r="E66" s="3" t="s">
        <v>165</v>
      </c>
      <c r="G66" s="3">
        <v>1</v>
      </c>
      <c r="H66" s="3">
        <v>1</v>
      </c>
      <c r="I66" s="3">
        <v>0</v>
      </c>
      <c r="J66" s="3">
        <v>1</v>
      </c>
      <c r="L66" s="4" t="str">
        <f t="shared" si="1"/>
        <v>TP</v>
      </c>
      <c r="M66" s="4" t="str">
        <f t="shared" si="1"/>
        <v>TP</v>
      </c>
      <c r="N66" s="4" t="s">
        <v>795</v>
      </c>
      <c r="O66" s="4" t="str">
        <f t="shared" si="1"/>
        <v>TP</v>
      </c>
    </row>
    <row r="67" spans="2:15">
      <c r="B67" s="3">
        <v>5</v>
      </c>
      <c r="C67" s="4" t="s">
        <v>166</v>
      </c>
      <c r="D67" s="5" t="s">
        <v>167</v>
      </c>
      <c r="E67" s="3" t="s">
        <v>168</v>
      </c>
      <c r="G67" s="3">
        <v>1</v>
      </c>
      <c r="H67" s="3">
        <v>1</v>
      </c>
      <c r="I67" s="3">
        <v>1</v>
      </c>
      <c r="J67" s="3">
        <v>1</v>
      </c>
      <c r="L67" s="4" t="str">
        <f t="shared" si="1"/>
        <v>TP</v>
      </c>
      <c r="M67" s="4" t="str">
        <f t="shared" si="1"/>
        <v>TP</v>
      </c>
      <c r="N67" s="4" t="str">
        <f t="shared" si="1"/>
        <v>TP</v>
      </c>
      <c r="O67" s="4" t="str">
        <f t="shared" si="1"/>
        <v>TP</v>
      </c>
    </row>
    <row r="68" spans="2:15">
      <c r="B68" s="3">
        <v>6</v>
      </c>
      <c r="C68" s="4" t="s">
        <v>169</v>
      </c>
      <c r="D68" s="5" t="s">
        <v>170</v>
      </c>
      <c r="E68" s="3" t="s">
        <v>171</v>
      </c>
      <c r="G68" s="3">
        <v>1</v>
      </c>
      <c r="H68" s="3">
        <v>1</v>
      </c>
      <c r="I68" s="3">
        <v>0</v>
      </c>
      <c r="J68" s="3"/>
      <c r="L68" s="4" t="str">
        <f t="shared" si="1"/>
        <v>TP</v>
      </c>
      <c r="M68" s="4" t="str">
        <f t="shared" si="1"/>
        <v>TP</v>
      </c>
      <c r="O68" s="4" t="str">
        <f t="shared" si="1"/>
        <v/>
      </c>
    </row>
    <row r="69" spans="2:15">
      <c r="B69" s="3">
        <v>7</v>
      </c>
      <c r="C69" s="4" t="s">
        <v>172</v>
      </c>
      <c r="D69" s="5" t="s">
        <v>173</v>
      </c>
      <c r="E69" s="3" t="s">
        <v>174</v>
      </c>
      <c r="G69" s="3">
        <v>1</v>
      </c>
      <c r="H69" s="3"/>
      <c r="I69" s="3"/>
      <c r="J69" s="3">
        <v>0</v>
      </c>
      <c r="M69" s="4" t="str">
        <f t="shared" si="1"/>
        <v/>
      </c>
      <c r="N69" s="4" t="str">
        <f t="shared" si="1"/>
        <v/>
      </c>
    </row>
    <row r="70" spans="2:15">
      <c r="B70" s="3">
        <v>12</v>
      </c>
      <c r="C70" s="4" t="s">
        <v>175</v>
      </c>
      <c r="D70" s="5" t="s">
        <v>176</v>
      </c>
      <c r="E70" s="3" t="s">
        <v>177</v>
      </c>
      <c r="G70" s="3">
        <v>1</v>
      </c>
      <c r="H70" s="3"/>
      <c r="I70" s="3"/>
      <c r="J70" s="3">
        <v>1</v>
      </c>
      <c r="M70" s="4" t="s">
        <v>795</v>
      </c>
      <c r="N70" s="4" t="s">
        <v>795</v>
      </c>
    </row>
    <row r="71" spans="2:15">
      <c r="B71" s="3">
        <v>13</v>
      </c>
      <c r="C71" s="4" t="s">
        <v>178</v>
      </c>
      <c r="D71" s="5" t="s">
        <v>179</v>
      </c>
      <c r="E71" s="3" t="s">
        <v>180</v>
      </c>
      <c r="G71" s="3">
        <v>0</v>
      </c>
      <c r="H71" s="3">
        <v>1</v>
      </c>
      <c r="I71" s="3">
        <v>0</v>
      </c>
      <c r="J71" s="3">
        <v>1</v>
      </c>
      <c r="L71" s="4" t="s">
        <v>796</v>
      </c>
      <c r="M71" s="4" t="str">
        <f t="shared" si="1"/>
        <v>FP</v>
      </c>
      <c r="N71" s="4" t="s">
        <v>796</v>
      </c>
      <c r="O71" s="4" t="str">
        <f t="shared" si="1"/>
        <v>FP</v>
      </c>
    </row>
    <row r="72" spans="2:15">
      <c r="B72" s="3">
        <v>14</v>
      </c>
      <c r="C72" s="4" t="s">
        <v>181</v>
      </c>
      <c r="D72" s="5" t="s">
        <v>182</v>
      </c>
      <c r="E72" s="3" t="s">
        <v>183</v>
      </c>
      <c r="G72" s="3">
        <v>1</v>
      </c>
      <c r="H72" s="3"/>
      <c r="I72" s="3">
        <v>1</v>
      </c>
      <c r="J72" s="3"/>
      <c r="L72" s="4" t="str">
        <f t="shared" si="1"/>
        <v>TP</v>
      </c>
      <c r="M72" s="4" t="str">
        <f t="shared" si="1"/>
        <v/>
      </c>
      <c r="N72" s="4" t="str">
        <f t="shared" si="1"/>
        <v>TP</v>
      </c>
      <c r="O72" s="4" t="str">
        <f t="shared" si="1"/>
        <v/>
      </c>
    </row>
    <row r="73" spans="2:15">
      <c r="B73" s="3">
        <v>15</v>
      </c>
      <c r="C73" s="4" t="s">
        <v>184</v>
      </c>
      <c r="D73" s="5" t="s">
        <v>185</v>
      </c>
      <c r="E73" s="3" t="s">
        <v>186</v>
      </c>
      <c r="G73" s="3">
        <v>1</v>
      </c>
      <c r="H73" s="3">
        <v>1</v>
      </c>
      <c r="I73" s="3"/>
      <c r="J73" s="3"/>
      <c r="L73" s="4" t="str">
        <f t="shared" si="1"/>
        <v>TP</v>
      </c>
      <c r="M73" s="4" t="str">
        <f t="shared" si="1"/>
        <v>TP</v>
      </c>
      <c r="N73" s="4" t="str">
        <f t="shared" si="1"/>
        <v/>
      </c>
      <c r="O73" s="4" t="str">
        <f t="shared" si="1"/>
        <v/>
      </c>
    </row>
    <row r="74" spans="2:15">
      <c r="B74" s="3">
        <v>16</v>
      </c>
      <c r="C74" s="4" t="s">
        <v>187</v>
      </c>
      <c r="D74" s="5" t="s">
        <v>188</v>
      </c>
      <c r="E74" s="3" t="s">
        <v>189</v>
      </c>
      <c r="G74" s="3">
        <v>1</v>
      </c>
      <c r="H74" s="3">
        <v>1</v>
      </c>
      <c r="I74" s="3">
        <v>1</v>
      </c>
      <c r="J74" s="3">
        <v>0</v>
      </c>
      <c r="L74" s="4" t="str">
        <f t="shared" si="1"/>
        <v>TP</v>
      </c>
      <c r="M74" s="4" t="str">
        <f t="shared" si="1"/>
        <v>TP</v>
      </c>
      <c r="N74" s="4" t="str">
        <f t="shared" si="1"/>
        <v>TP</v>
      </c>
      <c r="O74" s="4" t="s">
        <v>795</v>
      </c>
    </row>
    <row r="75" spans="2:15">
      <c r="B75" s="3">
        <v>17</v>
      </c>
      <c r="C75" s="4" t="s">
        <v>190</v>
      </c>
      <c r="D75" s="5" t="s">
        <v>191</v>
      </c>
      <c r="E75" s="3" t="s">
        <v>192</v>
      </c>
      <c r="G75" s="3">
        <v>0</v>
      </c>
      <c r="H75" s="3">
        <v>0</v>
      </c>
      <c r="I75" s="3">
        <v>0</v>
      </c>
      <c r="J75" s="3">
        <v>0</v>
      </c>
      <c r="L75" s="4" t="str">
        <f t="shared" si="1"/>
        <v>TN</v>
      </c>
      <c r="M75" s="4" t="str">
        <f t="shared" si="1"/>
        <v>TN</v>
      </c>
      <c r="N75" s="4" t="str">
        <f t="shared" si="1"/>
        <v>TN</v>
      </c>
      <c r="O75" s="4" t="str">
        <f t="shared" si="1"/>
        <v>TN</v>
      </c>
    </row>
    <row r="76" spans="2:15">
      <c r="B76" s="3">
        <v>18</v>
      </c>
      <c r="C76" s="4" t="s">
        <v>193</v>
      </c>
      <c r="D76" s="5" t="s">
        <v>194</v>
      </c>
      <c r="E76" s="3" t="s">
        <v>195</v>
      </c>
      <c r="G76" s="3">
        <v>1</v>
      </c>
      <c r="H76" s="3">
        <v>1</v>
      </c>
      <c r="I76" s="3">
        <v>1</v>
      </c>
      <c r="J76" s="3">
        <v>1</v>
      </c>
      <c r="L76" s="4" t="str">
        <f t="shared" si="1"/>
        <v>TP</v>
      </c>
      <c r="M76" s="4" t="str">
        <f t="shared" si="1"/>
        <v>TP</v>
      </c>
      <c r="N76" s="4" t="str">
        <f t="shared" si="1"/>
        <v>TP</v>
      </c>
      <c r="O76" s="4" t="str">
        <f t="shared" si="1"/>
        <v>TP</v>
      </c>
    </row>
    <row r="77" spans="2:15">
      <c r="B77" s="3">
        <v>19</v>
      </c>
      <c r="C77" s="4" t="s">
        <v>196</v>
      </c>
      <c r="D77" s="5" t="s">
        <v>197</v>
      </c>
      <c r="E77" s="3" t="s">
        <v>198</v>
      </c>
      <c r="G77" s="3">
        <v>1</v>
      </c>
      <c r="H77" s="3">
        <v>0</v>
      </c>
      <c r="I77" s="3"/>
      <c r="J77" s="3"/>
      <c r="N77" s="4" t="str">
        <f t="shared" si="1"/>
        <v/>
      </c>
      <c r="O77" s="4" t="str">
        <f t="shared" si="1"/>
        <v/>
      </c>
    </row>
    <row r="78" spans="2:15">
      <c r="B78" s="3">
        <v>20</v>
      </c>
      <c r="C78" s="4" t="s">
        <v>199</v>
      </c>
      <c r="D78" s="5" t="s">
        <v>200</v>
      </c>
      <c r="E78" s="3" t="s">
        <v>201</v>
      </c>
      <c r="G78" s="3">
        <v>1</v>
      </c>
      <c r="H78" s="3">
        <v>1</v>
      </c>
      <c r="I78" s="3">
        <v>0</v>
      </c>
      <c r="J78" s="3"/>
      <c r="L78" s="4" t="str">
        <f t="shared" si="1"/>
        <v>TP</v>
      </c>
      <c r="M78" s="4" t="str">
        <f t="shared" si="1"/>
        <v>TP</v>
      </c>
      <c r="O78" s="4" t="str">
        <f t="shared" si="1"/>
        <v/>
      </c>
    </row>
    <row r="79" spans="2:15">
      <c r="B79" s="3">
        <v>21</v>
      </c>
      <c r="C79" s="4" t="s">
        <v>202</v>
      </c>
      <c r="D79" s="5" t="s">
        <v>203</v>
      </c>
      <c r="E79" s="3" t="s">
        <v>204</v>
      </c>
      <c r="G79" s="3">
        <v>0</v>
      </c>
      <c r="H79" s="3">
        <v>1</v>
      </c>
      <c r="I79" s="3">
        <v>1</v>
      </c>
      <c r="J79" s="3">
        <v>1</v>
      </c>
      <c r="L79" s="4" t="s">
        <v>796</v>
      </c>
      <c r="M79" s="4" t="str">
        <f t="shared" si="1"/>
        <v>FP</v>
      </c>
      <c r="N79" s="4" t="str">
        <f t="shared" si="1"/>
        <v>FP</v>
      </c>
      <c r="O79" s="4" t="str">
        <f t="shared" si="1"/>
        <v>FP</v>
      </c>
    </row>
    <row r="80" spans="2:15">
      <c r="B80" s="3">
        <v>22</v>
      </c>
      <c r="C80" s="4" t="s">
        <v>205</v>
      </c>
      <c r="D80" s="5" t="s">
        <v>206</v>
      </c>
      <c r="E80" s="3" t="s">
        <v>207</v>
      </c>
      <c r="G80" s="3">
        <v>1</v>
      </c>
      <c r="H80" s="3">
        <v>1</v>
      </c>
      <c r="I80" s="3">
        <v>1</v>
      </c>
      <c r="J80" s="3">
        <v>1</v>
      </c>
      <c r="L80" s="4" t="str">
        <f t="shared" si="1"/>
        <v>TP</v>
      </c>
      <c r="M80" s="4" t="str">
        <f t="shared" si="1"/>
        <v>TP</v>
      </c>
      <c r="N80" s="4" t="str">
        <f t="shared" si="1"/>
        <v>TP</v>
      </c>
      <c r="O80" s="4" t="str">
        <f t="shared" si="1"/>
        <v>TP</v>
      </c>
    </row>
    <row r="81" spans="2:15">
      <c r="B81" s="3">
        <v>25</v>
      </c>
      <c r="C81" s="4" t="s">
        <v>208</v>
      </c>
      <c r="D81" s="5" t="s">
        <v>209</v>
      </c>
      <c r="E81" s="3" t="s">
        <v>210</v>
      </c>
      <c r="G81" s="3">
        <v>0</v>
      </c>
      <c r="H81" s="3"/>
      <c r="I81" s="3">
        <v>1</v>
      </c>
      <c r="J81" s="3"/>
      <c r="L81" s="4" t="s">
        <v>796</v>
      </c>
      <c r="M81" s="4" t="str">
        <f t="shared" si="1"/>
        <v/>
      </c>
      <c r="N81" s="4" t="str">
        <f t="shared" si="1"/>
        <v>FP</v>
      </c>
      <c r="O81" s="4" t="str">
        <f t="shared" ref="O81:O144" si="2">IF(ISBLANK(J81),"",IF(AND($G81=1,J81=1),"TP",IF(AND($G81=1,J81=0),"FN",IF(AND($G81=0,J81=1),"FP",IF(AND(GH81=0,J81=0),"TN","Err")))))</f>
        <v/>
      </c>
    </row>
    <row r="82" spans="2:15">
      <c r="B82" s="3">
        <v>26</v>
      </c>
      <c r="C82" s="4" t="s">
        <v>211</v>
      </c>
      <c r="D82" s="5" t="s">
        <v>212</v>
      </c>
      <c r="E82" s="3" t="s">
        <v>213</v>
      </c>
      <c r="G82" s="3">
        <v>1</v>
      </c>
      <c r="H82" s="3">
        <v>0</v>
      </c>
      <c r="I82" s="3">
        <v>0</v>
      </c>
      <c r="J82" s="3"/>
      <c r="L82" s="4" t="s">
        <v>798</v>
      </c>
      <c r="O82" s="4" t="str">
        <f t="shared" si="2"/>
        <v/>
      </c>
    </row>
    <row r="83" spans="2:15">
      <c r="B83" s="3">
        <v>27</v>
      </c>
      <c r="C83" s="4" t="s">
        <v>214</v>
      </c>
      <c r="D83" s="5" t="s">
        <v>215</v>
      </c>
      <c r="E83" s="3" t="s">
        <v>216</v>
      </c>
      <c r="G83" s="3">
        <v>0</v>
      </c>
      <c r="H83" s="3"/>
      <c r="I83" s="3">
        <v>0</v>
      </c>
      <c r="J83" s="3"/>
      <c r="M83" s="4" t="str">
        <f t="shared" ref="L83:N144" si="3">IF(ISBLANK(H83),"",IF(AND($G83=1,H83=1),"TP",IF(AND($G83=1,H83=0),"FN",IF(AND($G83=0,H83=1),"FP",IF(AND(GF83=0,H83=0),"TN","Err")))))</f>
        <v/>
      </c>
      <c r="O83" s="4" t="str">
        <f t="shared" si="2"/>
        <v/>
      </c>
    </row>
    <row r="84" spans="2:15">
      <c r="B84" s="3">
        <v>28</v>
      </c>
      <c r="C84" s="4" t="s">
        <v>217</v>
      </c>
      <c r="D84" s="5" t="s">
        <v>218</v>
      </c>
      <c r="E84" s="3" t="s">
        <v>219</v>
      </c>
      <c r="G84" s="3">
        <v>1</v>
      </c>
      <c r="H84" s="3">
        <v>1</v>
      </c>
      <c r="I84" s="3">
        <v>1</v>
      </c>
      <c r="J84" s="3">
        <v>1</v>
      </c>
      <c r="L84" s="4" t="str">
        <f t="shared" si="3"/>
        <v>TP</v>
      </c>
      <c r="M84" s="4" t="str">
        <f t="shared" si="3"/>
        <v>TP</v>
      </c>
      <c r="N84" s="4" t="str">
        <f t="shared" si="3"/>
        <v>TP</v>
      </c>
      <c r="O84" s="4" t="str">
        <f t="shared" si="2"/>
        <v>TP</v>
      </c>
    </row>
    <row r="85" spans="2:15">
      <c r="B85" s="3">
        <v>29</v>
      </c>
      <c r="C85" s="4" t="s">
        <v>220</v>
      </c>
      <c r="D85" s="5" t="s">
        <v>221</v>
      </c>
      <c r="E85" s="3" t="s">
        <v>222</v>
      </c>
      <c r="G85" s="3">
        <v>1</v>
      </c>
      <c r="H85" s="3"/>
      <c r="I85" s="3">
        <v>1</v>
      </c>
      <c r="J85" s="3"/>
      <c r="L85" s="4" t="str">
        <f t="shared" si="3"/>
        <v>TP</v>
      </c>
      <c r="M85" s="4" t="str">
        <f t="shared" si="3"/>
        <v/>
      </c>
      <c r="N85" s="4" t="str">
        <f t="shared" si="3"/>
        <v>TP</v>
      </c>
      <c r="O85" s="4" t="str">
        <f t="shared" si="2"/>
        <v/>
      </c>
    </row>
    <row r="86" spans="2:15">
      <c r="B86" s="3">
        <v>30</v>
      </c>
      <c r="C86" s="4" t="s">
        <v>223</v>
      </c>
      <c r="D86" s="5" t="s">
        <v>224</v>
      </c>
      <c r="E86" s="3" t="s">
        <v>225</v>
      </c>
      <c r="G86" s="3">
        <v>1</v>
      </c>
      <c r="H86" s="3"/>
      <c r="I86" s="3">
        <v>1</v>
      </c>
      <c r="J86" s="3"/>
      <c r="L86" s="4" t="str">
        <f t="shared" si="3"/>
        <v>TP</v>
      </c>
      <c r="M86" s="4" t="str">
        <f t="shared" si="3"/>
        <v/>
      </c>
      <c r="N86" s="4" t="str">
        <f t="shared" si="3"/>
        <v>TP</v>
      </c>
      <c r="O86" s="4" t="str">
        <f t="shared" si="2"/>
        <v/>
      </c>
    </row>
    <row r="87" spans="2:15">
      <c r="B87" s="3">
        <v>31</v>
      </c>
      <c r="C87" s="4" t="s">
        <v>226</v>
      </c>
      <c r="D87" s="5" t="s">
        <v>227</v>
      </c>
      <c r="E87" s="3" t="s">
        <v>228</v>
      </c>
      <c r="G87" s="3">
        <v>1</v>
      </c>
      <c r="H87" s="3">
        <v>0</v>
      </c>
      <c r="I87" s="3">
        <v>1</v>
      </c>
      <c r="J87" s="3">
        <v>1</v>
      </c>
      <c r="L87" s="4" t="str">
        <f t="shared" si="3"/>
        <v>TP</v>
      </c>
      <c r="M87" s="4" t="s">
        <v>795</v>
      </c>
      <c r="N87" s="4" t="str">
        <f t="shared" si="3"/>
        <v>TP</v>
      </c>
      <c r="O87" s="4" t="str">
        <f t="shared" si="2"/>
        <v>TP</v>
      </c>
    </row>
    <row r="88" spans="2:15">
      <c r="B88" s="3">
        <v>32</v>
      </c>
      <c r="C88" s="4" t="s">
        <v>229</v>
      </c>
      <c r="D88" s="5" t="s">
        <v>230</v>
      </c>
      <c r="E88" s="3" t="s">
        <v>231</v>
      </c>
      <c r="G88" s="3">
        <v>1</v>
      </c>
      <c r="H88" s="3">
        <v>1</v>
      </c>
      <c r="I88" s="3">
        <v>1</v>
      </c>
      <c r="J88" s="3"/>
      <c r="L88" s="4" t="str">
        <f t="shared" si="3"/>
        <v>TP</v>
      </c>
      <c r="M88" s="4" t="str">
        <f t="shared" si="3"/>
        <v>TP</v>
      </c>
      <c r="N88" s="4" t="str">
        <f t="shared" si="3"/>
        <v>TP</v>
      </c>
      <c r="O88" s="4" t="s">
        <v>795</v>
      </c>
    </row>
    <row r="89" spans="2:15">
      <c r="B89" s="3">
        <v>33</v>
      </c>
      <c r="C89" s="4" t="s">
        <v>232</v>
      </c>
      <c r="D89" s="5" t="s">
        <v>233</v>
      </c>
      <c r="E89" s="3" t="s">
        <v>234</v>
      </c>
      <c r="G89" s="3">
        <v>1</v>
      </c>
      <c r="H89" s="3">
        <v>1</v>
      </c>
      <c r="I89" s="3">
        <v>1</v>
      </c>
      <c r="J89" s="3">
        <v>1</v>
      </c>
      <c r="L89" s="4" t="str">
        <f t="shared" si="3"/>
        <v>TP</v>
      </c>
      <c r="M89" s="4" t="str">
        <f t="shared" si="3"/>
        <v>TP</v>
      </c>
      <c r="N89" s="4" t="str">
        <f t="shared" si="3"/>
        <v>TP</v>
      </c>
      <c r="O89" s="4" t="str">
        <f t="shared" si="2"/>
        <v>TP</v>
      </c>
    </row>
    <row r="90" spans="2:15">
      <c r="B90" s="3">
        <v>34</v>
      </c>
      <c r="C90" s="4" t="s">
        <v>235</v>
      </c>
      <c r="D90" s="5" t="s">
        <v>236</v>
      </c>
      <c r="E90" s="3" t="s">
        <v>237</v>
      </c>
      <c r="G90" s="3">
        <v>0</v>
      </c>
      <c r="H90" s="3"/>
      <c r="I90" s="3">
        <v>1</v>
      </c>
      <c r="J90" s="3"/>
      <c r="L90" s="4" t="s">
        <v>796</v>
      </c>
      <c r="M90" s="4" t="str">
        <f t="shared" si="3"/>
        <v/>
      </c>
      <c r="N90" s="4" t="str">
        <f t="shared" si="3"/>
        <v>FP</v>
      </c>
      <c r="O90" s="4" t="str">
        <f t="shared" si="2"/>
        <v/>
      </c>
    </row>
    <row r="91" spans="2:15">
      <c r="B91" s="3">
        <v>36</v>
      </c>
      <c r="C91" s="4" t="s">
        <v>238</v>
      </c>
      <c r="D91" s="5" t="s">
        <v>239</v>
      </c>
      <c r="E91" s="3" t="s">
        <v>240</v>
      </c>
      <c r="G91" s="3">
        <v>0</v>
      </c>
      <c r="H91" s="3"/>
      <c r="I91" s="3">
        <v>0</v>
      </c>
      <c r="J91" s="3"/>
    </row>
    <row r="92" spans="2:15">
      <c r="B92" s="3">
        <v>37</v>
      </c>
      <c r="C92" s="4" t="s">
        <v>241</v>
      </c>
      <c r="D92" s="5" t="s">
        <v>242</v>
      </c>
      <c r="E92" s="3" t="s">
        <v>243</v>
      </c>
      <c r="G92" s="3">
        <v>0</v>
      </c>
      <c r="H92" s="3">
        <v>1</v>
      </c>
      <c r="I92" s="3">
        <v>1</v>
      </c>
      <c r="J92" s="3">
        <v>1</v>
      </c>
      <c r="L92" s="4" t="s">
        <v>796</v>
      </c>
      <c r="M92" s="4" t="str">
        <f t="shared" si="3"/>
        <v>FP</v>
      </c>
      <c r="N92" s="4" t="str">
        <f t="shared" si="3"/>
        <v>FP</v>
      </c>
      <c r="O92" s="4" t="str">
        <f t="shared" si="2"/>
        <v>FP</v>
      </c>
    </row>
    <row r="93" spans="2:15">
      <c r="B93" s="3">
        <v>38</v>
      </c>
      <c r="C93" s="4" t="s">
        <v>244</v>
      </c>
      <c r="D93" s="5" t="s">
        <v>245</v>
      </c>
      <c r="E93" s="3" t="s">
        <v>246</v>
      </c>
      <c r="G93" s="3">
        <v>0</v>
      </c>
      <c r="H93" s="3"/>
      <c r="I93" s="3">
        <v>0</v>
      </c>
      <c r="J93" s="3"/>
    </row>
    <row r="94" spans="2:15">
      <c r="B94" s="3">
        <v>40</v>
      </c>
      <c r="C94" s="4" t="s">
        <v>247</v>
      </c>
      <c r="D94" s="5" t="s">
        <v>248</v>
      </c>
      <c r="E94" s="3" t="s">
        <v>249</v>
      </c>
      <c r="G94" s="3">
        <v>1</v>
      </c>
      <c r="H94" s="3">
        <v>1</v>
      </c>
      <c r="I94" s="3">
        <v>1</v>
      </c>
      <c r="J94" s="3">
        <v>1</v>
      </c>
      <c r="L94" s="4" t="str">
        <f t="shared" si="3"/>
        <v>TP</v>
      </c>
      <c r="M94" s="4" t="str">
        <f t="shared" si="3"/>
        <v>TP</v>
      </c>
      <c r="N94" s="4" t="str">
        <f t="shared" si="3"/>
        <v>TP</v>
      </c>
      <c r="O94" s="4" t="str">
        <f t="shared" si="2"/>
        <v>TP</v>
      </c>
    </row>
    <row r="95" spans="2:15">
      <c r="B95" s="3">
        <v>41</v>
      </c>
      <c r="C95" s="4" t="s">
        <v>250</v>
      </c>
      <c r="D95" s="5" t="s">
        <v>251</v>
      </c>
      <c r="E95" s="3" t="s">
        <v>252</v>
      </c>
      <c r="G95" s="3">
        <v>0</v>
      </c>
      <c r="H95" s="3"/>
      <c r="I95" s="3">
        <v>1</v>
      </c>
      <c r="J95" s="3">
        <v>0</v>
      </c>
      <c r="L95" s="4" t="s">
        <v>796</v>
      </c>
      <c r="M95" s="4" t="str">
        <f t="shared" si="3"/>
        <v/>
      </c>
      <c r="N95" s="4" t="str">
        <f t="shared" si="3"/>
        <v>FP</v>
      </c>
    </row>
    <row r="96" spans="2:15">
      <c r="B96" s="3">
        <v>42</v>
      </c>
      <c r="C96" s="4" t="s">
        <v>253</v>
      </c>
      <c r="D96" s="5" t="s">
        <v>254</v>
      </c>
      <c r="E96" s="3" t="s">
        <v>255</v>
      </c>
      <c r="G96" s="3">
        <v>0</v>
      </c>
      <c r="H96" s="3"/>
      <c r="I96" s="3">
        <v>0</v>
      </c>
      <c r="J96" s="3"/>
      <c r="M96" s="4" t="str">
        <f t="shared" si="3"/>
        <v/>
      </c>
      <c r="O96" s="4" t="str">
        <f t="shared" si="2"/>
        <v/>
      </c>
    </row>
    <row r="97" spans="2:15">
      <c r="B97" s="3">
        <v>43</v>
      </c>
      <c r="C97" s="4" t="s">
        <v>256</v>
      </c>
      <c r="D97" s="5" t="s">
        <v>257</v>
      </c>
      <c r="E97" s="3" t="s">
        <v>258</v>
      </c>
      <c r="G97" s="3">
        <v>1</v>
      </c>
      <c r="H97" s="3">
        <v>1</v>
      </c>
      <c r="I97" s="3">
        <v>1</v>
      </c>
      <c r="J97" s="3">
        <v>1</v>
      </c>
      <c r="L97" s="4" t="str">
        <f t="shared" si="3"/>
        <v>TP</v>
      </c>
      <c r="M97" s="4" t="str">
        <f t="shared" si="3"/>
        <v>TP</v>
      </c>
      <c r="N97" s="4" t="str">
        <f t="shared" si="3"/>
        <v>TP</v>
      </c>
      <c r="O97" s="4" t="str">
        <f t="shared" si="2"/>
        <v>TP</v>
      </c>
    </row>
    <row r="98" spans="2:15">
      <c r="B98" s="3">
        <v>44</v>
      </c>
      <c r="C98" s="4" t="s">
        <v>259</v>
      </c>
      <c r="D98" s="5" t="s">
        <v>260</v>
      </c>
      <c r="E98" s="3" t="s">
        <v>261</v>
      </c>
      <c r="G98" s="3">
        <v>0</v>
      </c>
      <c r="H98" s="3">
        <v>1</v>
      </c>
      <c r="I98" s="3">
        <v>1</v>
      </c>
      <c r="J98" s="3">
        <v>0</v>
      </c>
      <c r="L98" s="4" t="s">
        <v>796</v>
      </c>
      <c r="M98" s="4" t="str">
        <f t="shared" si="3"/>
        <v>FP</v>
      </c>
      <c r="N98" s="4" t="str">
        <f t="shared" si="3"/>
        <v>FP</v>
      </c>
      <c r="O98" s="4" t="s">
        <v>796</v>
      </c>
    </row>
    <row r="99" spans="2:15">
      <c r="B99" s="3">
        <v>45</v>
      </c>
      <c r="C99" s="4" t="s">
        <v>262</v>
      </c>
      <c r="D99" s="5" t="s">
        <v>263</v>
      </c>
      <c r="E99" s="3" t="s">
        <v>264</v>
      </c>
      <c r="G99" s="3">
        <v>1</v>
      </c>
      <c r="H99" s="3">
        <v>1</v>
      </c>
      <c r="I99" s="3">
        <v>1</v>
      </c>
      <c r="J99" s="3">
        <v>1</v>
      </c>
      <c r="L99" s="4" t="str">
        <f t="shared" si="3"/>
        <v>TP</v>
      </c>
      <c r="M99" s="4" t="str">
        <f t="shared" si="3"/>
        <v>TP</v>
      </c>
      <c r="N99" s="4" t="str">
        <f t="shared" si="3"/>
        <v>TP</v>
      </c>
      <c r="O99" s="4" t="str">
        <f t="shared" si="2"/>
        <v>TP</v>
      </c>
    </row>
    <row r="100" spans="2:15">
      <c r="B100" s="3">
        <v>46</v>
      </c>
      <c r="C100" s="4" t="s">
        <v>265</v>
      </c>
      <c r="D100" s="5" t="s">
        <v>266</v>
      </c>
      <c r="E100" s="3" t="s">
        <v>267</v>
      </c>
      <c r="G100" s="3">
        <v>0</v>
      </c>
      <c r="H100" s="3"/>
      <c r="I100" s="3">
        <v>1</v>
      </c>
      <c r="J100" s="3"/>
      <c r="L100" s="4" t="s">
        <v>796</v>
      </c>
      <c r="M100" s="4" t="str">
        <f t="shared" si="3"/>
        <v/>
      </c>
      <c r="N100" s="4" t="str">
        <f t="shared" si="3"/>
        <v>FP</v>
      </c>
      <c r="O100" s="4" t="str">
        <f t="shared" si="2"/>
        <v/>
      </c>
    </row>
    <row r="101" spans="2:15">
      <c r="B101" s="3">
        <v>47</v>
      </c>
      <c r="C101" s="4" t="s">
        <v>268</v>
      </c>
      <c r="D101" s="5" t="s">
        <v>269</v>
      </c>
      <c r="E101" s="3" t="s">
        <v>270</v>
      </c>
      <c r="G101" s="3">
        <v>1</v>
      </c>
      <c r="H101" s="3">
        <v>1</v>
      </c>
      <c r="I101" s="3">
        <v>1</v>
      </c>
      <c r="J101" s="3">
        <v>1</v>
      </c>
      <c r="L101" s="4" t="str">
        <f t="shared" si="3"/>
        <v>TP</v>
      </c>
      <c r="M101" s="4" t="str">
        <f t="shared" si="3"/>
        <v>TP</v>
      </c>
      <c r="N101" s="4" t="str">
        <f t="shared" si="3"/>
        <v>TP</v>
      </c>
      <c r="O101" s="4" t="str">
        <f t="shared" si="2"/>
        <v>TP</v>
      </c>
    </row>
    <row r="102" spans="2:15">
      <c r="B102" s="3">
        <v>49</v>
      </c>
      <c r="C102" s="4" t="s">
        <v>271</v>
      </c>
      <c r="D102" s="5" t="s">
        <v>272</v>
      </c>
      <c r="E102" s="3" t="s">
        <v>273</v>
      </c>
      <c r="G102" s="3">
        <v>1</v>
      </c>
      <c r="H102" s="3"/>
      <c r="I102" s="3"/>
      <c r="J102" s="3">
        <v>1</v>
      </c>
      <c r="M102" s="4" t="s">
        <v>795</v>
      </c>
      <c r="N102" s="4" t="s">
        <v>795</v>
      </c>
    </row>
    <row r="103" spans="2:15">
      <c r="B103" s="3">
        <v>50</v>
      </c>
      <c r="C103" s="4" t="s">
        <v>274</v>
      </c>
      <c r="D103" s="5" t="s">
        <v>275</v>
      </c>
      <c r="E103" s="3" t="s">
        <v>276</v>
      </c>
      <c r="G103" s="3">
        <v>1</v>
      </c>
      <c r="H103" s="3">
        <v>1</v>
      </c>
      <c r="I103" s="3">
        <v>1</v>
      </c>
      <c r="J103" s="3"/>
      <c r="L103" s="4" t="str">
        <f t="shared" si="3"/>
        <v>TP</v>
      </c>
      <c r="M103" s="4" t="str">
        <f t="shared" si="3"/>
        <v>TP</v>
      </c>
      <c r="N103" s="4" t="str">
        <f t="shared" si="3"/>
        <v>TP</v>
      </c>
      <c r="O103" s="4" t="s">
        <v>795</v>
      </c>
    </row>
    <row r="104" spans="2:15">
      <c r="B104" s="3">
        <v>51</v>
      </c>
      <c r="C104" s="4" t="s">
        <v>277</v>
      </c>
      <c r="D104" s="5" t="s">
        <v>278</v>
      </c>
      <c r="E104" s="3" t="s">
        <v>279</v>
      </c>
      <c r="G104" s="3">
        <v>1</v>
      </c>
      <c r="H104" s="3">
        <v>1</v>
      </c>
      <c r="I104" s="3">
        <v>1</v>
      </c>
      <c r="J104" s="3">
        <v>1</v>
      </c>
      <c r="L104" s="4" t="str">
        <f t="shared" si="3"/>
        <v>TP</v>
      </c>
      <c r="M104" s="4" t="str">
        <f t="shared" si="3"/>
        <v>TP</v>
      </c>
      <c r="N104" s="4" t="str">
        <f t="shared" si="3"/>
        <v>TP</v>
      </c>
      <c r="O104" s="4" t="str">
        <f t="shared" si="2"/>
        <v>TP</v>
      </c>
    </row>
    <row r="105" spans="2:15">
      <c r="B105" s="3">
        <v>53</v>
      </c>
      <c r="C105" s="4" t="s">
        <v>280</v>
      </c>
      <c r="D105" s="5" t="s">
        <v>281</v>
      </c>
      <c r="E105" s="3" t="s">
        <v>282</v>
      </c>
      <c r="G105" s="3">
        <v>0</v>
      </c>
      <c r="H105" s="3"/>
      <c r="I105" s="3">
        <v>0</v>
      </c>
      <c r="J105" s="3"/>
      <c r="M105" s="4" t="str">
        <f t="shared" si="3"/>
        <v/>
      </c>
      <c r="O105" s="4" t="str">
        <f t="shared" si="2"/>
        <v/>
      </c>
    </row>
    <row r="106" spans="2:15">
      <c r="B106" s="3">
        <v>54</v>
      </c>
      <c r="C106" s="4" t="s">
        <v>283</v>
      </c>
      <c r="D106" s="5" t="s">
        <v>284</v>
      </c>
      <c r="E106" s="3" t="s">
        <v>285</v>
      </c>
      <c r="G106" s="3">
        <v>1</v>
      </c>
      <c r="H106" s="3">
        <v>1</v>
      </c>
      <c r="I106" s="3">
        <v>1</v>
      </c>
      <c r="J106" s="3">
        <v>1</v>
      </c>
      <c r="L106" s="4" t="str">
        <f t="shared" si="3"/>
        <v>TP</v>
      </c>
      <c r="M106" s="4" t="str">
        <f t="shared" si="3"/>
        <v>TP</v>
      </c>
      <c r="N106" s="4" t="str">
        <f t="shared" si="3"/>
        <v>TP</v>
      </c>
      <c r="O106" s="4" t="str">
        <f t="shared" si="2"/>
        <v>TP</v>
      </c>
    </row>
    <row r="107" spans="2:15">
      <c r="B107" s="3">
        <v>55</v>
      </c>
      <c r="C107" s="4" t="s">
        <v>286</v>
      </c>
      <c r="D107" s="5" t="s">
        <v>287</v>
      </c>
      <c r="E107" s="3" t="s">
        <v>288</v>
      </c>
      <c r="G107" s="3">
        <v>1</v>
      </c>
      <c r="H107" s="3">
        <v>1</v>
      </c>
      <c r="I107" s="3"/>
      <c r="J107" s="3"/>
      <c r="L107" s="4" t="str">
        <f t="shared" si="3"/>
        <v>TP</v>
      </c>
      <c r="M107" s="4" t="str">
        <f t="shared" si="3"/>
        <v>TP</v>
      </c>
      <c r="N107" s="4" t="str">
        <f t="shared" si="3"/>
        <v/>
      </c>
      <c r="O107" s="4" t="str">
        <f t="shared" si="2"/>
        <v/>
      </c>
    </row>
    <row r="108" spans="2:15">
      <c r="B108" s="3">
        <v>56</v>
      </c>
      <c r="C108" s="4" t="s">
        <v>289</v>
      </c>
      <c r="D108" s="5" t="s">
        <v>290</v>
      </c>
      <c r="E108" s="3" t="s">
        <v>291</v>
      </c>
      <c r="G108" s="3">
        <v>1</v>
      </c>
      <c r="H108" s="3">
        <v>1</v>
      </c>
      <c r="I108" s="3">
        <v>0</v>
      </c>
      <c r="J108" s="3">
        <v>1</v>
      </c>
      <c r="L108" s="4" t="str">
        <f t="shared" si="3"/>
        <v>TP</v>
      </c>
      <c r="M108" s="4" t="str">
        <f t="shared" si="3"/>
        <v>TP</v>
      </c>
      <c r="N108" s="4" t="s">
        <v>795</v>
      </c>
      <c r="O108" s="4" t="str">
        <f t="shared" si="2"/>
        <v>TP</v>
      </c>
    </row>
    <row r="109" spans="2:15">
      <c r="B109" s="3">
        <v>57</v>
      </c>
      <c r="C109" s="4" t="s">
        <v>292</v>
      </c>
      <c r="D109" s="5" t="s">
        <v>293</v>
      </c>
      <c r="E109" s="3" t="s">
        <v>294</v>
      </c>
      <c r="G109" s="3">
        <v>0</v>
      </c>
      <c r="H109" s="3">
        <v>1</v>
      </c>
      <c r="I109" s="3">
        <v>0</v>
      </c>
      <c r="J109" s="3"/>
      <c r="L109" s="4" t="s">
        <v>796</v>
      </c>
      <c r="M109" s="4" t="str">
        <f t="shared" si="3"/>
        <v>FP</v>
      </c>
      <c r="O109" s="4" t="str">
        <f t="shared" si="2"/>
        <v/>
      </c>
    </row>
    <row r="110" spans="2:15">
      <c r="B110" s="3">
        <v>59</v>
      </c>
      <c r="C110" s="4" t="s">
        <v>295</v>
      </c>
      <c r="D110" s="5" t="s">
        <v>296</v>
      </c>
      <c r="E110" s="3" t="s">
        <v>297</v>
      </c>
      <c r="G110" s="3">
        <v>0</v>
      </c>
      <c r="H110" s="3"/>
      <c r="I110" s="3">
        <v>0</v>
      </c>
      <c r="J110" s="3"/>
    </row>
    <row r="111" spans="2:15">
      <c r="B111" s="3">
        <v>61</v>
      </c>
      <c r="C111" s="4" t="s">
        <v>298</v>
      </c>
      <c r="D111" s="5" t="s">
        <v>299</v>
      </c>
      <c r="E111" s="3" t="s">
        <v>300</v>
      </c>
      <c r="G111" s="3">
        <v>0</v>
      </c>
      <c r="H111" s="3"/>
      <c r="I111" s="3">
        <v>0</v>
      </c>
      <c r="J111" s="3"/>
    </row>
    <row r="112" spans="2:15">
      <c r="B112" s="3">
        <v>62</v>
      </c>
      <c r="C112" s="4" t="s">
        <v>301</v>
      </c>
      <c r="D112" s="5" t="s">
        <v>302</v>
      </c>
      <c r="E112" s="3" t="s">
        <v>303</v>
      </c>
      <c r="G112" s="3">
        <v>0</v>
      </c>
      <c r="H112" s="3"/>
      <c r="I112" s="3">
        <v>0</v>
      </c>
      <c r="J112" s="3"/>
    </row>
    <row r="113" spans="2:15">
      <c r="B113" s="3">
        <v>63</v>
      </c>
      <c r="C113" s="4" t="s">
        <v>304</v>
      </c>
      <c r="D113" s="5" t="s">
        <v>305</v>
      </c>
      <c r="E113" s="3" t="s">
        <v>306</v>
      </c>
      <c r="G113" s="3">
        <v>1</v>
      </c>
      <c r="H113" s="3"/>
      <c r="I113" s="3"/>
      <c r="J113" s="3">
        <v>0</v>
      </c>
    </row>
    <row r="114" spans="2:15">
      <c r="B114" s="3">
        <v>64</v>
      </c>
      <c r="C114" s="4" t="s">
        <v>307</v>
      </c>
      <c r="D114" s="5" t="s">
        <v>308</v>
      </c>
      <c r="E114" s="3" t="s">
        <v>309</v>
      </c>
      <c r="G114" s="3">
        <v>0</v>
      </c>
      <c r="H114" s="3">
        <v>1</v>
      </c>
      <c r="I114" s="3">
        <v>0</v>
      </c>
      <c r="J114" s="3">
        <v>1</v>
      </c>
      <c r="L114" s="4" t="s">
        <v>796</v>
      </c>
      <c r="M114" s="4" t="str">
        <f t="shared" si="3"/>
        <v>FP</v>
      </c>
      <c r="N114" s="4" t="s">
        <v>796</v>
      </c>
      <c r="O114" s="4" t="str">
        <f t="shared" si="2"/>
        <v>FP</v>
      </c>
    </row>
    <row r="115" spans="2:15">
      <c r="B115" s="3">
        <v>66</v>
      </c>
      <c r="C115" s="4" t="s">
        <v>310</v>
      </c>
      <c r="D115" s="5" t="s">
        <v>311</v>
      </c>
      <c r="E115" s="3" t="s">
        <v>312</v>
      </c>
      <c r="G115" s="3">
        <v>1</v>
      </c>
      <c r="H115" s="3">
        <v>1</v>
      </c>
      <c r="I115" s="3">
        <v>0</v>
      </c>
      <c r="J115" s="3">
        <v>1</v>
      </c>
      <c r="L115" s="4" t="str">
        <f t="shared" si="3"/>
        <v>TP</v>
      </c>
      <c r="M115" s="4" t="str">
        <f t="shared" si="3"/>
        <v>TP</v>
      </c>
      <c r="N115" s="4" t="s">
        <v>795</v>
      </c>
      <c r="O115" s="4" t="str">
        <f t="shared" si="2"/>
        <v>TP</v>
      </c>
    </row>
    <row r="116" spans="2:15">
      <c r="B116" s="3">
        <v>71</v>
      </c>
      <c r="C116" s="4" t="s">
        <v>313</v>
      </c>
      <c r="D116" s="5" t="s">
        <v>314</v>
      </c>
      <c r="E116" s="3" t="s">
        <v>315</v>
      </c>
      <c r="G116" s="3">
        <v>1</v>
      </c>
      <c r="H116" s="3">
        <v>1</v>
      </c>
      <c r="I116" s="3">
        <v>0</v>
      </c>
      <c r="J116" s="3"/>
      <c r="L116" s="4" t="str">
        <f t="shared" si="3"/>
        <v>TP</v>
      </c>
      <c r="M116" s="4" t="str">
        <f t="shared" si="3"/>
        <v>TP</v>
      </c>
      <c r="O116" s="4" t="str">
        <f t="shared" si="2"/>
        <v/>
      </c>
    </row>
    <row r="117" spans="2:15">
      <c r="B117" s="3">
        <v>73</v>
      </c>
      <c r="C117" s="4" t="s">
        <v>316</v>
      </c>
      <c r="D117" s="5" t="s">
        <v>317</v>
      </c>
      <c r="E117" s="3" t="s">
        <v>318</v>
      </c>
      <c r="G117" s="3">
        <v>1</v>
      </c>
      <c r="H117" s="3">
        <v>1</v>
      </c>
      <c r="I117" s="3">
        <v>1</v>
      </c>
      <c r="J117" s="3">
        <v>1</v>
      </c>
      <c r="L117" s="4" t="str">
        <f t="shared" si="3"/>
        <v>TP</v>
      </c>
      <c r="M117" s="4" t="str">
        <f t="shared" si="3"/>
        <v>TP</v>
      </c>
      <c r="N117" s="4" t="str">
        <f t="shared" si="3"/>
        <v>TP</v>
      </c>
      <c r="O117" s="4" t="str">
        <f t="shared" si="2"/>
        <v>TP</v>
      </c>
    </row>
    <row r="118" spans="2:15">
      <c r="B118" s="3">
        <v>75</v>
      </c>
      <c r="C118" s="4" t="s">
        <v>319</v>
      </c>
      <c r="D118" s="5" t="s">
        <v>320</v>
      </c>
      <c r="E118" s="3" t="s">
        <v>321</v>
      </c>
      <c r="G118" s="3">
        <v>0</v>
      </c>
      <c r="H118" s="3"/>
      <c r="I118" s="3">
        <v>0</v>
      </c>
      <c r="J118" s="3"/>
      <c r="M118" s="4" t="str">
        <f t="shared" si="3"/>
        <v/>
      </c>
      <c r="O118" s="4" t="str">
        <f t="shared" si="2"/>
        <v/>
      </c>
    </row>
    <row r="119" spans="2:15">
      <c r="B119" s="3">
        <v>76</v>
      </c>
      <c r="C119" s="4" t="s">
        <v>322</v>
      </c>
      <c r="D119" s="5" t="s">
        <v>323</v>
      </c>
      <c r="E119" s="3" t="s">
        <v>324</v>
      </c>
      <c r="G119" s="3">
        <v>0</v>
      </c>
      <c r="H119" s="3">
        <v>0</v>
      </c>
      <c r="I119" s="3">
        <v>0</v>
      </c>
      <c r="J119" s="3">
        <v>0</v>
      </c>
      <c r="L119" s="4" t="str">
        <f t="shared" si="3"/>
        <v>TN</v>
      </c>
      <c r="M119" s="4" t="str">
        <f t="shared" si="3"/>
        <v>TN</v>
      </c>
      <c r="N119" s="4" t="str">
        <f t="shared" si="3"/>
        <v>TN</v>
      </c>
      <c r="O119" s="4" t="str">
        <f t="shared" si="2"/>
        <v>TN</v>
      </c>
    </row>
    <row r="120" spans="2:15">
      <c r="B120" s="3">
        <v>77</v>
      </c>
      <c r="C120" s="4" t="s">
        <v>325</v>
      </c>
      <c r="D120" s="5" t="s">
        <v>326</v>
      </c>
      <c r="E120" s="3" t="s">
        <v>327</v>
      </c>
      <c r="G120" s="3">
        <v>0</v>
      </c>
      <c r="H120" s="3">
        <v>0</v>
      </c>
      <c r="I120" s="3">
        <v>1</v>
      </c>
      <c r="J120" s="3">
        <v>0</v>
      </c>
      <c r="L120" s="4" t="s">
        <v>796</v>
      </c>
      <c r="M120" s="4" t="str">
        <f t="shared" si="3"/>
        <v>TN</v>
      </c>
      <c r="N120" s="4" t="str">
        <f t="shared" si="3"/>
        <v>FP</v>
      </c>
      <c r="O120" s="4" t="str">
        <f t="shared" si="2"/>
        <v>TN</v>
      </c>
    </row>
    <row r="121" spans="2:15">
      <c r="B121" s="3">
        <v>78</v>
      </c>
      <c r="C121" s="4" t="s">
        <v>328</v>
      </c>
      <c r="D121" s="5" t="s">
        <v>329</v>
      </c>
      <c r="E121" s="3" t="s">
        <v>330</v>
      </c>
      <c r="G121" s="3">
        <v>1</v>
      </c>
      <c r="H121" s="3">
        <v>1</v>
      </c>
      <c r="I121" s="3">
        <v>1</v>
      </c>
      <c r="J121" s="3">
        <v>1</v>
      </c>
      <c r="L121" s="4" t="str">
        <f t="shared" si="3"/>
        <v>TP</v>
      </c>
      <c r="M121" s="4" t="str">
        <f t="shared" si="3"/>
        <v>TP</v>
      </c>
      <c r="N121" s="4" t="str">
        <f t="shared" si="3"/>
        <v>TP</v>
      </c>
      <c r="O121" s="4" t="str">
        <f t="shared" si="2"/>
        <v>TP</v>
      </c>
    </row>
    <row r="122" spans="2:15">
      <c r="B122" s="3">
        <v>80</v>
      </c>
      <c r="C122" s="4" t="s">
        <v>331</v>
      </c>
      <c r="D122" s="5" t="s">
        <v>332</v>
      </c>
      <c r="E122" s="3" t="s">
        <v>333</v>
      </c>
      <c r="G122" s="3">
        <v>1</v>
      </c>
      <c r="H122" s="3">
        <v>1</v>
      </c>
      <c r="I122" s="3">
        <v>1</v>
      </c>
      <c r="J122" s="3"/>
      <c r="L122" s="4" t="str">
        <f t="shared" si="3"/>
        <v>TP</v>
      </c>
      <c r="M122" s="4" t="str">
        <f t="shared" si="3"/>
        <v>TP</v>
      </c>
      <c r="N122" s="4" t="str">
        <f t="shared" si="3"/>
        <v>TP</v>
      </c>
      <c r="O122" s="4" t="s">
        <v>795</v>
      </c>
    </row>
    <row r="123" spans="2:15">
      <c r="B123" s="3">
        <v>82</v>
      </c>
      <c r="C123" s="4" t="s">
        <v>334</v>
      </c>
      <c r="D123" s="5" t="s">
        <v>335</v>
      </c>
      <c r="E123" s="3" t="s">
        <v>336</v>
      </c>
      <c r="G123" s="3">
        <v>1</v>
      </c>
      <c r="H123" s="3">
        <v>1</v>
      </c>
      <c r="I123" s="3">
        <v>1</v>
      </c>
      <c r="J123" s="3"/>
      <c r="L123" s="4" t="str">
        <f t="shared" si="3"/>
        <v>TP</v>
      </c>
      <c r="M123" s="4" t="str">
        <f t="shared" si="3"/>
        <v>TP</v>
      </c>
      <c r="N123" s="4" t="str">
        <f t="shared" si="3"/>
        <v>TP</v>
      </c>
      <c r="O123" s="4" t="s">
        <v>795</v>
      </c>
    </row>
    <row r="124" spans="2:15">
      <c r="B124" s="3">
        <v>84</v>
      </c>
      <c r="C124" s="4" t="s">
        <v>337</v>
      </c>
      <c r="D124" s="5" t="s">
        <v>338</v>
      </c>
      <c r="E124" s="3" t="s">
        <v>339</v>
      </c>
      <c r="G124" s="3">
        <v>1</v>
      </c>
      <c r="H124" s="3">
        <v>1</v>
      </c>
      <c r="I124" s="3">
        <v>1</v>
      </c>
      <c r="J124" s="3">
        <v>1</v>
      </c>
      <c r="L124" s="4" t="str">
        <f t="shared" si="3"/>
        <v>TP</v>
      </c>
      <c r="M124" s="4" t="str">
        <f t="shared" si="3"/>
        <v>TP</v>
      </c>
      <c r="N124" s="4" t="str">
        <f t="shared" si="3"/>
        <v>TP</v>
      </c>
      <c r="O124" s="4" t="str">
        <f t="shared" si="2"/>
        <v>TP</v>
      </c>
    </row>
    <row r="125" spans="2:15">
      <c r="B125" s="3">
        <v>85</v>
      </c>
      <c r="C125" s="4" t="s">
        <v>340</v>
      </c>
      <c r="D125" s="5" t="s">
        <v>341</v>
      </c>
      <c r="E125" s="3" t="s">
        <v>342</v>
      </c>
      <c r="G125" s="3">
        <v>1</v>
      </c>
      <c r="H125" s="3"/>
      <c r="I125" s="3"/>
      <c r="J125" s="3">
        <v>1</v>
      </c>
      <c r="M125" s="4" t="s">
        <v>795</v>
      </c>
      <c r="N125" s="4" t="s">
        <v>795</v>
      </c>
      <c r="O125" s="4" t="str">
        <f t="shared" si="2"/>
        <v>TP</v>
      </c>
    </row>
    <row r="126" spans="2:15">
      <c r="B126" s="3">
        <v>86</v>
      </c>
      <c r="C126" s="4" t="s">
        <v>343</v>
      </c>
      <c r="D126" s="5" t="s">
        <v>344</v>
      </c>
      <c r="E126" s="3" t="s">
        <v>345</v>
      </c>
      <c r="G126" s="3">
        <v>0</v>
      </c>
      <c r="H126" s="3"/>
      <c r="I126" s="3">
        <v>0</v>
      </c>
      <c r="J126" s="3"/>
    </row>
    <row r="127" spans="2:15">
      <c r="B127" s="3">
        <v>87</v>
      </c>
      <c r="C127" s="4" t="s">
        <v>346</v>
      </c>
      <c r="D127" s="5" t="s">
        <v>347</v>
      </c>
      <c r="E127" s="3" t="s">
        <v>348</v>
      </c>
      <c r="G127" s="3">
        <v>0</v>
      </c>
      <c r="H127" s="3">
        <v>0</v>
      </c>
      <c r="I127" s="3">
        <v>1</v>
      </c>
      <c r="J127" s="3">
        <v>0</v>
      </c>
      <c r="L127" s="4" t="s">
        <v>796</v>
      </c>
      <c r="M127" s="4" t="str">
        <f t="shared" si="3"/>
        <v>TN</v>
      </c>
      <c r="N127" s="4" t="str">
        <f t="shared" si="3"/>
        <v>FP</v>
      </c>
      <c r="O127" s="4" t="str">
        <f t="shared" si="2"/>
        <v>TN</v>
      </c>
    </row>
    <row r="128" spans="2:15">
      <c r="B128" s="3">
        <v>88</v>
      </c>
      <c r="C128" s="4" t="s">
        <v>349</v>
      </c>
      <c r="D128" s="5" t="s">
        <v>350</v>
      </c>
      <c r="E128" s="3" t="s">
        <v>351</v>
      </c>
      <c r="G128" s="3">
        <v>1</v>
      </c>
      <c r="H128" s="3"/>
      <c r="I128" s="3"/>
      <c r="J128" s="3">
        <v>1</v>
      </c>
      <c r="M128" s="4" t="s">
        <v>795</v>
      </c>
      <c r="N128" s="4" t="s">
        <v>795</v>
      </c>
    </row>
    <row r="129" spans="2:15">
      <c r="B129" s="3">
        <v>91</v>
      </c>
      <c r="C129" s="4" t="s">
        <v>352</v>
      </c>
      <c r="D129" s="5" t="s">
        <v>353</v>
      </c>
      <c r="E129" s="3" t="s">
        <v>354</v>
      </c>
      <c r="G129" s="3">
        <v>0</v>
      </c>
      <c r="H129" s="3"/>
      <c r="I129" s="3">
        <v>0</v>
      </c>
      <c r="J129" s="3"/>
    </row>
    <row r="130" spans="2:15">
      <c r="B130" s="3">
        <v>92</v>
      </c>
      <c r="C130" s="4" t="s">
        <v>355</v>
      </c>
      <c r="D130" s="5" t="s">
        <v>356</v>
      </c>
      <c r="E130" s="3" t="s">
        <v>357</v>
      </c>
      <c r="G130" s="3">
        <v>1</v>
      </c>
      <c r="H130" s="3"/>
      <c r="I130" s="3"/>
      <c r="J130" s="3"/>
      <c r="M130" s="4" t="str">
        <f t="shared" si="3"/>
        <v/>
      </c>
      <c r="N130" s="4" t="str">
        <f t="shared" si="3"/>
        <v/>
      </c>
      <c r="O130" s="4" t="str">
        <f t="shared" si="2"/>
        <v/>
      </c>
    </row>
    <row r="131" spans="2:15">
      <c r="B131" s="3">
        <v>94</v>
      </c>
      <c r="C131" s="4" t="s">
        <v>358</v>
      </c>
      <c r="D131" s="5" t="s">
        <v>359</v>
      </c>
      <c r="E131" s="3" t="s">
        <v>360</v>
      </c>
      <c r="G131" s="3">
        <v>1</v>
      </c>
      <c r="H131" s="3"/>
      <c r="I131" s="3"/>
      <c r="J131" s="3"/>
      <c r="M131" s="4" t="str">
        <f t="shared" si="3"/>
        <v/>
      </c>
      <c r="N131" s="4" t="str">
        <f t="shared" si="3"/>
        <v/>
      </c>
      <c r="O131" s="4" t="str">
        <f t="shared" si="2"/>
        <v/>
      </c>
    </row>
    <row r="132" spans="2:15">
      <c r="B132" s="3">
        <v>100</v>
      </c>
      <c r="C132" s="4" t="s">
        <v>361</v>
      </c>
      <c r="D132" s="5" t="s">
        <v>362</v>
      </c>
      <c r="E132" s="3" t="s">
        <v>363</v>
      </c>
      <c r="G132" s="3">
        <v>1</v>
      </c>
      <c r="H132" s="3">
        <v>1</v>
      </c>
      <c r="I132" s="3">
        <v>1</v>
      </c>
      <c r="J132" s="3">
        <v>1</v>
      </c>
      <c r="L132" s="4" t="str">
        <f t="shared" si="3"/>
        <v>TP</v>
      </c>
      <c r="M132" s="4" t="str">
        <f t="shared" si="3"/>
        <v>TP</v>
      </c>
      <c r="N132" s="4" t="str">
        <f t="shared" si="3"/>
        <v>TP</v>
      </c>
      <c r="O132" s="4" t="str">
        <f t="shared" si="2"/>
        <v>TP</v>
      </c>
    </row>
    <row r="133" spans="2:15">
      <c r="B133" s="3">
        <v>102</v>
      </c>
      <c r="C133" s="4" t="s">
        <v>364</v>
      </c>
      <c r="D133" s="5" t="s">
        <v>365</v>
      </c>
      <c r="E133" s="3" t="s">
        <v>366</v>
      </c>
      <c r="G133" s="3">
        <v>0</v>
      </c>
      <c r="H133" s="3">
        <v>0</v>
      </c>
      <c r="I133" s="3">
        <v>1</v>
      </c>
      <c r="J133" s="3">
        <v>1</v>
      </c>
      <c r="L133" s="4" t="s">
        <v>796</v>
      </c>
      <c r="M133" s="4" t="s">
        <v>796</v>
      </c>
      <c r="N133" s="4" t="str">
        <f t="shared" si="3"/>
        <v>FP</v>
      </c>
      <c r="O133" s="4" t="str">
        <f t="shared" si="2"/>
        <v>FP</v>
      </c>
    </row>
    <row r="134" spans="2:15">
      <c r="B134" s="3">
        <v>104</v>
      </c>
      <c r="C134" s="4" t="s">
        <v>367</v>
      </c>
      <c r="D134" s="5" t="s">
        <v>368</v>
      </c>
      <c r="E134" s="3" t="s">
        <v>369</v>
      </c>
      <c r="G134" s="3">
        <v>0</v>
      </c>
      <c r="H134" s="3">
        <v>0</v>
      </c>
      <c r="I134" s="3">
        <v>0</v>
      </c>
      <c r="J134" s="3">
        <v>0</v>
      </c>
      <c r="L134" s="4" t="str">
        <f t="shared" si="3"/>
        <v>TN</v>
      </c>
      <c r="M134" s="4" t="str">
        <f t="shared" si="3"/>
        <v>TN</v>
      </c>
      <c r="N134" s="4" t="str">
        <f t="shared" si="3"/>
        <v>TN</v>
      </c>
      <c r="O134" s="4" t="str">
        <f t="shared" si="2"/>
        <v>TN</v>
      </c>
    </row>
    <row r="135" spans="2:15">
      <c r="B135" s="3">
        <v>105</v>
      </c>
      <c r="C135" s="4" t="s">
        <v>370</v>
      </c>
      <c r="D135" s="5" t="s">
        <v>371</v>
      </c>
      <c r="E135" s="3" t="s">
        <v>372</v>
      </c>
      <c r="G135" s="3">
        <v>0</v>
      </c>
      <c r="H135" s="3"/>
      <c r="I135" s="3">
        <v>1</v>
      </c>
      <c r="J135" s="3">
        <v>1</v>
      </c>
      <c r="L135" s="4" t="s">
        <v>796</v>
      </c>
      <c r="M135" s="4" t="s">
        <v>796</v>
      </c>
      <c r="N135" s="4" t="str">
        <f t="shared" si="3"/>
        <v>FP</v>
      </c>
      <c r="O135" s="4" t="str">
        <f t="shared" si="2"/>
        <v>FP</v>
      </c>
    </row>
    <row r="136" spans="2:15">
      <c r="B136" s="3">
        <v>107</v>
      </c>
      <c r="C136" s="4" t="s">
        <v>373</v>
      </c>
      <c r="D136" s="5" t="s">
        <v>374</v>
      </c>
      <c r="E136" s="3" t="s">
        <v>375</v>
      </c>
      <c r="G136" s="3">
        <v>0</v>
      </c>
      <c r="H136" s="3"/>
      <c r="I136" s="3">
        <v>0</v>
      </c>
      <c r="J136" s="3"/>
    </row>
    <row r="137" spans="2:15">
      <c r="B137" s="3">
        <v>108</v>
      </c>
      <c r="C137" s="4" t="s">
        <v>376</v>
      </c>
      <c r="D137" s="5" t="s">
        <v>377</v>
      </c>
      <c r="E137" s="3" t="s">
        <v>378</v>
      </c>
      <c r="G137" s="3">
        <v>0</v>
      </c>
      <c r="H137" s="3">
        <v>1</v>
      </c>
      <c r="I137" s="3">
        <v>0</v>
      </c>
      <c r="J137" s="3">
        <v>0</v>
      </c>
      <c r="L137" s="4" t="s">
        <v>796</v>
      </c>
      <c r="M137" s="4" t="str">
        <f t="shared" si="3"/>
        <v>FP</v>
      </c>
      <c r="N137" s="4" t="str">
        <f t="shared" si="3"/>
        <v>TN</v>
      </c>
      <c r="O137" s="4" t="str">
        <f t="shared" si="2"/>
        <v>TN</v>
      </c>
    </row>
    <row r="138" spans="2:15">
      <c r="B138" s="3">
        <v>110</v>
      </c>
      <c r="C138" s="4" t="s">
        <v>379</v>
      </c>
      <c r="D138" s="5" t="s">
        <v>380</v>
      </c>
      <c r="E138" s="3" t="s">
        <v>381</v>
      </c>
      <c r="G138" s="3">
        <v>1</v>
      </c>
      <c r="H138" s="3">
        <v>1</v>
      </c>
      <c r="I138" s="3">
        <v>0</v>
      </c>
      <c r="J138" s="3">
        <v>0</v>
      </c>
      <c r="L138" s="4" t="str">
        <f t="shared" si="3"/>
        <v>TP</v>
      </c>
      <c r="M138" s="4" t="str">
        <f t="shared" si="3"/>
        <v>TP</v>
      </c>
      <c r="N138" s="4" t="str">
        <f t="shared" si="3"/>
        <v>FN</v>
      </c>
      <c r="O138" s="4" t="str">
        <f t="shared" si="2"/>
        <v>FN</v>
      </c>
    </row>
    <row r="139" spans="2:15">
      <c r="B139" s="3">
        <v>111</v>
      </c>
      <c r="C139" s="4" t="s">
        <v>382</v>
      </c>
      <c r="D139" s="5" t="s">
        <v>383</v>
      </c>
      <c r="E139" s="3" t="s">
        <v>384</v>
      </c>
      <c r="G139" s="3">
        <v>1</v>
      </c>
      <c r="H139" s="3">
        <v>0</v>
      </c>
      <c r="I139" s="3">
        <v>1</v>
      </c>
      <c r="J139" s="3">
        <v>0</v>
      </c>
      <c r="L139" s="4" t="str">
        <f t="shared" si="3"/>
        <v>TP</v>
      </c>
      <c r="M139" s="4" t="str">
        <f t="shared" si="3"/>
        <v>FN</v>
      </c>
      <c r="N139" s="4" t="str">
        <f t="shared" si="3"/>
        <v>TP</v>
      </c>
      <c r="O139" s="4" t="str">
        <f t="shared" si="2"/>
        <v>FN</v>
      </c>
    </row>
    <row r="140" spans="2:15">
      <c r="B140" s="3">
        <v>113</v>
      </c>
      <c r="C140" s="4" t="s">
        <v>385</v>
      </c>
      <c r="D140" s="5" t="s">
        <v>386</v>
      </c>
      <c r="E140" s="3" t="s">
        <v>387</v>
      </c>
      <c r="G140" s="3">
        <v>1</v>
      </c>
      <c r="H140" s="3">
        <v>1</v>
      </c>
      <c r="I140" s="3">
        <v>1</v>
      </c>
      <c r="J140" s="3">
        <v>1</v>
      </c>
      <c r="L140" s="4" t="str">
        <f t="shared" si="3"/>
        <v>TP</v>
      </c>
      <c r="M140" s="4" t="str">
        <f t="shared" si="3"/>
        <v>TP</v>
      </c>
      <c r="N140" s="4" t="str">
        <f t="shared" si="3"/>
        <v>TP</v>
      </c>
      <c r="O140" s="4" t="str">
        <f t="shared" si="2"/>
        <v>TP</v>
      </c>
    </row>
    <row r="141" spans="2:15">
      <c r="B141" s="3">
        <v>114</v>
      </c>
      <c r="C141" s="4" t="s">
        <v>388</v>
      </c>
      <c r="D141" s="5" t="s">
        <v>389</v>
      </c>
      <c r="E141" s="3" t="s">
        <v>390</v>
      </c>
      <c r="G141" s="3">
        <v>1</v>
      </c>
      <c r="H141" s="3"/>
      <c r="I141" s="3"/>
      <c r="J141" s="3"/>
      <c r="M141" s="4" t="str">
        <f t="shared" si="3"/>
        <v/>
      </c>
      <c r="N141" s="4" t="str">
        <f t="shared" si="3"/>
        <v/>
      </c>
      <c r="O141" s="4" t="str">
        <f t="shared" si="2"/>
        <v/>
      </c>
    </row>
    <row r="142" spans="2:15">
      <c r="B142" s="3">
        <v>115</v>
      </c>
      <c r="C142" s="4" t="s">
        <v>391</v>
      </c>
      <c r="D142" s="5" t="s">
        <v>392</v>
      </c>
      <c r="E142" s="3" t="s">
        <v>393</v>
      </c>
      <c r="G142" s="3">
        <v>1</v>
      </c>
      <c r="H142" s="3">
        <v>0</v>
      </c>
      <c r="I142" s="3">
        <v>1</v>
      </c>
      <c r="J142" s="3">
        <v>0</v>
      </c>
      <c r="L142" s="4" t="str">
        <f t="shared" si="3"/>
        <v>TP</v>
      </c>
      <c r="M142" s="4" t="str">
        <f t="shared" si="3"/>
        <v>FN</v>
      </c>
      <c r="N142" s="4" t="str">
        <f t="shared" si="3"/>
        <v>TP</v>
      </c>
      <c r="O142" s="4" t="str">
        <f t="shared" si="2"/>
        <v>FN</v>
      </c>
    </row>
    <row r="143" spans="2:15">
      <c r="B143" s="3">
        <v>116</v>
      </c>
      <c r="C143" s="4" t="s">
        <v>394</v>
      </c>
      <c r="D143" s="5" t="s">
        <v>395</v>
      </c>
      <c r="E143" s="3" t="s">
        <v>396</v>
      </c>
      <c r="G143" s="3">
        <v>1</v>
      </c>
      <c r="H143" s="3">
        <v>0</v>
      </c>
      <c r="I143" s="3">
        <v>1</v>
      </c>
      <c r="J143" s="3">
        <v>0</v>
      </c>
      <c r="L143" s="4" t="str">
        <f t="shared" si="3"/>
        <v>TP</v>
      </c>
      <c r="M143" s="4" t="str">
        <f t="shared" si="3"/>
        <v>FN</v>
      </c>
      <c r="N143" s="4" t="str">
        <f t="shared" si="3"/>
        <v>TP</v>
      </c>
      <c r="O143" s="4" t="str">
        <f t="shared" si="2"/>
        <v>FN</v>
      </c>
    </row>
    <row r="144" spans="2:15">
      <c r="B144" s="3">
        <v>117</v>
      </c>
      <c r="C144" s="4" t="s">
        <v>397</v>
      </c>
      <c r="D144" s="5" t="s">
        <v>398</v>
      </c>
      <c r="E144" s="3" t="s">
        <v>399</v>
      </c>
      <c r="G144" s="3">
        <v>1</v>
      </c>
      <c r="H144" s="3">
        <v>1</v>
      </c>
      <c r="I144" s="3">
        <v>1</v>
      </c>
      <c r="J144" s="3">
        <v>1</v>
      </c>
      <c r="L144" s="4" t="str">
        <f t="shared" si="3"/>
        <v>TP</v>
      </c>
      <c r="M144" s="4" t="str">
        <f t="shared" si="3"/>
        <v>TP</v>
      </c>
      <c r="N144" s="4" t="str">
        <f t="shared" si="3"/>
        <v>TP</v>
      </c>
      <c r="O144" s="4" t="str">
        <f t="shared" si="2"/>
        <v>TP</v>
      </c>
    </row>
    <row r="145" spans="2:15">
      <c r="B145" s="3">
        <v>118</v>
      </c>
      <c r="C145" s="4" t="s">
        <v>400</v>
      </c>
      <c r="D145" s="5" t="s">
        <v>401</v>
      </c>
      <c r="E145" s="3" t="s">
        <v>402</v>
      </c>
      <c r="G145" s="3">
        <v>1</v>
      </c>
      <c r="H145" s="3"/>
      <c r="I145" s="3"/>
      <c r="J145" s="3">
        <v>0</v>
      </c>
    </row>
    <row r="146" spans="2:15">
      <c r="B146" s="3">
        <v>120</v>
      </c>
      <c r="C146" s="4" t="s">
        <v>403</v>
      </c>
      <c r="D146" s="5" t="s">
        <v>404</v>
      </c>
      <c r="E146" s="3" t="s">
        <v>405</v>
      </c>
      <c r="G146" s="3">
        <v>1</v>
      </c>
      <c r="H146" s="3">
        <v>1</v>
      </c>
      <c r="I146" s="3">
        <v>1</v>
      </c>
      <c r="J146" s="3">
        <v>1</v>
      </c>
      <c r="L146" s="4" t="str">
        <f t="shared" ref="L146:O208" si="4">IF(ISBLANK(G146),"",IF(AND($G146=1,G146=1),"TP",IF(AND($G146=1,G146=0),"FN",IF(AND($G146=0,G146=1),"FP",IF(AND(GE146=0,G146=0),"TN","Err")))))</f>
        <v>TP</v>
      </c>
      <c r="M146" s="4" t="str">
        <f t="shared" si="4"/>
        <v>TP</v>
      </c>
      <c r="N146" s="4" t="str">
        <f t="shared" si="4"/>
        <v>TP</v>
      </c>
      <c r="O146" s="4" t="str">
        <f t="shared" si="4"/>
        <v>TP</v>
      </c>
    </row>
    <row r="147" spans="2:15">
      <c r="B147" s="3">
        <v>121</v>
      </c>
      <c r="C147" s="4" t="s">
        <v>406</v>
      </c>
      <c r="D147" s="5" t="s">
        <v>407</v>
      </c>
      <c r="E147" s="3" t="s">
        <v>408</v>
      </c>
      <c r="G147" s="3">
        <v>1</v>
      </c>
      <c r="H147" s="3">
        <v>1</v>
      </c>
      <c r="I147" s="3"/>
      <c r="J147" s="3"/>
      <c r="L147" s="4" t="str">
        <f t="shared" si="4"/>
        <v>TP</v>
      </c>
      <c r="M147" s="4" t="str">
        <f t="shared" si="4"/>
        <v>TP</v>
      </c>
      <c r="N147" s="4" t="str">
        <f t="shared" si="4"/>
        <v/>
      </c>
      <c r="O147" s="4" t="str">
        <f t="shared" si="4"/>
        <v/>
      </c>
    </row>
    <row r="148" spans="2:15">
      <c r="B148" s="3">
        <v>122</v>
      </c>
      <c r="C148" s="4" t="s">
        <v>409</v>
      </c>
      <c r="D148" s="5" t="s">
        <v>410</v>
      </c>
      <c r="E148" s="3" t="s">
        <v>411</v>
      </c>
      <c r="G148" s="3">
        <v>1</v>
      </c>
      <c r="H148" s="3">
        <v>1</v>
      </c>
      <c r="I148" s="3">
        <v>1</v>
      </c>
      <c r="J148" s="3">
        <v>1</v>
      </c>
      <c r="L148" s="4" t="str">
        <f t="shared" si="4"/>
        <v>TP</v>
      </c>
      <c r="M148" s="4" t="str">
        <f t="shared" si="4"/>
        <v>TP</v>
      </c>
      <c r="N148" s="4" t="str">
        <f t="shared" si="4"/>
        <v>TP</v>
      </c>
      <c r="O148" s="4" t="str">
        <f t="shared" si="4"/>
        <v>TP</v>
      </c>
    </row>
    <row r="149" spans="2:15">
      <c r="B149" s="3">
        <v>124</v>
      </c>
      <c r="C149" s="4" t="s">
        <v>412</v>
      </c>
      <c r="D149" s="5" t="s">
        <v>413</v>
      </c>
      <c r="E149" s="3" t="s">
        <v>414</v>
      </c>
      <c r="G149" s="3">
        <v>1</v>
      </c>
      <c r="H149" s="3">
        <v>1</v>
      </c>
      <c r="I149" s="3">
        <v>1</v>
      </c>
      <c r="J149" s="3">
        <v>0</v>
      </c>
      <c r="L149" s="4" t="str">
        <f t="shared" si="4"/>
        <v>TP</v>
      </c>
      <c r="M149" s="4" t="str">
        <f t="shared" si="4"/>
        <v>TP</v>
      </c>
      <c r="N149" s="4" t="str">
        <f t="shared" si="4"/>
        <v>TP</v>
      </c>
      <c r="O149" s="4" t="s">
        <v>795</v>
      </c>
    </row>
    <row r="150" spans="2:15">
      <c r="B150" s="3">
        <v>125</v>
      </c>
      <c r="C150" s="4" t="s">
        <v>415</v>
      </c>
      <c r="D150" s="5" t="s">
        <v>416</v>
      </c>
      <c r="E150" s="3" t="s">
        <v>417</v>
      </c>
      <c r="G150" s="3">
        <v>0</v>
      </c>
      <c r="H150" s="3"/>
      <c r="I150" s="3"/>
      <c r="J150" s="3">
        <v>0</v>
      </c>
    </row>
    <row r="151" spans="2:15">
      <c r="B151" s="3">
        <v>127</v>
      </c>
      <c r="C151" s="4" t="s">
        <v>418</v>
      </c>
      <c r="D151" s="5" t="s">
        <v>419</v>
      </c>
      <c r="E151" s="3" t="s">
        <v>420</v>
      </c>
      <c r="G151" s="3">
        <v>0</v>
      </c>
      <c r="H151" s="3"/>
      <c r="I151" s="3">
        <v>0</v>
      </c>
      <c r="J151" s="3"/>
    </row>
    <row r="152" spans="2:15">
      <c r="B152" s="3">
        <v>129</v>
      </c>
      <c r="C152" s="4" t="s">
        <v>421</v>
      </c>
      <c r="D152" s="5" t="s">
        <v>422</v>
      </c>
      <c r="E152" s="3" t="s">
        <v>423</v>
      </c>
      <c r="G152" s="3">
        <v>1</v>
      </c>
      <c r="H152" s="3"/>
      <c r="I152" s="3"/>
      <c r="J152" s="3">
        <v>1</v>
      </c>
      <c r="M152" s="4" t="s">
        <v>795</v>
      </c>
      <c r="N152" s="4" t="s">
        <v>795</v>
      </c>
    </row>
    <row r="153" spans="2:15">
      <c r="B153" s="3">
        <v>130</v>
      </c>
      <c r="C153" s="4" t="s">
        <v>424</v>
      </c>
      <c r="D153" s="5" t="s">
        <v>425</v>
      </c>
      <c r="E153" s="3" t="s">
        <v>426</v>
      </c>
      <c r="G153" s="3">
        <v>1</v>
      </c>
      <c r="H153" s="3">
        <v>1</v>
      </c>
      <c r="I153" s="3">
        <v>1</v>
      </c>
      <c r="J153" s="3">
        <v>1</v>
      </c>
      <c r="L153" s="4" t="str">
        <f t="shared" si="4"/>
        <v>TP</v>
      </c>
      <c r="M153" s="4" t="str">
        <f t="shared" si="4"/>
        <v>TP</v>
      </c>
      <c r="N153" s="4" t="str">
        <f t="shared" si="4"/>
        <v>TP</v>
      </c>
      <c r="O153" s="4" t="str">
        <f t="shared" si="4"/>
        <v>TP</v>
      </c>
    </row>
    <row r="154" spans="2:15">
      <c r="B154" s="3">
        <v>134</v>
      </c>
      <c r="C154" s="4" t="s">
        <v>427</v>
      </c>
      <c r="D154" s="5" t="s">
        <v>428</v>
      </c>
      <c r="E154" s="3" t="s">
        <v>429</v>
      </c>
      <c r="G154" s="3">
        <v>1</v>
      </c>
      <c r="H154" s="3"/>
      <c r="I154" s="3"/>
      <c r="J154" s="3"/>
      <c r="M154" s="4" t="str">
        <f t="shared" si="4"/>
        <v/>
      </c>
      <c r="N154" s="4" t="str">
        <f t="shared" si="4"/>
        <v/>
      </c>
      <c r="O154" s="4" t="str">
        <f t="shared" si="4"/>
        <v/>
      </c>
    </row>
    <row r="155" spans="2:15">
      <c r="B155" s="3">
        <v>136</v>
      </c>
      <c r="C155" s="4" t="s">
        <v>430</v>
      </c>
      <c r="D155" s="5" t="s">
        <v>431</v>
      </c>
      <c r="E155" s="3" t="s">
        <v>432</v>
      </c>
      <c r="G155" s="3">
        <v>0</v>
      </c>
      <c r="H155" s="3">
        <v>0</v>
      </c>
      <c r="I155" s="3">
        <v>0</v>
      </c>
      <c r="J155" s="3">
        <v>1</v>
      </c>
      <c r="L155" s="4" t="s">
        <v>797</v>
      </c>
      <c r="M155" s="4" t="s">
        <v>796</v>
      </c>
      <c r="N155" s="4" t="s">
        <v>796</v>
      </c>
      <c r="O155" s="4" t="s">
        <v>797</v>
      </c>
    </row>
    <row r="156" spans="2:15">
      <c r="B156" s="3">
        <v>137</v>
      </c>
      <c r="C156" s="4" t="s">
        <v>433</v>
      </c>
      <c r="D156" s="5" t="s">
        <v>434</v>
      </c>
      <c r="E156" s="3" t="s">
        <v>435</v>
      </c>
      <c r="G156" s="3">
        <v>1</v>
      </c>
      <c r="H156" s="3"/>
      <c r="I156" s="3"/>
      <c r="J156" s="3">
        <v>1</v>
      </c>
      <c r="M156" s="4" t="s">
        <v>795</v>
      </c>
      <c r="N156" s="4" t="s">
        <v>795</v>
      </c>
    </row>
    <row r="157" spans="2:15">
      <c r="B157" s="3">
        <v>138</v>
      </c>
      <c r="C157" s="4" t="s">
        <v>436</v>
      </c>
      <c r="D157" s="5" t="s">
        <v>437</v>
      </c>
      <c r="E157" s="3" t="s">
        <v>438</v>
      </c>
      <c r="G157" s="3">
        <v>1</v>
      </c>
      <c r="H157" s="3">
        <v>1</v>
      </c>
      <c r="I157" s="3">
        <v>1</v>
      </c>
      <c r="J157" s="3">
        <v>1</v>
      </c>
      <c r="L157" s="4" t="str">
        <f t="shared" si="4"/>
        <v>TP</v>
      </c>
      <c r="M157" s="4" t="str">
        <f t="shared" si="4"/>
        <v>TP</v>
      </c>
      <c r="N157" s="4" t="str">
        <f t="shared" si="4"/>
        <v>TP</v>
      </c>
      <c r="O157" s="4" t="str">
        <f t="shared" si="4"/>
        <v>TP</v>
      </c>
    </row>
    <row r="158" spans="2:15">
      <c r="B158" s="3">
        <v>141</v>
      </c>
      <c r="C158" s="4" t="s">
        <v>439</v>
      </c>
      <c r="D158" s="5" t="s">
        <v>440</v>
      </c>
      <c r="E158" s="3" t="s">
        <v>441</v>
      </c>
      <c r="G158" s="3">
        <v>0</v>
      </c>
      <c r="H158" s="3"/>
      <c r="I158" s="3">
        <v>1</v>
      </c>
      <c r="J158" s="3"/>
      <c r="L158" s="4" t="s">
        <v>796</v>
      </c>
      <c r="M158" s="4" t="str">
        <f t="shared" si="4"/>
        <v/>
      </c>
      <c r="N158" s="4" t="str">
        <f t="shared" si="4"/>
        <v>FP</v>
      </c>
      <c r="O158" s="4" t="str">
        <f t="shared" si="4"/>
        <v/>
      </c>
    </row>
    <row r="159" spans="2:15">
      <c r="B159" s="3">
        <v>143</v>
      </c>
      <c r="C159" s="4" t="s">
        <v>442</v>
      </c>
      <c r="D159" s="5" t="s">
        <v>443</v>
      </c>
      <c r="E159" s="3" t="s">
        <v>444</v>
      </c>
      <c r="G159" s="3">
        <v>1</v>
      </c>
      <c r="H159" s="3">
        <v>0</v>
      </c>
      <c r="I159" s="3">
        <v>1</v>
      </c>
      <c r="J159" s="3"/>
      <c r="L159" s="4" t="s">
        <v>795</v>
      </c>
      <c r="N159" s="4" t="str">
        <f t="shared" si="4"/>
        <v>TP</v>
      </c>
      <c r="O159" s="4" t="str">
        <f t="shared" si="4"/>
        <v/>
      </c>
    </row>
    <row r="160" spans="2:15">
      <c r="B160" s="3">
        <v>144</v>
      </c>
      <c r="C160" s="4" t="s">
        <v>445</v>
      </c>
      <c r="D160" s="5" t="s">
        <v>446</v>
      </c>
      <c r="E160" s="3" t="s">
        <v>447</v>
      </c>
      <c r="G160" s="3">
        <v>1</v>
      </c>
      <c r="H160" s="3">
        <v>1</v>
      </c>
      <c r="I160" s="3">
        <v>1</v>
      </c>
      <c r="J160" s="3">
        <v>1</v>
      </c>
      <c r="L160" s="4" t="str">
        <f t="shared" si="4"/>
        <v>TP</v>
      </c>
      <c r="M160" s="4" t="str">
        <f t="shared" si="4"/>
        <v>TP</v>
      </c>
      <c r="N160" s="4" t="str">
        <f t="shared" si="4"/>
        <v>TP</v>
      </c>
      <c r="O160" s="4" t="str">
        <f t="shared" si="4"/>
        <v>TP</v>
      </c>
    </row>
    <row r="161" spans="2:15">
      <c r="B161" s="3">
        <v>145</v>
      </c>
      <c r="C161" s="4" t="s">
        <v>448</v>
      </c>
      <c r="D161" s="5" t="s">
        <v>449</v>
      </c>
      <c r="E161" s="3" t="s">
        <v>450</v>
      </c>
      <c r="G161" s="3">
        <v>0</v>
      </c>
      <c r="H161" s="3">
        <v>0</v>
      </c>
      <c r="I161" s="3">
        <v>0</v>
      </c>
      <c r="J161" s="3">
        <v>1</v>
      </c>
      <c r="L161" s="4" t="str">
        <f t="shared" si="4"/>
        <v>TN</v>
      </c>
      <c r="M161" s="4" t="s">
        <v>796</v>
      </c>
      <c r="N161" s="4" t="s">
        <v>796</v>
      </c>
      <c r="O161" s="4" t="s">
        <v>797</v>
      </c>
    </row>
    <row r="162" spans="2:15">
      <c r="B162" s="3">
        <v>147</v>
      </c>
      <c r="C162" s="4" t="s">
        <v>451</v>
      </c>
      <c r="D162" s="5" t="s">
        <v>452</v>
      </c>
      <c r="E162" s="3" t="s">
        <v>453</v>
      </c>
      <c r="G162" s="3">
        <v>1</v>
      </c>
      <c r="H162" s="3"/>
      <c r="I162" s="3"/>
      <c r="J162" s="3">
        <v>0</v>
      </c>
    </row>
    <row r="163" spans="2:15">
      <c r="B163" s="3">
        <v>148</v>
      </c>
      <c r="C163" s="4" t="s">
        <v>454</v>
      </c>
      <c r="D163" s="5" t="s">
        <v>455</v>
      </c>
      <c r="E163" s="3" t="s">
        <v>456</v>
      </c>
      <c r="G163" s="3">
        <v>0</v>
      </c>
      <c r="H163" s="3">
        <v>0</v>
      </c>
      <c r="I163" s="3">
        <v>1</v>
      </c>
      <c r="J163" s="3">
        <v>0</v>
      </c>
      <c r="L163" s="4" t="s">
        <v>796</v>
      </c>
      <c r="M163" s="4" t="str">
        <f t="shared" si="4"/>
        <v>TN</v>
      </c>
      <c r="N163" s="4" t="str">
        <f t="shared" si="4"/>
        <v>FP</v>
      </c>
      <c r="O163" s="4" t="str">
        <f t="shared" si="4"/>
        <v>TN</v>
      </c>
    </row>
    <row r="164" spans="2:15">
      <c r="B164" s="3">
        <v>149</v>
      </c>
      <c r="C164" s="4" t="s">
        <v>457</v>
      </c>
      <c r="D164" s="5" t="s">
        <v>458</v>
      </c>
      <c r="E164" s="3" t="s">
        <v>459</v>
      </c>
      <c r="G164" s="3">
        <v>1</v>
      </c>
      <c r="H164" s="3">
        <v>1</v>
      </c>
      <c r="I164" s="3"/>
      <c r="J164" s="3"/>
      <c r="L164" s="4" t="str">
        <f t="shared" si="4"/>
        <v>TP</v>
      </c>
      <c r="M164" s="4" t="str">
        <f t="shared" si="4"/>
        <v>TP</v>
      </c>
      <c r="N164" s="4" t="str">
        <f t="shared" si="4"/>
        <v/>
      </c>
      <c r="O164" s="4" t="str">
        <f t="shared" si="4"/>
        <v/>
      </c>
    </row>
    <row r="165" spans="2:15">
      <c r="B165" s="3">
        <v>150</v>
      </c>
      <c r="C165" s="4" t="s">
        <v>460</v>
      </c>
      <c r="D165" s="5" t="s">
        <v>461</v>
      </c>
      <c r="E165" s="3" t="s">
        <v>462</v>
      </c>
      <c r="G165" s="3">
        <v>1</v>
      </c>
      <c r="H165" s="3">
        <v>1</v>
      </c>
      <c r="I165" s="3">
        <v>1</v>
      </c>
      <c r="J165" s="3">
        <v>0</v>
      </c>
      <c r="L165" s="4" t="str">
        <f t="shared" si="4"/>
        <v>TP</v>
      </c>
      <c r="M165" s="4" t="str">
        <f t="shared" si="4"/>
        <v>TP</v>
      </c>
      <c r="N165" s="4" t="str">
        <f t="shared" si="4"/>
        <v>TP</v>
      </c>
      <c r="O165" s="4" t="s">
        <v>795</v>
      </c>
    </row>
    <row r="166" spans="2:15">
      <c r="B166" s="3">
        <v>151</v>
      </c>
      <c r="C166" s="4" t="s">
        <v>463</v>
      </c>
      <c r="D166" s="5" t="s">
        <v>464</v>
      </c>
      <c r="E166" s="3" t="s">
        <v>465</v>
      </c>
      <c r="G166" s="3">
        <v>0</v>
      </c>
      <c r="H166" s="3"/>
      <c r="I166" s="3">
        <v>1</v>
      </c>
      <c r="J166" s="3"/>
      <c r="L166" s="4" t="s">
        <v>796</v>
      </c>
      <c r="M166" s="4" t="str">
        <f t="shared" si="4"/>
        <v/>
      </c>
      <c r="N166" s="4" t="str">
        <f t="shared" si="4"/>
        <v>FP</v>
      </c>
      <c r="O166" s="4" t="str">
        <f t="shared" si="4"/>
        <v/>
      </c>
    </row>
    <row r="167" spans="2:15">
      <c r="B167" s="3">
        <v>152</v>
      </c>
      <c r="C167" s="4" t="s">
        <v>466</v>
      </c>
      <c r="D167" s="5" t="s">
        <v>467</v>
      </c>
      <c r="E167" s="3" t="s">
        <v>468</v>
      </c>
      <c r="G167" s="3">
        <v>0</v>
      </c>
      <c r="H167" s="3"/>
      <c r="I167" s="3">
        <v>0</v>
      </c>
      <c r="J167" s="3"/>
    </row>
    <row r="168" spans="2:15">
      <c r="B168" s="3">
        <v>153</v>
      </c>
      <c r="C168" s="4" t="s">
        <v>469</v>
      </c>
      <c r="D168" s="5" t="s">
        <v>470</v>
      </c>
      <c r="E168" s="3" t="s">
        <v>471</v>
      </c>
      <c r="G168" s="3">
        <v>1</v>
      </c>
      <c r="H168" s="3"/>
      <c r="I168" s="3">
        <v>0</v>
      </c>
      <c r="J168" s="3"/>
    </row>
    <row r="169" spans="2:15">
      <c r="B169" s="3">
        <v>154</v>
      </c>
      <c r="C169" s="4" t="s">
        <v>472</v>
      </c>
      <c r="D169" s="5" t="s">
        <v>473</v>
      </c>
      <c r="E169" s="3" t="s">
        <v>474</v>
      </c>
      <c r="G169" s="3">
        <v>0</v>
      </c>
      <c r="H169" s="3"/>
      <c r="I169" s="3">
        <v>0</v>
      </c>
      <c r="J169" s="3">
        <v>0</v>
      </c>
      <c r="M169" s="4" t="str">
        <f t="shared" si="4"/>
        <v/>
      </c>
      <c r="N169" s="4" t="str">
        <f t="shared" si="4"/>
        <v>TN</v>
      </c>
      <c r="O169" s="4" t="str">
        <f t="shared" si="4"/>
        <v>TN</v>
      </c>
    </row>
    <row r="170" spans="2:15">
      <c r="B170" s="3">
        <v>155</v>
      </c>
      <c r="C170" s="4" t="s">
        <v>475</v>
      </c>
      <c r="D170" s="5" t="s">
        <v>476</v>
      </c>
      <c r="E170" s="3" t="s">
        <v>477</v>
      </c>
      <c r="G170" s="3">
        <v>0</v>
      </c>
      <c r="H170" s="3"/>
      <c r="I170" s="3"/>
      <c r="J170" s="3">
        <v>0</v>
      </c>
    </row>
    <row r="171" spans="2:15">
      <c r="B171" s="3">
        <v>156</v>
      </c>
      <c r="C171" s="4" t="s">
        <v>478</v>
      </c>
      <c r="D171" s="5" t="s">
        <v>479</v>
      </c>
      <c r="E171" s="3" t="s">
        <v>480</v>
      </c>
      <c r="G171" s="3">
        <v>1</v>
      </c>
      <c r="H171" s="3">
        <v>1</v>
      </c>
      <c r="I171" s="3">
        <v>1</v>
      </c>
      <c r="J171" s="3">
        <v>1</v>
      </c>
      <c r="L171" s="4" t="str">
        <f t="shared" si="4"/>
        <v>TP</v>
      </c>
      <c r="M171" s="4" t="str">
        <f t="shared" si="4"/>
        <v>TP</v>
      </c>
      <c r="N171" s="4" t="str">
        <f t="shared" si="4"/>
        <v>TP</v>
      </c>
      <c r="O171" s="4" t="str">
        <f t="shared" si="4"/>
        <v>TP</v>
      </c>
    </row>
    <row r="172" spans="2:15">
      <c r="B172" s="3">
        <v>158</v>
      </c>
      <c r="C172" s="4" t="s">
        <v>481</v>
      </c>
      <c r="D172" s="5" t="s">
        <v>482</v>
      </c>
      <c r="E172" s="3" t="s">
        <v>483</v>
      </c>
      <c r="G172" s="3">
        <v>1</v>
      </c>
      <c r="H172" s="3">
        <v>1</v>
      </c>
      <c r="I172" s="3">
        <v>1</v>
      </c>
      <c r="J172" s="3">
        <v>1</v>
      </c>
      <c r="L172" s="4" t="str">
        <f t="shared" si="4"/>
        <v>TP</v>
      </c>
      <c r="M172" s="4" t="str">
        <f t="shared" si="4"/>
        <v>TP</v>
      </c>
      <c r="N172" s="4" t="str">
        <f t="shared" si="4"/>
        <v>TP</v>
      </c>
      <c r="O172" s="4" t="str">
        <f t="shared" si="4"/>
        <v>TP</v>
      </c>
    </row>
    <row r="173" spans="2:15">
      <c r="B173" s="3">
        <v>159</v>
      </c>
      <c r="C173" s="4" t="s">
        <v>484</v>
      </c>
      <c r="D173" s="5" t="s">
        <v>485</v>
      </c>
      <c r="E173" s="3" t="s">
        <v>486</v>
      </c>
      <c r="G173" s="3">
        <v>0</v>
      </c>
      <c r="H173" s="3">
        <v>0</v>
      </c>
      <c r="I173" s="3">
        <v>0</v>
      </c>
      <c r="J173" s="3">
        <v>1</v>
      </c>
      <c r="L173" s="4" t="str">
        <f t="shared" si="4"/>
        <v>TN</v>
      </c>
      <c r="M173" s="4" t="s">
        <v>796</v>
      </c>
      <c r="N173" s="4" t="s">
        <v>796</v>
      </c>
      <c r="O173" s="4" t="s">
        <v>797</v>
      </c>
    </row>
    <row r="174" spans="2:15">
      <c r="B174" s="3">
        <v>160</v>
      </c>
      <c r="C174" s="4" t="s">
        <v>487</v>
      </c>
      <c r="D174" s="5" t="s">
        <v>488</v>
      </c>
      <c r="E174" s="3" t="s">
        <v>489</v>
      </c>
      <c r="G174" s="3">
        <v>1</v>
      </c>
      <c r="H174" s="3"/>
      <c r="I174" s="3"/>
      <c r="J174" s="3">
        <v>1</v>
      </c>
      <c r="M174" s="4" t="s">
        <v>795</v>
      </c>
      <c r="N174" s="4" t="s">
        <v>795</v>
      </c>
    </row>
    <row r="175" spans="2:15">
      <c r="B175" s="3">
        <v>163</v>
      </c>
      <c r="C175" s="4" t="s">
        <v>490</v>
      </c>
      <c r="D175" s="5" t="s">
        <v>491</v>
      </c>
      <c r="E175" s="3" t="s">
        <v>492</v>
      </c>
      <c r="G175" s="3">
        <v>0</v>
      </c>
      <c r="H175" s="3"/>
      <c r="I175" s="3">
        <v>0</v>
      </c>
      <c r="J175" s="3">
        <v>0</v>
      </c>
      <c r="M175" s="4" t="str">
        <f t="shared" si="4"/>
        <v/>
      </c>
      <c r="N175" s="4" t="str">
        <f t="shared" si="4"/>
        <v>TN</v>
      </c>
      <c r="O175" s="4" t="str">
        <f t="shared" si="4"/>
        <v>TN</v>
      </c>
    </row>
    <row r="176" spans="2:15">
      <c r="B176" s="3">
        <v>165</v>
      </c>
      <c r="C176" s="4" t="s">
        <v>493</v>
      </c>
      <c r="D176" s="5" t="s">
        <v>494</v>
      </c>
      <c r="E176" s="3" t="s">
        <v>495</v>
      </c>
      <c r="G176" s="3">
        <v>1</v>
      </c>
      <c r="H176" s="3"/>
      <c r="I176" s="3"/>
      <c r="J176" s="3"/>
      <c r="M176" s="4" t="str">
        <f t="shared" si="4"/>
        <v/>
      </c>
      <c r="N176" s="4" t="str">
        <f t="shared" si="4"/>
        <v/>
      </c>
      <c r="O176" s="4" t="str">
        <f t="shared" si="4"/>
        <v/>
      </c>
    </row>
    <row r="177" spans="2:15">
      <c r="B177" s="3">
        <v>166</v>
      </c>
      <c r="C177" s="4" t="s">
        <v>496</v>
      </c>
      <c r="D177" s="5" t="s">
        <v>497</v>
      </c>
      <c r="E177" s="3" t="s">
        <v>498</v>
      </c>
      <c r="G177" s="3">
        <v>0</v>
      </c>
      <c r="H177" s="3">
        <v>0</v>
      </c>
      <c r="I177" s="3">
        <v>1</v>
      </c>
      <c r="J177" s="3">
        <v>0</v>
      </c>
      <c r="L177" s="4" t="s">
        <v>796</v>
      </c>
      <c r="M177" s="4" t="str">
        <f t="shared" si="4"/>
        <v>TN</v>
      </c>
      <c r="N177" s="4" t="str">
        <f t="shared" si="4"/>
        <v>FP</v>
      </c>
      <c r="O177" s="4" t="str">
        <f t="shared" si="4"/>
        <v>TN</v>
      </c>
    </row>
    <row r="178" spans="2:15">
      <c r="B178" s="3">
        <v>167</v>
      </c>
      <c r="C178" s="4" t="s">
        <v>499</v>
      </c>
      <c r="D178" s="5" t="s">
        <v>500</v>
      </c>
      <c r="E178" s="3" t="s">
        <v>501</v>
      </c>
      <c r="G178" s="3">
        <v>1</v>
      </c>
      <c r="H178" s="3"/>
      <c r="I178" s="3"/>
      <c r="J178" s="3"/>
      <c r="M178" s="4" t="str">
        <f t="shared" si="4"/>
        <v/>
      </c>
      <c r="N178" s="4" t="str">
        <f t="shared" si="4"/>
        <v/>
      </c>
      <c r="O178" s="4" t="str">
        <f t="shared" si="4"/>
        <v/>
      </c>
    </row>
    <row r="179" spans="2:15">
      <c r="B179" s="3">
        <v>168</v>
      </c>
      <c r="C179" s="4" t="s">
        <v>502</v>
      </c>
      <c r="D179" s="5" t="s">
        <v>503</v>
      </c>
      <c r="E179" s="3" t="s">
        <v>504</v>
      </c>
      <c r="G179" s="3">
        <v>1</v>
      </c>
      <c r="H179" s="3"/>
      <c r="I179" s="3"/>
      <c r="J179" s="3">
        <v>1</v>
      </c>
      <c r="M179" s="4" t="s">
        <v>795</v>
      </c>
      <c r="N179" s="4" t="s">
        <v>795</v>
      </c>
    </row>
    <row r="180" spans="2:15">
      <c r="B180" s="3">
        <v>169</v>
      </c>
      <c r="C180" s="4" t="s">
        <v>505</v>
      </c>
      <c r="D180" s="5" t="s">
        <v>506</v>
      </c>
      <c r="E180" s="3" t="s">
        <v>507</v>
      </c>
      <c r="G180" s="3">
        <v>1</v>
      </c>
      <c r="H180" s="3">
        <v>1</v>
      </c>
      <c r="I180" s="3">
        <v>1</v>
      </c>
      <c r="J180" s="3">
        <v>1</v>
      </c>
      <c r="L180" s="4" t="str">
        <f t="shared" si="4"/>
        <v>TP</v>
      </c>
      <c r="M180" s="4" t="str">
        <f t="shared" si="4"/>
        <v>TP</v>
      </c>
      <c r="N180" s="4" t="str">
        <f t="shared" si="4"/>
        <v>TP</v>
      </c>
      <c r="O180" s="4" t="str">
        <f t="shared" si="4"/>
        <v>TP</v>
      </c>
    </row>
    <row r="181" spans="2:15">
      <c r="B181" s="3">
        <v>170</v>
      </c>
      <c r="C181" s="4" t="s">
        <v>508</v>
      </c>
      <c r="D181" s="5" t="s">
        <v>509</v>
      </c>
      <c r="E181" s="3" t="s">
        <v>510</v>
      </c>
      <c r="G181" s="3">
        <v>1</v>
      </c>
      <c r="H181" s="3"/>
      <c r="I181" s="3">
        <v>0</v>
      </c>
      <c r="J181" s="3"/>
    </row>
    <row r="182" spans="2:15">
      <c r="B182" s="3">
        <v>173</v>
      </c>
      <c r="C182" s="4" t="s">
        <v>511</v>
      </c>
      <c r="D182" s="5" t="s">
        <v>512</v>
      </c>
      <c r="E182" s="3" t="s">
        <v>513</v>
      </c>
      <c r="G182" s="3">
        <v>0</v>
      </c>
      <c r="H182" s="3">
        <v>1</v>
      </c>
      <c r="I182" s="3">
        <v>0</v>
      </c>
      <c r="J182" s="3"/>
      <c r="L182" s="4" t="s">
        <v>796</v>
      </c>
      <c r="M182" s="4" t="str">
        <f t="shared" si="4"/>
        <v>FP</v>
      </c>
      <c r="O182" s="4" t="str">
        <f t="shared" si="4"/>
        <v/>
      </c>
    </row>
    <row r="183" spans="2:15">
      <c r="B183" s="3">
        <v>174</v>
      </c>
      <c r="C183" s="4" t="s">
        <v>514</v>
      </c>
      <c r="D183" s="5" t="s">
        <v>515</v>
      </c>
      <c r="E183" s="3" t="s">
        <v>516</v>
      </c>
      <c r="G183" s="3">
        <v>1</v>
      </c>
      <c r="H183" s="3">
        <v>1</v>
      </c>
      <c r="I183" s="3">
        <v>1</v>
      </c>
      <c r="J183" s="3"/>
      <c r="L183" s="4" t="str">
        <f t="shared" si="4"/>
        <v>TP</v>
      </c>
      <c r="M183" s="4" t="str">
        <f t="shared" si="4"/>
        <v>TP</v>
      </c>
      <c r="N183" s="4" t="str">
        <f t="shared" si="4"/>
        <v>TP</v>
      </c>
      <c r="O183" s="4" t="s">
        <v>795</v>
      </c>
    </row>
    <row r="184" spans="2:15">
      <c r="B184" s="3">
        <v>175</v>
      </c>
      <c r="C184" s="4" t="s">
        <v>517</v>
      </c>
      <c r="D184" s="5" t="s">
        <v>518</v>
      </c>
      <c r="E184" s="3" t="s">
        <v>519</v>
      </c>
      <c r="G184" s="3">
        <v>0</v>
      </c>
      <c r="H184" s="3">
        <v>0</v>
      </c>
      <c r="I184" s="3">
        <v>1</v>
      </c>
      <c r="J184" s="3">
        <v>0</v>
      </c>
      <c r="L184" s="4" t="s">
        <v>796</v>
      </c>
      <c r="M184" s="4" t="str">
        <f t="shared" si="4"/>
        <v>TN</v>
      </c>
      <c r="N184" s="4" t="str">
        <f t="shared" si="4"/>
        <v>FP</v>
      </c>
      <c r="O184" s="4" t="str">
        <f t="shared" si="4"/>
        <v>TN</v>
      </c>
    </row>
    <row r="185" spans="2:15">
      <c r="B185" s="3">
        <v>176</v>
      </c>
      <c r="C185" s="4" t="s">
        <v>520</v>
      </c>
      <c r="D185" s="5" t="s">
        <v>521</v>
      </c>
      <c r="E185" s="3" t="s">
        <v>522</v>
      </c>
      <c r="G185" s="3">
        <v>0</v>
      </c>
      <c r="H185" s="3">
        <v>0</v>
      </c>
      <c r="I185" s="3">
        <v>1</v>
      </c>
      <c r="J185" s="3">
        <v>0</v>
      </c>
      <c r="L185" s="4" t="s">
        <v>796</v>
      </c>
      <c r="M185" s="4" t="str">
        <f t="shared" si="4"/>
        <v>TN</v>
      </c>
      <c r="N185" s="4" t="str">
        <f t="shared" si="4"/>
        <v>FP</v>
      </c>
      <c r="O185" s="4" t="str">
        <f t="shared" si="4"/>
        <v>TN</v>
      </c>
    </row>
    <row r="186" spans="2:15">
      <c r="B186" s="3">
        <v>177</v>
      </c>
      <c r="C186" s="4" t="s">
        <v>523</v>
      </c>
      <c r="D186" s="5" t="s">
        <v>524</v>
      </c>
      <c r="E186" s="3" t="s">
        <v>525</v>
      </c>
      <c r="G186" s="3">
        <v>0</v>
      </c>
      <c r="H186" s="3"/>
      <c r="I186" s="3">
        <v>0</v>
      </c>
      <c r="J186" s="3"/>
      <c r="M186" s="4" t="str">
        <f t="shared" si="4"/>
        <v/>
      </c>
      <c r="O186" s="4" t="str">
        <f t="shared" si="4"/>
        <v/>
      </c>
    </row>
    <row r="187" spans="2:15">
      <c r="B187" s="3">
        <v>178</v>
      </c>
      <c r="C187" s="4" t="s">
        <v>526</v>
      </c>
      <c r="D187" s="5" t="s">
        <v>527</v>
      </c>
      <c r="E187" s="3" t="s">
        <v>528</v>
      </c>
      <c r="G187" s="3">
        <v>1</v>
      </c>
      <c r="H187" s="3">
        <v>1</v>
      </c>
      <c r="I187" s="3">
        <v>1</v>
      </c>
      <c r="J187" s="3">
        <v>1</v>
      </c>
      <c r="L187" s="4" t="str">
        <f t="shared" si="4"/>
        <v>TP</v>
      </c>
      <c r="M187" s="4" t="str">
        <f t="shared" si="4"/>
        <v>TP</v>
      </c>
      <c r="N187" s="4" t="str">
        <f t="shared" si="4"/>
        <v>TP</v>
      </c>
      <c r="O187" s="4" t="str">
        <f t="shared" si="4"/>
        <v>TP</v>
      </c>
    </row>
    <row r="188" spans="2:15">
      <c r="B188" s="3">
        <v>179</v>
      </c>
      <c r="C188" s="4" t="s">
        <v>529</v>
      </c>
      <c r="D188" s="5" t="s">
        <v>530</v>
      </c>
      <c r="E188" s="3" t="s">
        <v>531</v>
      </c>
      <c r="G188" s="3">
        <v>0</v>
      </c>
      <c r="H188" s="3"/>
      <c r="I188" s="3">
        <v>0</v>
      </c>
      <c r="J188" s="3"/>
    </row>
    <row r="189" spans="2:15">
      <c r="B189" s="3">
        <v>180</v>
      </c>
      <c r="C189" s="4" t="s">
        <v>532</v>
      </c>
      <c r="D189" s="5" t="s">
        <v>533</v>
      </c>
      <c r="E189" s="3" t="s">
        <v>534</v>
      </c>
      <c r="G189" s="3">
        <v>1</v>
      </c>
      <c r="H189" s="3">
        <v>1</v>
      </c>
      <c r="I189" s="3">
        <v>1</v>
      </c>
      <c r="J189" s="3"/>
      <c r="L189" s="4" t="str">
        <f t="shared" si="4"/>
        <v>TP</v>
      </c>
      <c r="M189" s="4" t="str">
        <f t="shared" si="4"/>
        <v>TP</v>
      </c>
      <c r="N189" s="4" t="str">
        <f t="shared" si="4"/>
        <v>TP</v>
      </c>
      <c r="O189" s="4" t="s">
        <v>795</v>
      </c>
    </row>
    <row r="190" spans="2:15">
      <c r="B190" s="3">
        <v>183</v>
      </c>
      <c r="C190" s="4" t="s">
        <v>535</v>
      </c>
      <c r="D190" s="5" t="s">
        <v>536</v>
      </c>
      <c r="E190" s="3" t="s">
        <v>537</v>
      </c>
      <c r="G190" s="3">
        <v>1</v>
      </c>
      <c r="H190" s="3">
        <v>1</v>
      </c>
      <c r="I190" s="3">
        <v>1</v>
      </c>
      <c r="J190" s="3"/>
      <c r="L190" s="4" t="str">
        <f t="shared" si="4"/>
        <v>TP</v>
      </c>
      <c r="M190" s="4" t="str">
        <f t="shared" si="4"/>
        <v>TP</v>
      </c>
      <c r="N190" s="4" t="str">
        <f t="shared" si="4"/>
        <v>TP</v>
      </c>
      <c r="O190" s="4" t="s">
        <v>795</v>
      </c>
    </row>
    <row r="191" spans="2:15">
      <c r="B191" s="3">
        <v>185</v>
      </c>
      <c r="C191" s="4" t="s">
        <v>538</v>
      </c>
      <c r="D191" s="5" t="s">
        <v>539</v>
      </c>
      <c r="E191" s="3" t="s">
        <v>540</v>
      </c>
      <c r="G191" s="3">
        <v>1</v>
      </c>
      <c r="H191" s="3">
        <v>1</v>
      </c>
      <c r="I191" s="3">
        <v>1</v>
      </c>
      <c r="J191" s="3">
        <v>1</v>
      </c>
      <c r="L191" s="4" t="str">
        <f t="shared" si="4"/>
        <v>TP</v>
      </c>
      <c r="M191" s="4" t="str">
        <f t="shared" si="4"/>
        <v>TP</v>
      </c>
      <c r="N191" s="4" t="str">
        <f t="shared" si="4"/>
        <v>TP</v>
      </c>
      <c r="O191" s="4" t="str">
        <f t="shared" si="4"/>
        <v>TP</v>
      </c>
    </row>
    <row r="192" spans="2:15">
      <c r="B192" s="3">
        <v>186</v>
      </c>
      <c r="C192" s="4" t="s">
        <v>541</v>
      </c>
      <c r="D192" s="5" t="s">
        <v>542</v>
      </c>
      <c r="E192" s="3" t="s">
        <v>543</v>
      </c>
      <c r="G192" s="3">
        <v>0</v>
      </c>
      <c r="H192" s="3"/>
      <c r="I192" s="3">
        <v>0</v>
      </c>
      <c r="J192" s="3"/>
    </row>
    <row r="193" spans="2:15">
      <c r="B193" s="3">
        <v>187</v>
      </c>
      <c r="C193" s="4" t="s">
        <v>544</v>
      </c>
      <c r="D193" s="5" t="s">
        <v>545</v>
      </c>
      <c r="E193" s="3" t="s">
        <v>546</v>
      </c>
      <c r="G193" s="3">
        <v>0</v>
      </c>
      <c r="H193" s="3">
        <v>1</v>
      </c>
      <c r="I193" s="3">
        <v>1</v>
      </c>
      <c r="J193" s="3">
        <v>0</v>
      </c>
      <c r="L193" s="4" t="str">
        <f t="shared" si="4"/>
        <v>TN</v>
      </c>
      <c r="M193" s="4" t="str">
        <f t="shared" si="4"/>
        <v>FP</v>
      </c>
      <c r="N193" s="4" t="str">
        <f t="shared" si="4"/>
        <v>FP</v>
      </c>
      <c r="O193" s="4" t="s">
        <v>796</v>
      </c>
    </row>
    <row r="194" spans="2:15">
      <c r="B194" s="3">
        <v>188</v>
      </c>
      <c r="C194" s="4" t="s">
        <v>547</v>
      </c>
      <c r="D194" s="5" t="s">
        <v>548</v>
      </c>
      <c r="E194" s="3" t="s">
        <v>549</v>
      </c>
      <c r="G194" s="3">
        <v>0</v>
      </c>
      <c r="H194" s="3"/>
      <c r="I194" s="3">
        <v>0</v>
      </c>
      <c r="J194" s="3"/>
      <c r="O194" s="4" t="str">
        <f t="shared" si="4"/>
        <v/>
      </c>
    </row>
    <row r="195" spans="2:15">
      <c r="B195" s="3">
        <v>190</v>
      </c>
      <c r="C195" s="4" t="s">
        <v>550</v>
      </c>
      <c r="D195" s="5" t="s">
        <v>551</v>
      </c>
      <c r="E195" s="3" t="s">
        <v>552</v>
      </c>
      <c r="G195" s="3">
        <v>1</v>
      </c>
      <c r="H195" s="3">
        <v>1</v>
      </c>
      <c r="I195" s="3">
        <v>1</v>
      </c>
      <c r="J195" s="3">
        <v>1</v>
      </c>
      <c r="L195" s="4" t="str">
        <f t="shared" si="4"/>
        <v>TP</v>
      </c>
      <c r="M195" s="4" t="str">
        <f t="shared" si="4"/>
        <v>TP</v>
      </c>
      <c r="N195" s="4" t="str">
        <f t="shared" si="4"/>
        <v>TP</v>
      </c>
      <c r="O195" s="4" t="str">
        <f t="shared" si="4"/>
        <v>TP</v>
      </c>
    </row>
    <row r="196" spans="2:15">
      <c r="B196" s="3">
        <v>192</v>
      </c>
      <c r="C196" s="4" t="s">
        <v>553</v>
      </c>
      <c r="D196" s="5" t="s">
        <v>554</v>
      </c>
      <c r="E196" s="3" t="s">
        <v>555</v>
      </c>
      <c r="G196" s="3">
        <v>0</v>
      </c>
      <c r="H196" s="3">
        <v>0</v>
      </c>
      <c r="I196" s="3">
        <v>0</v>
      </c>
      <c r="J196" s="3">
        <v>0</v>
      </c>
      <c r="L196" s="4" t="str">
        <f t="shared" si="4"/>
        <v>TN</v>
      </c>
      <c r="M196" s="4" t="str">
        <f t="shared" si="4"/>
        <v>TN</v>
      </c>
      <c r="N196" s="4" t="str">
        <f t="shared" si="4"/>
        <v>TN</v>
      </c>
      <c r="O196" s="4" t="str">
        <f t="shared" si="4"/>
        <v>TN</v>
      </c>
    </row>
    <row r="197" spans="2:15">
      <c r="B197" s="3">
        <v>193</v>
      </c>
      <c r="C197" s="4" t="s">
        <v>556</v>
      </c>
      <c r="D197" s="5" t="s">
        <v>557</v>
      </c>
      <c r="E197" s="3" t="s">
        <v>558</v>
      </c>
      <c r="G197" s="3">
        <v>1</v>
      </c>
      <c r="H197" s="3">
        <v>1</v>
      </c>
      <c r="I197" s="3"/>
      <c r="J197" s="3"/>
      <c r="L197" s="4" t="str">
        <f t="shared" si="4"/>
        <v>TP</v>
      </c>
      <c r="M197" s="4" t="str">
        <f t="shared" si="4"/>
        <v>TP</v>
      </c>
      <c r="N197" s="4" t="str">
        <f t="shared" si="4"/>
        <v/>
      </c>
      <c r="O197" s="4" t="str">
        <f t="shared" si="4"/>
        <v/>
      </c>
    </row>
    <row r="198" spans="2:15">
      <c r="B198" s="3">
        <v>194</v>
      </c>
      <c r="C198" s="4" t="s">
        <v>559</v>
      </c>
      <c r="D198" s="5" t="s">
        <v>560</v>
      </c>
      <c r="E198" s="3" t="s">
        <v>561</v>
      </c>
      <c r="G198" s="3">
        <v>1</v>
      </c>
      <c r="H198" s="3">
        <v>1</v>
      </c>
      <c r="I198" s="3">
        <v>1</v>
      </c>
      <c r="J198" s="3">
        <v>1</v>
      </c>
      <c r="L198" s="4" t="str">
        <f t="shared" si="4"/>
        <v>TP</v>
      </c>
      <c r="M198" s="4" t="str">
        <f t="shared" si="4"/>
        <v>TP</v>
      </c>
      <c r="N198" s="4" t="str">
        <f t="shared" si="4"/>
        <v>TP</v>
      </c>
      <c r="O198" s="4" t="str">
        <f t="shared" si="4"/>
        <v>TP</v>
      </c>
    </row>
    <row r="199" spans="2:15">
      <c r="B199" s="3">
        <v>195</v>
      </c>
      <c r="C199" s="4" t="s">
        <v>562</v>
      </c>
      <c r="D199" s="5" t="s">
        <v>563</v>
      </c>
      <c r="E199" s="3" t="s">
        <v>564</v>
      </c>
      <c r="G199" s="3">
        <v>0</v>
      </c>
      <c r="H199" s="3"/>
      <c r="I199" s="3">
        <v>0</v>
      </c>
      <c r="J199" s="3"/>
      <c r="O199" s="4" t="str">
        <f t="shared" si="4"/>
        <v/>
      </c>
    </row>
    <row r="200" spans="2:15">
      <c r="B200" s="3">
        <v>196</v>
      </c>
      <c r="C200" s="4" t="s">
        <v>565</v>
      </c>
      <c r="D200" s="5" t="s">
        <v>566</v>
      </c>
      <c r="E200" s="3" t="s">
        <v>567</v>
      </c>
      <c r="G200" s="3">
        <v>0</v>
      </c>
      <c r="H200" s="3">
        <v>0</v>
      </c>
      <c r="I200" s="3">
        <v>0</v>
      </c>
      <c r="J200" s="3"/>
      <c r="L200" s="4" t="str">
        <f t="shared" si="4"/>
        <v>TN</v>
      </c>
      <c r="O200" s="4" t="s">
        <v>797</v>
      </c>
    </row>
    <row r="201" spans="2:15">
      <c r="B201" s="3">
        <v>198</v>
      </c>
      <c r="C201" s="4" t="s">
        <v>568</v>
      </c>
      <c r="D201" s="5" t="s">
        <v>569</v>
      </c>
      <c r="E201" s="3" t="s">
        <v>570</v>
      </c>
      <c r="G201" s="3">
        <v>1</v>
      </c>
      <c r="H201" s="3">
        <v>0</v>
      </c>
      <c r="I201" s="3">
        <v>1</v>
      </c>
      <c r="J201" s="3">
        <v>0</v>
      </c>
      <c r="L201" s="4" t="str">
        <f t="shared" si="4"/>
        <v>TP</v>
      </c>
      <c r="M201" s="4" t="str">
        <f t="shared" si="4"/>
        <v>FN</v>
      </c>
      <c r="N201" s="4" t="str">
        <f t="shared" si="4"/>
        <v>TP</v>
      </c>
      <c r="O201" s="4" t="str">
        <f t="shared" si="4"/>
        <v>FN</v>
      </c>
    </row>
    <row r="202" spans="2:15">
      <c r="B202" s="3">
        <v>199</v>
      </c>
      <c r="C202" s="4" t="s">
        <v>571</v>
      </c>
      <c r="D202" s="5" t="s">
        <v>572</v>
      </c>
      <c r="E202" s="3" t="s">
        <v>573</v>
      </c>
      <c r="G202" s="3">
        <v>1</v>
      </c>
      <c r="H202" s="3"/>
      <c r="I202" s="3"/>
      <c r="J202" s="3">
        <v>1</v>
      </c>
      <c r="M202" s="4" t="s">
        <v>795</v>
      </c>
      <c r="N202" s="4" t="s">
        <v>795</v>
      </c>
    </row>
    <row r="203" spans="2:15">
      <c r="B203" s="3">
        <v>200</v>
      </c>
      <c r="C203" s="4" t="s">
        <v>574</v>
      </c>
      <c r="D203" s="5" t="s">
        <v>575</v>
      </c>
      <c r="E203" s="3" t="s">
        <v>576</v>
      </c>
      <c r="G203" s="3">
        <v>0</v>
      </c>
      <c r="H203" s="3"/>
      <c r="I203" s="3">
        <v>1</v>
      </c>
      <c r="J203" s="3"/>
      <c r="L203" s="4" t="s">
        <v>796</v>
      </c>
      <c r="M203" s="4" t="str">
        <f t="shared" si="4"/>
        <v/>
      </c>
      <c r="N203" s="4" t="str">
        <f t="shared" si="4"/>
        <v>FP</v>
      </c>
      <c r="O203" s="4" t="str">
        <f t="shared" si="4"/>
        <v/>
      </c>
    </row>
    <row r="204" spans="2:15">
      <c r="B204" s="3">
        <v>202</v>
      </c>
      <c r="C204" s="4" t="s">
        <v>577</v>
      </c>
      <c r="D204" s="5" t="s">
        <v>578</v>
      </c>
      <c r="E204" s="3" t="s">
        <v>579</v>
      </c>
      <c r="G204" s="3">
        <v>1</v>
      </c>
      <c r="H204" s="3">
        <v>1</v>
      </c>
      <c r="I204" s="3">
        <v>1</v>
      </c>
      <c r="J204" s="3">
        <v>1</v>
      </c>
      <c r="L204" s="4" t="str">
        <f t="shared" si="4"/>
        <v>TP</v>
      </c>
      <c r="M204" s="4" t="str">
        <f t="shared" si="4"/>
        <v>TP</v>
      </c>
      <c r="N204" s="4" t="str">
        <f t="shared" si="4"/>
        <v>TP</v>
      </c>
      <c r="O204" s="4" t="str">
        <f t="shared" si="4"/>
        <v>TP</v>
      </c>
    </row>
    <row r="205" spans="2:15">
      <c r="B205" s="3">
        <v>204</v>
      </c>
      <c r="C205" s="4" t="s">
        <v>580</v>
      </c>
      <c r="D205" s="5" t="s">
        <v>581</v>
      </c>
      <c r="E205" s="3" t="s">
        <v>582</v>
      </c>
      <c r="G205" s="3">
        <v>1</v>
      </c>
      <c r="H205" s="3">
        <v>1</v>
      </c>
      <c r="I205" s="3">
        <v>1</v>
      </c>
      <c r="J205" s="3">
        <v>1</v>
      </c>
      <c r="L205" s="4" t="str">
        <f t="shared" si="4"/>
        <v>TP</v>
      </c>
      <c r="M205" s="4" t="str">
        <f t="shared" si="4"/>
        <v>TP</v>
      </c>
      <c r="N205" s="4" t="str">
        <f t="shared" si="4"/>
        <v>TP</v>
      </c>
      <c r="O205" s="4" t="str">
        <f t="shared" si="4"/>
        <v>TP</v>
      </c>
    </row>
    <row r="206" spans="2:15">
      <c r="B206" s="3">
        <v>205</v>
      </c>
      <c r="C206" s="4" t="s">
        <v>583</v>
      </c>
      <c r="D206" s="5" t="s">
        <v>584</v>
      </c>
      <c r="E206" s="3" t="s">
        <v>585</v>
      </c>
      <c r="G206" s="3">
        <v>1</v>
      </c>
      <c r="H206" s="3"/>
      <c r="I206" s="3"/>
      <c r="J206" s="3">
        <v>1</v>
      </c>
      <c r="M206" s="4" t="s">
        <v>795</v>
      </c>
      <c r="N206" s="4" t="s">
        <v>795</v>
      </c>
    </row>
    <row r="207" spans="2:15">
      <c r="B207" s="3">
        <v>206</v>
      </c>
      <c r="C207" s="4" t="s">
        <v>586</v>
      </c>
      <c r="D207" s="5" t="s">
        <v>587</v>
      </c>
      <c r="E207" s="3" t="s">
        <v>588</v>
      </c>
      <c r="G207" s="3">
        <v>0</v>
      </c>
      <c r="H207" s="3"/>
      <c r="I207" s="3">
        <v>0</v>
      </c>
      <c r="J207" s="3"/>
    </row>
    <row r="208" spans="2:15">
      <c r="B208" s="3">
        <v>207</v>
      </c>
      <c r="C208" s="4" t="s">
        <v>589</v>
      </c>
      <c r="D208" s="5" t="s">
        <v>590</v>
      </c>
      <c r="E208" s="3" t="s">
        <v>591</v>
      </c>
      <c r="G208" s="3">
        <v>0</v>
      </c>
      <c r="H208" s="3">
        <v>0</v>
      </c>
      <c r="I208" s="3">
        <v>0</v>
      </c>
      <c r="J208" s="3">
        <v>0</v>
      </c>
      <c r="L208" s="4" t="str">
        <f t="shared" si="4"/>
        <v>TN</v>
      </c>
      <c r="M208" s="4" t="str">
        <f t="shared" si="4"/>
        <v>TN</v>
      </c>
      <c r="N208" s="4" t="str">
        <f t="shared" si="4"/>
        <v>TN</v>
      </c>
      <c r="O208" s="4" t="str">
        <f t="shared" si="4"/>
        <v>TN</v>
      </c>
    </row>
    <row r="209" spans="2:15">
      <c r="B209" s="3">
        <v>211</v>
      </c>
      <c r="C209" s="4" t="s">
        <v>592</v>
      </c>
      <c r="D209" s="5" t="s">
        <v>593</v>
      </c>
      <c r="E209" s="3" t="s">
        <v>594</v>
      </c>
      <c r="G209" s="3">
        <v>1</v>
      </c>
      <c r="H209" s="3">
        <v>0</v>
      </c>
      <c r="I209" s="3">
        <v>0</v>
      </c>
      <c r="J209" s="3"/>
      <c r="L209" s="4" t="s">
        <v>798</v>
      </c>
      <c r="O209" s="4" t="s">
        <v>798</v>
      </c>
    </row>
    <row r="210" spans="2:15">
      <c r="B210" s="3">
        <v>212</v>
      </c>
      <c r="C210" s="4" t="s">
        <v>595</v>
      </c>
      <c r="D210" s="5" t="s">
        <v>596</v>
      </c>
      <c r="E210" s="3" t="s">
        <v>597</v>
      </c>
      <c r="G210" s="3">
        <v>0</v>
      </c>
      <c r="H210" s="3"/>
      <c r="I210" s="3">
        <v>0</v>
      </c>
      <c r="J210" s="3"/>
    </row>
    <row r="211" spans="2:15">
      <c r="B211" s="3">
        <v>213</v>
      </c>
      <c r="C211" s="4" t="s">
        <v>598</v>
      </c>
      <c r="D211" s="5" t="s">
        <v>599</v>
      </c>
      <c r="E211" s="3" t="s">
        <v>600</v>
      </c>
      <c r="G211" s="3">
        <v>1</v>
      </c>
      <c r="H211" s="3">
        <v>1</v>
      </c>
      <c r="I211" s="3"/>
      <c r="J211" s="3">
        <v>1</v>
      </c>
      <c r="L211" s="4" t="str">
        <f>IF(ISBLANK(G211),"",IF(AND($G211=1,G211=1),"TP",IF(AND($G211=1,G211=0),"FN",IF(AND($G211=0,G211=1),"FP",IF(AND(GE211=0,G211=0),"TN","Err")))))</f>
        <v>TP</v>
      </c>
      <c r="M211" s="4" t="str">
        <f>IF(ISBLANK(H211),"",IF(AND($G211=1,H211=1),"TP",IF(AND($G211=1,H211=0),"FN",IF(AND($G211=0,H211=1),"FP",IF(AND(GF211=0,H211=0),"TN","Err")))))</f>
        <v>TP</v>
      </c>
      <c r="N211" s="4" t="s">
        <v>795</v>
      </c>
      <c r="O211" s="4" t="str">
        <f t="shared" ref="O211:O269" si="5">IF(ISBLANK(J211),"",IF(AND($G211=1,J211=1),"TP",IF(AND($G211=1,J211=0),"FN",IF(AND($G211=0,J211=1),"FP",IF(AND(GH211=0,J211=0),"TN","Err")))))</f>
        <v>TP</v>
      </c>
    </row>
    <row r="212" spans="2:15">
      <c r="B212" s="3">
        <v>214</v>
      </c>
      <c r="C212" s="4" t="s">
        <v>601</v>
      </c>
      <c r="D212" s="5" t="s">
        <v>602</v>
      </c>
      <c r="E212" s="3" t="s">
        <v>603</v>
      </c>
      <c r="G212" s="3">
        <v>0</v>
      </c>
      <c r="H212" s="3">
        <v>0</v>
      </c>
      <c r="I212" s="3">
        <v>0</v>
      </c>
      <c r="J212" s="3">
        <v>0</v>
      </c>
      <c r="L212" s="4" t="str">
        <f>IF(ISBLANK(G212),"",IF(AND($G212=1,G212=1),"TP",IF(AND($G212=1,G212=0),"FN",IF(AND($G212=0,G212=1),"FP",IF(AND(GE212=0,G212=0),"TN","Err")))))</f>
        <v>TN</v>
      </c>
      <c r="M212" s="4" t="str">
        <f>IF(ISBLANK(H212),"",IF(AND($G212=1,H212=1),"TP",IF(AND($G212=1,H212=0),"FN",IF(AND($G212=0,H212=1),"FP",IF(AND(GF212=0,H212=0),"TN","Err")))))</f>
        <v>TN</v>
      </c>
      <c r="N212" s="4" t="str">
        <f>IF(ISBLANK(I212),"",IF(AND($G212=1,I212=1),"TP",IF(AND($G212=1,I212=0),"FN",IF(AND($G212=0,I212=1),"FP",IF(AND(GG212=0,I212=0),"TN","Err")))))</f>
        <v>TN</v>
      </c>
      <c r="O212" s="4" t="str">
        <f t="shared" si="5"/>
        <v>TN</v>
      </c>
    </row>
    <row r="213" spans="2:15">
      <c r="B213" s="3">
        <v>215</v>
      </c>
      <c r="C213" s="4" t="s">
        <v>604</v>
      </c>
      <c r="D213" s="5" t="s">
        <v>605</v>
      </c>
      <c r="E213" s="3" t="s">
        <v>606</v>
      </c>
      <c r="G213" s="3">
        <v>0</v>
      </c>
      <c r="H213" s="3"/>
      <c r="I213" s="3">
        <v>1</v>
      </c>
      <c r="J213" s="3"/>
      <c r="L213" s="4" t="s">
        <v>796</v>
      </c>
      <c r="M213" s="4" t="str">
        <f>IF(ISBLANK(H213),"",IF(AND($G213=1,H213=1),"TP",IF(AND($G213=1,H213=0),"FN",IF(AND($G213=0,H213=1),"FP",IF(AND(GF213=0,H213=0),"TN","Err")))))</f>
        <v/>
      </c>
      <c r="N213" s="4" t="str">
        <f>IF(ISBLANK(I213),"",IF(AND($G213=1,I213=1),"TP",IF(AND($G213=1,I213=0),"FN",IF(AND($G213=0,I213=1),"FP",IF(AND(GG213=0,I213=0),"TN","Err")))))</f>
        <v>FP</v>
      </c>
      <c r="O213" s="4" t="str">
        <f t="shared" si="5"/>
        <v/>
      </c>
    </row>
    <row r="214" spans="2:15">
      <c r="B214" s="3">
        <v>218</v>
      </c>
      <c r="C214" s="4" t="s">
        <v>607</v>
      </c>
      <c r="D214" s="5" t="s">
        <v>608</v>
      </c>
      <c r="E214" s="3" t="s">
        <v>609</v>
      </c>
      <c r="G214" s="3">
        <v>1</v>
      </c>
      <c r="H214" s="3">
        <v>1</v>
      </c>
      <c r="I214" s="3">
        <v>0</v>
      </c>
      <c r="J214" s="3">
        <v>1</v>
      </c>
      <c r="L214" s="4" t="str">
        <f>IF(ISBLANK(G214),"",IF(AND($G214=1,G214=1),"TP",IF(AND($G214=1,G214=0),"FN",IF(AND($G214=0,G214=1),"FP",IF(AND(GE214=0,G214=0),"TN","Err")))))</f>
        <v>TP</v>
      </c>
      <c r="M214" s="4" t="str">
        <f>IF(ISBLANK(H214),"",IF(AND($G214=1,H214=1),"TP",IF(AND($G214=1,H214=0),"FN",IF(AND($G214=0,H214=1),"FP",IF(AND(GF214=0,H214=0),"TN","Err")))))</f>
        <v>TP</v>
      </c>
      <c r="N214" s="4" t="s">
        <v>795</v>
      </c>
      <c r="O214" s="4" t="str">
        <f t="shared" si="5"/>
        <v>TP</v>
      </c>
    </row>
    <row r="215" spans="2:15">
      <c r="B215" s="3">
        <v>219</v>
      </c>
      <c r="C215" s="4" t="s">
        <v>610</v>
      </c>
      <c r="D215" s="5" t="s">
        <v>611</v>
      </c>
      <c r="E215" s="3" t="s">
        <v>612</v>
      </c>
      <c r="G215" s="3">
        <v>1</v>
      </c>
      <c r="H215" s="3">
        <v>1</v>
      </c>
      <c r="I215" s="3">
        <v>1</v>
      </c>
      <c r="J215" s="3">
        <v>1</v>
      </c>
      <c r="L215" s="4" t="str">
        <f>IF(ISBLANK(G215),"",IF(AND($G215=1,G215=1),"TP",IF(AND($G215=1,G215=0),"FN",IF(AND($G215=0,G215=1),"FP",IF(AND(GE215=0,G215=0),"TN","Err")))))</f>
        <v>TP</v>
      </c>
      <c r="M215" s="4" t="str">
        <f>IF(ISBLANK(H215),"",IF(AND($G215=1,H215=1),"TP",IF(AND($G215=1,H215=0),"FN",IF(AND($G215=0,H215=1),"FP",IF(AND(GF215=0,H215=0),"TN","Err")))))</f>
        <v>TP</v>
      </c>
      <c r="N215" s="4" t="str">
        <f t="shared" ref="N215:N220" si="6">IF(ISBLANK(I215),"",IF(AND($G215=1,I215=1),"TP",IF(AND($G215=1,I215=0),"FN",IF(AND($G215=0,I215=1),"FP",IF(AND(GG215=0,I215=0),"TN","Err")))))</f>
        <v>TP</v>
      </c>
      <c r="O215" s="4" t="str">
        <f t="shared" si="5"/>
        <v>TP</v>
      </c>
    </row>
    <row r="216" spans="2:15">
      <c r="B216" s="3">
        <v>220</v>
      </c>
      <c r="C216" s="4" t="s">
        <v>613</v>
      </c>
      <c r="D216" s="5" t="s">
        <v>614</v>
      </c>
      <c r="E216" s="3" t="s">
        <v>615</v>
      </c>
      <c r="G216" s="3">
        <v>0</v>
      </c>
      <c r="H216" s="3"/>
      <c r="I216" s="3">
        <v>1</v>
      </c>
      <c r="J216" s="3">
        <v>0</v>
      </c>
      <c r="L216" s="4" t="s">
        <v>796</v>
      </c>
      <c r="M216" s="4" t="str">
        <f>IF(ISBLANK(H216),"",IF(AND($G216=1,H216=1),"TP",IF(AND($G216=1,H216=0),"FN",IF(AND($G216=0,H216=1),"FP",IF(AND(GF216=0,H216=0),"TN","Err")))))</f>
        <v/>
      </c>
      <c r="N216" s="4" t="str">
        <f t="shared" si="6"/>
        <v>FP</v>
      </c>
    </row>
    <row r="217" spans="2:15">
      <c r="B217" s="3">
        <v>221</v>
      </c>
      <c r="C217" s="4" t="s">
        <v>616</v>
      </c>
      <c r="D217" s="5" t="s">
        <v>617</v>
      </c>
      <c r="E217" s="3" t="s">
        <v>618</v>
      </c>
      <c r="G217" s="3">
        <v>0</v>
      </c>
      <c r="H217" s="3">
        <v>0</v>
      </c>
      <c r="I217" s="3">
        <v>1</v>
      </c>
      <c r="J217" s="3"/>
      <c r="L217" s="4" t="s">
        <v>796</v>
      </c>
      <c r="N217" s="4" t="str">
        <f t="shared" si="6"/>
        <v>FP</v>
      </c>
      <c r="O217" s="4" t="str">
        <f t="shared" si="5"/>
        <v/>
      </c>
    </row>
    <row r="218" spans="2:15">
      <c r="B218" s="3">
        <v>222</v>
      </c>
      <c r="C218" s="4" t="s">
        <v>619</v>
      </c>
      <c r="D218" s="5" t="s">
        <v>620</v>
      </c>
      <c r="E218" s="3" t="s">
        <v>621</v>
      </c>
      <c r="G218" s="3">
        <v>1</v>
      </c>
      <c r="H218" s="3">
        <v>1</v>
      </c>
      <c r="I218" s="3">
        <v>1</v>
      </c>
      <c r="J218" s="3"/>
      <c r="L218" s="4" t="str">
        <f>IF(ISBLANK(G218),"",IF(AND($G218=1,G218=1),"TP",IF(AND($G218=1,G218=0),"FN",IF(AND($G218=0,G218=1),"FP",IF(AND(GE218=0,G218=0),"TN","Err")))))</f>
        <v>TP</v>
      </c>
      <c r="M218" s="4" t="str">
        <f>IF(ISBLANK(H218),"",IF(AND($G218=1,H218=1),"TP",IF(AND($G218=1,H218=0),"FN",IF(AND($G218=0,H218=1),"FP",IF(AND(GF218=0,H218=0),"TN","Err")))))</f>
        <v>TP</v>
      </c>
      <c r="N218" s="4" t="str">
        <f t="shared" si="6"/>
        <v>TP</v>
      </c>
      <c r="O218" s="4" t="s">
        <v>795</v>
      </c>
    </row>
    <row r="219" spans="2:15">
      <c r="B219" s="3">
        <v>223</v>
      </c>
      <c r="C219" s="4" t="s">
        <v>622</v>
      </c>
      <c r="D219" s="5" t="s">
        <v>623</v>
      </c>
      <c r="E219" s="3" t="s">
        <v>624</v>
      </c>
      <c r="G219" s="3">
        <v>1</v>
      </c>
      <c r="H219" s="3"/>
      <c r="I219" s="3">
        <v>1</v>
      </c>
      <c r="J219" s="3">
        <v>1</v>
      </c>
      <c r="L219" s="4" t="str">
        <f>IF(ISBLANK(G219),"",IF(AND($G219=1,G219=1),"TP",IF(AND($G219=1,G219=0),"FN",IF(AND($G219=0,G219=1),"FP",IF(AND(GE219=0,G219=0),"TN","Err")))))</f>
        <v>TP</v>
      </c>
      <c r="M219" s="4" t="s">
        <v>795</v>
      </c>
      <c r="N219" s="4" t="str">
        <f t="shared" si="6"/>
        <v>TP</v>
      </c>
      <c r="O219" s="4" t="str">
        <f t="shared" si="5"/>
        <v>TP</v>
      </c>
    </row>
    <row r="220" spans="2:15">
      <c r="B220" s="3">
        <v>225</v>
      </c>
      <c r="C220" s="4" t="s">
        <v>625</v>
      </c>
      <c r="D220" s="5" t="s">
        <v>626</v>
      </c>
      <c r="E220" s="3" t="s">
        <v>627</v>
      </c>
      <c r="G220" s="3">
        <v>1</v>
      </c>
      <c r="H220" s="3">
        <v>1</v>
      </c>
      <c r="I220" s="3">
        <v>1</v>
      </c>
      <c r="J220" s="3">
        <v>0</v>
      </c>
      <c r="L220" s="4" t="str">
        <f>IF(ISBLANK(G220),"",IF(AND($G220=1,G220=1),"TP",IF(AND($G220=1,G220=0),"FN",IF(AND($G220=0,G220=1),"FP",IF(AND(GE220=0,G220=0),"TN","Err")))))</f>
        <v>TP</v>
      </c>
      <c r="M220" s="4" t="str">
        <f>IF(ISBLANK(H220),"",IF(AND($G220=1,H220=1),"TP",IF(AND($G220=1,H220=0),"FN",IF(AND($G220=0,H220=1),"FP",IF(AND(GF220=0,H220=0),"TN","Err")))))</f>
        <v>TP</v>
      </c>
      <c r="N220" s="4" t="str">
        <f t="shared" si="6"/>
        <v>TP</v>
      </c>
      <c r="O220" s="4" t="s">
        <v>795</v>
      </c>
    </row>
    <row r="221" spans="2:15">
      <c r="B221" s="3">
        <v>226</v>
      </c>
      <c r="C221" s="4" t="s">
        <v>628</v>
      </c>
      <c r="D221" s="5" t="s">
        <v>629</v>
      </c>
      <c r="E221" s="3" t="s">
        <v>630</v>
      </c>
      <c r="G221" s="3">
        <v>1</v>
      </c>
      <c r="H221" s="3"/>
      <c r="I221" s="3"/>
      <c r="J221" s="3">
        <v>0</v>
      </c>
    </row>
    <row r="222" spans="2:15">
      <c r="B222" s="3">
        <v>227</v>
      </c>
      <c r="C222" s="4" t="s">
        <v>631</v>
      </c>
      <c r="D222" s="5" t="s">
        <v>632</v>
      </c>
      <c r="E222" s="3" t="s">
        <v>633</v>
      </c>
      <c r="G222" s="3">
        <v>0</v>
      </c>
      <c r="H222" s="3">
        <v>0</v>
      </c>
      <c r="I222" s="3">
        <v>0</v>
      </c>
      <c r="J222" s="3">
        <v>0</v>
      </c>
      <c r="L222" s="4" t="str">
        <f t="shared" ref="L222:N225" si="7">IF(ISBLANK(G222),"",IF(AND($G222=1,G222=1),"TP",IF(AND($G222=1,G222=0),"FN",IF(AND($G222=0,G222=1),"FP",IF(AND(GE222=0,G222=0),"TN","Err")))))</f>
        <v>TN</v>
      </c>
      <c r="M222" s="4" t="str">
        <f t="shared" si="7"/>
        <v>TN</v>
      </c>
      <c r="N222" s="4" t="str">
        <f t="shared" si="7"/>
        <v>TN</v>
      </c>
      <c r="O222" s="4" t="str">
        <f t="shared" si="5"/>
        <v>TN</v>
      </c>
    </row>
    <row r="223" spans="2:15">
      <c r="B223" s="3">
        <v>228</v>
      </c>
      <c r="C223" s="4" t="s">
        <v>634</v>
      </c>
      <c r="D223" s="5" t="s">
        <v>635</v>
      </c>
      <c r="E223" s="3" t="s">
        <v>636</v>
      </c>
      <c r="G223" s="3">
        <v>1</v>
      </c>
      <c r="H223" s="3">
        <v>1</v>
      </c>
      <c r="I223" s="3">
        <v>1</v>
      </c>
      <c r="J223" s="3">
        <v>0</v>
      </c>
      <c r="L223" s="4" t="str">
        <f t="shared" si="7"/>
        <v>TP</v>
      </c>
      <c r="M223" s="4" t="str">
        <f t="shared" si="7"/>
        <v>TP</v>
      </c>
      <c r="N223" s="4" t="str">
        <f t="shared" si="7"/>
        <v>TP</v>
      </c>
      <c r="O223" s="4" t="s">
        <v>795</v>
      </c>
    </row>
    <row r="224" spans="2:15">
      <c r="B224" s="3">
        <v>230</v>
      </c>
      <c r="C224" s="4" t="s">
        <v>637</v>
      </c>
      <c r="D224" s="5" t="s">
        <v>638</v>
      </c>
      <c r="E224" s="3" t="s">
        <v>639</v>
      </c>
      <c r="G224" s="3">
        <v>0</v>
      </c>
      <c r="H224" s="3">
        <v>0</v>
      </c>
      <c r="I224" s="3">
        <v>0</v>
      </c>
      <c r="J224" s="3">
        <v>0</v>
      </c>
      <c r="L224" s="4" t="str">
        <f t="shared" si="7"/>
        <v>TN</v>
      </c>
      <c r="M224" s="4" t="str">
        <f t="shared" si="7"/>
        <v>TN</v>
      </c>
      <c r="N224" s="4" t="str">
        <f t="shared" si="7"/>
        <v>TN</v>
      </c>
      <c r="O224" s="4" t="str">
        <f t="shared" si="5"/>
        <v>TN</v>
      </c>
    </row>
    <row r="225" spans="2:15">
      <c r="B225" s="3">
        <v>232</v>
      </c>
      <c r="C225" s="4" t="s">
        <v>640</v>
      </c>
      <c r="D225" s="5" t="s">
        <v>641</v>
      </c>
      <c r="E225" s="3" t="s">
        <v>642</v>
      </c>
      <c r="G225" s="3">
        <v>1</v>
      </c>
      <c r="H225" s="3">
        <v>1</v>
      </c>
      <c r="I225" s="3">
        <v>1</v>
      </c>
      <c r="J225" s="3"/>
      <c r="L225" s="4" t="str">
        <f t="shared" si="7"/>
        <v>TP</v>
      </c>
      <c r="M225" s="4" t="str">
        <f t="shared" si="7"/>
        <v>TP</v>
      </c>
      <c r="N225" s="4" t="str">
        <f t="shared" si="7"/>
        <v>TP</v>
      </c>
      <c r="O225" s="4" t="s">
        <v>795</v>
      </c>
    </row>
    <row r="226" spans="2:15">
      <c r="B226" s="3">
        <v>233</v>
      </c>
      <c r="C226" s="4" t="s">
        <v>643</v>
      </c>
      <c r="D226" s="5" t="s">
        <v>644</v>
      </c>
      <c r="E226" s="3" t="s">
        <v>645</v>
      </c>
      <c r="G226" s="3">
        <v>0</v>
      </c>
      <c r="H226" s="3"/>
      <c r="I226" s="3">
        <v>0</v>
      </c>
      <c r="J226" s="3"/>
    </row>
    <row r="227" spans="2:15">
      <c r="B227" s="3"/>
      <c r="D227" s="5"/>
      <c r="E227" s="3"/>
      <c r="G227" s="3"/>
      <c r="H227" s="3"/>
      <c r="I227" s="3"/>
      <c r="J227" s="3"/>
      <c r="L227" s="4" t="str">
        <f>IF(ISBLANK(G227),"",IF(AND($G227=1,G227=1),"TP",IF(AND($G227=1,G227=0),"FN",IF(AND($G227=0,G227=1),"FP",IF(AND(GE227=0,G227=0),"TN","Err")))))</f>
        <v/>
      </c>
      <c r="M227" s="4" t="str">
        <f>IF(ISBLANK(H227),"",IF(AND($G227=1,H227=1),"TP",IF(AND($G227=1,H227=0),"FN",IF(AND($G227=0,H227=1),"FP",IF(AND(GF227=0,H227=0),"TN","Err")))))</f>
        <v/>
      </c>
      <c r="N227" s="4" t="str">
        <f>IF(ISBLANK(I227),"",IF(AND($G227=1,I227=1),"TP",IF(AND($G227=1,I227=0),"FN",IF(AND($G227=0,I227=1),"FP",IF(AND(GG227=0,I227=0),"TN","Err")))))</f>
        <v/>
      </c>
      <c r="O227" s="4" t="str">
        <f t="shared" si="5"/>
        <v/>
      </c>
    </row>
    <row r="228" spans="2:15">
      <c r="B228" s="3">
        <v>236</v>
      </c>
      <c r="C228" s="4" t="s">
        <v>646</v>
      </c>
      <c r="D228" s="5" t="s">
        <v>647</v>
      </c>
      <c r="E228" s="3" t="s">
        <v>648</v>
      </c>
      <c r="G228" s="3">
        <v>1</v>
      </c>
      <c r="H228" s="3">
        <v>0</v>
      </c>
      <c r="I228" s="3"/>
      <c r="J228" s="3"/>
      <c r="O228" s="4" t="str">
        <f t="shared" si="5"/>
        <v/>
      </c>
    </row>
    <row r="229" spans="2:15">
      <c r="B229" s="3">
        <v>237</v>
      </c>
      <c r="C229" s="4" t="s">
        <v>649</v>
      </c>
      <c r="D229" s="5" t="s">
        <v>650</v>
      </c>
      <c r="E229" s="3" t="s">
        <v>651</v>
      </c>
      <c r="G229" s="3">
        <v>0</v>
      </c>
      <c r="H229" s="3"/>
      <c r="I229" s="3">
        <v>0</v>
      </c>
      <c r="J229" s="3"/>
      <c r="O229" s="4" t="str">
        <f t="shared" si="5"/>
        <v/>
      </c>
    </row>
    <row r="230" spans="2:15">
      <c r="B230" s="3">
        <v>238</v>
      </c>
      <c r="C230" s="4" t="s">
        <v>652</v>
      </c>
      <c r="D230" s="5" t="s">
        <v>653</v>
      </c>
      <c r="E230" s="3" t="s">
        <v>654</v>
      </c>
      <c r="G230" s="3">
        <v>0</v>
      </c>
      <c r="H230" s="3">
        <v>0</v>
      </c>
      <c r="I230" s="3">
        <v>0</v>
      </c>
      <c r="J230" s="3"/>
      <c r="L230" s="4" t="str">
        <f t="shared" ref="L230:L238" si="8">IF(ISBLANK(G230),"",IF(AND($G230=1,G230=1),"TP",IF(AND($G230=1,G230=0),"FN",IF(AND($G230=0,G230=1),"FP",IF(AND(GE230=0,G230=0),"TN","Err")))))</f>
        <v>TN</v>
      </c>
      <c r="O230" s="4" t="s">
        <v>797</v>
      </c>
    </row>
    <row r="231" spans="2:15">
      <c r="B231" s="3">
        <v>239</v>
      </c>
      <c r="C231" s="4" t="s">
        <v>655</v>
      </c>
      <c r="D231" s="5" t="s">
        <v>656</v>
      </c>
      <c r="E231" s="3" t="s">
        <v>657</v>
      </c>
      <c r="G231" s="3">
        <v>0</v>
      </c>
      <c r="H231" s="3">
        <v>0</v>
      </c>
      <c r="I231" s="3">
        <v>0</v>
      </c>
      <c r="J231" s="3">
        <v>1</v>
      </c>
      <c r="L231" s="4" t="str">
        <f t="shared" si="8"/>
        <v>TN</v>
      </c>
      <c r="M231" s="4" t="s">
        <v>796</v>
      </c>
      <c r="N231" s="4" t="s">
        <v>796</v>
      </c>
      <c r="O231" s="4" t="s">
        <v>797</v>
      </c>
    </row>
    <row r="232" spans="2:15">
      <c r="B232" s="3"/>
      <c r="D232" s="5"/>
      <c r="E232" s="3"/>
      <c r="G232" s="3"/>
      <c r="H232" s="3"/>
      <c r="I232" s="3"/>
      <c r="J232" s="3"/>
      <c r="L232" s="4" t="str">
        <f t="shared" si="8"/>
        <v/>
      </c>
      <c r="M232" s="4" t="str">
        <f t="shared" ref="M232:N234" si="9">IF(ISBLANK(H232),"",IF(AND($G232=1,H232=1),"TP",IF(AND($G232=1,H232=0),"FN",IF(AND($G232=0,H232=1),"FP",IF(AND(GF232=0,H232=0),"TN","Err")))))</f>
        <v/>
      </c>
      <c r="N232" s="4" t="str">
        <f t="shared" si="9"/>
        <v/>
      </c>
      <c r="O232" s="4" t="str">
        <f t="shared" si="5"/>
        <v/>
      </c>
    </row>
    <row r="233" spans="2:15">
      <c r="B233" s="3">
        <v>241</v>
      </c>
      <c r="C233" s="4" t="s">
        <v>658</v>
      </c>
      <c r="D233" s="5" t="s">
        <v>659</v>
      </c>
      <c r="E233" s="3" t="s">
        <v>660</v>
      </c>
      <c r="G233" s="3">
        <v>1</v>
      </c>
      <c r="H233" s="3">
        <v>1</v>
      </c>
      <c r="I233" s="3"/>
      <c r="J233" s="3"/>
      <c r="L233" s="4" t="str">
        <f t="shared" si="8"/>
        <v>TP</v>
      </c>
      <c r="M233" s="4" t="str">
        <f t="shared" si="9"/>
        <v>TP</v>
      </c>
      <c r="N233" s="4" t="str">
        <f t="shared" si="9"/>
        <v/>
      </c>
      <c r="O233" s="4" t="str">
        <f t="shared" si="5"/>
        <v/>
      </c>
    </row>
    <row r="234" spans="2:15">
      <c r="B234" s="3">
        <v>242</v>
      </c>
      <c r="C234" s="4" t="s">
        <v>661</v>
      </c>
      <c r="D234" s="5" t="s">
        <v>662</v>
      </c>
      <c r="E234" s="3" t="s">
        <v>663</v>
      </c>
      <c r="G234" s="3">
        <v>1</v>
      </c>
      <c r="H234" s="3">
        <v>1</v>
      </c>
      <c r="I234" s="3">
        <v>1</v>
      </c>
      <c r="J234" s="3">
        <v>1</v>
      </c>
      <c r="L234" s="4" t="str">
        <f t="shared" si="8"/>
        <v>TP</v>
      </c>
      <c r="M234" s="4" t="str">
        <f t="shared" si="9"/>
        <v>TP</v>
      </c>
      <c r="N234" s="4" t="str">
        <f t="shared" si="9"/>
        <v>TP</v>
      </c>
      <c r="O234" s="4" t="str">
        <f t="shared" si="5"/>
        <v>TP</v>
      </c>
    </row>
    <row r="235" spans="2:15">
      <c r="B235" s="3">
        <v>243</v>
      </c>
      <c r="C235" s="4" t="s">
        <v>664</v>
      </c>
      <c r="D235" s="5" t="s">
        <v>665</v>
      </c>
      <c r="E235" s="3" t="s">
        <v>666</v>
      </c>
      <c r="G235" s="3">
        <v>1</v>
      </c>
      <c r="H235" s="3"/>
      <c r="I235" s="3"/>
      <c r="J235" s="3">
        <v>1</v>
      </c>
      <c r="L235" s="4" t="str">
        <f t="shared" si="8"/>
        <v>TP</v>
      </c>
      <c r="M235" s="4" t="s">
        <v>795</v>
      </c>
      <c r="N235" s="4" t="s">
        <v>795</v>
      </c>
    </row>
    <row r="236" spans="2:15">
      <c r="B236" s="3">
        <v>244</v>
      </c>
      <c r="C236" s="4" t="s">
        <v>667</v>
      </c>
      <c r="D236" s="5" t="s">
        <v>668</v>
      </c>
      <c r="E236" s="3" t="s">
        <v>669</v>
      </c>
      <c r="G236" s="3">
        <v>1</v>
      </c>
      <c r="H236" s="3">
        <v>1</v>
      </c>
      <c r="I236" s="3">
        <v>0</v>
      </c>
      <c r="J236" s="3">
        <v>1</v>
      </c>
      <c r="L236" s="4" t="str">
        <f t="shared" si="8"/>
        <v>TP</v>
      </c>
      <c r="M236" s="4" t="str">
        <f>IF(ISBLANK(H236),"",IF(AND($G236=1,H236=1),"TP",IF(AND($G236=1,H236=0),"FN",IF(AND($G236=0,H236=1),"FP",IF(AND(GF236=0,H236=0),"TN","Err")))))</f>
        <v>TP</v>
      </c>
      <c r="N236" s="4" t="s">
        <v>795</v>
      </c>
      <c r="O236" s="4" t="str">
        <f t="shared" si="5"/>
        <v>TP</v>
      </c>
    </row>
    <row r="237" spans="2:15">
      <c r="B237" s="3">
        <v>245</v>
      </c>
      <c r="C237" s="4" t="s">
        <v>670</v>
      </c>
      <c r="D237" s="5" t="s">
        <v>671</v>
      </c>
      <c r="E237" s="3" t="s">
        <v>672</v>
      </c>
      <c r="G237" s="3">
        <v>1</v>
      </c>
      <c r="H237" s="3">
        <v>1</v>
      </c>
      <c r="I237" s="3">
        <v>0</v>
      </c>
      <c r="J237" s="3">
        <v>1</v>
      </c>
      <c r="L237" s="4" t="str">
        <f t="shared" si="8"/>
        <v>TP</v>
      </c>
      <c r="M237" s="4" t="str">
        <f>IF(ISBLANK(H237),"",IF(AND($G237=1,H237=1),"TP",IF(AND($G237=1,H237=0),"FN",IF(AND($G237=0,H237=1),"FP",IF(AND(GF237=0,H237=0),"TN","Err")))))</f>
        <v>TP</v>
      </c>
      <c r="N237" s="4" t="s">
        <v>795</v>
      </c>
      <c r="O237" s="4" t="str">
        <f t="shared" si="5"/>
        <v>TP</v>
      </c>
    </row>
    <row r="238" spans="2:15">
      <c r="B238" s="3">
        <v>246</v>
      </c>
      <c r="C238" s="4" t="s">
        <v>673</v>
      </c>
      <c r="D238" s="5" t="s">
        <v>674</v>
      </c>
      <c r="E238" s="3" t="s">
        <v>675</v>
      </c>
      <c r="G238" s="3">
        <v>1</v>
      </c>
      <c r="H238" s="3">
        <v>1</v>
      </c>
      <c r="I238" s="3">
        <v>1</v>
      </c>
      <c r="J238" s="3">
        <v>1</v>
      </c>
      <c r="L238" s="4" t="str">
        <f t="shared" si="8"/>
        <v>TP</v>
      </c>
      <c r="M238" s="4" t="str">
        <f>IF(ISBLANK(H238),"",IF(AND($G238=1,H238=1),"TP",IF(AND($G238=1,H238=0),"FN",IF(AND($G238=0,H238=1),"FP",IF(AND(GF238=0,H238=0),"TN","Err")))))</f>
        <v>TP</v>
      </c>
      <c r="N238" s="4" t="str">
        <f>IF(ISBLANK(I238),"",IF(AND($G238=1,I238=1),"TP",IF(AND($G238=1,I238=0),"FN",IF(AND($G238=0,I238=1),"FP",IF(AND(GG238=0,I238=0),"TN","Err")))))</f>
        <v>TP</v>
      </c>
      <c r="O238" s="4" t="str">
        <f t="shared" si="5"/>
        <v>TP</v>
      </c>
    </row>
    <row r="239" spans="2:15">
      <c r="B239" s="3">
        <v>248</v>
      </c>
      <c r="C239" s="4" t="s">
        <v>676</v>
      </c>
      <c r="D239" s="5" t="s">
        <v>677</v>
      </c>
      <c r="E239" s="3" t="s">
        <v>678</v>
      </c>
      <c r="G239" s="3">
        <v>0</v>
      </c>
      <c r="H239" s="3"/>
      <c r="I239" s="3">
        <v>0</v>
      </c>
      <c r="J239" s="3">
        <v>0</v>
      </c>
      <c r="M239" s="4" t="str">
        <f>IF(ISBLANK(H239),"",IF(AND($G239=1,H239=1),"TP",IF(AND($G239=1,H239=0),"FN",IF(AND($G239=0,H239=1),"FP",IF(AND(GF239=0,H239=0),"TN","Err")))))</f>
        <v/>
      </c>
      <c r="N239" s="4" t="str">
        <f>IF(ISBLANK(I239),"",IF(AND($G239=1,I239=1),"TP",IF(AND($G239=1,I239=0),"FN",IF(AND($G239=0,I239=1),"FP",IF(AND(GG239=0,I239=0),"TN","Err")))))</f>
        <v>TN</v>
      </c>
      <c r="O239" s="4" t="str">
        <f t="shared" si="5"/>
        <v>TN</v>
      </c>
    </row>
    <row r="240" spans="2:15">
      <c r="B240" s="3">
        <v>249</v>
      </c>
      <c r="C240" s="4" t="s">
        <v>679</v>
      </c>
      <c r="D240" s="5" t="s">
        <v>680</v>
      </c>
      <c r="E240" s="3" t="s">
        <v>681</v>
      </c>
      <c r="G240" s="3">
        <v>0</v>
      </c>
      <c r="H240" s="3"/>
      <c r="I240" s="3">
        <v>0</v>
      </c>
      <c r="J240" s="3"/>
    </row>
    <row r="241" spans="2:15">
      <c r="B241" s="3">
        <v>251</v>
      </c>
      <c r="C241" s="4" t="s">
        <v>682</v>
      </c>
      <c r="D241" s="5" t="s">
        <v>683</v>
      </c>
      <c r="E241" s="3" t="s">
        <v>684</v>
      </c>
      <c r="G241" s="3">
        <v>0</v>
      </c>
      <c r="H241" s="3"/>
      <c r="I241" s="3"/>
      <c r="J241" s="3"/>
      <c r="L241" s="4" t="str">
        <f>IF(ISBLANK(G241),"",IF(AND($G241=1,G241=1),"TP",IF(AND($G241=1,G241=0),"FN",IF(AND($G241=0,G241=1),"FP",IF(AND(GE241=0,G241=0),"TN","Err")))))</f>
        <v>TN</v>
      </c>
      <c r="M241" s="4" t="str">
        <f>IF(ISBLANK(H241),"",IF(AND($G241=1,H241=1),"TP",IF(AND($G241=1,H241=0),"FN",IF(AND($G241=0,H241=1),"FP",IF(AND(GF241=0,H241=0),"TN","Err")))))</f>
        <v/>
      </c>
      <c r="N241" s="4" t="str">
        <f>IF(ISBLANK(I241),"",IF(AND($G241=1,I241=1),"TP",IF(AND($G241=1,I241=0),"FN",IF(AND($G241=0,I241=1),"FP",IF(AND(GG241=0,I241=0),"TN","Err")))))</f>
        <v/>
      </c>
      <c r="O241" s="4" t="str">
        <f t="shared" si="5"/>
        <v/>
      </c>
    </row>
    <row r="242" spans="2:15">
      <c r="B242" s="3">
        <v>252</v>
      </c>
      <c r="C242" s="4" t="s">
        <v>685</v>
      </c>
      <c r="D242" s="5" t="s">
        <v>686</v>
      </c>
      <c r="E242" s="3" t="s">
        <v>687</v>
      </c>
      <c r="G242" s="3">
        <v>0</v>
      </c>
      <c r="H242" s="3"/>
      <c r="I242" s="3">
        <v>1</v>
      </c>
      <c r="J242" s="3"/>
      <c r="L242" s="4" t="s">
        <v>796</v>
      </c>
      <c r="M242" s="4" t="str">
        <f>IF(ISBLANK(H242),"",IF(AND($G242=1,H242=1),"TP",IF(AND($G242=1,H242=0),"FN",IF(AND($G242=0,H242=1),"FP",IF(AND(GF242=0,H242=0),"TN","Err")))))</f>
        <v/>
      </c>
      <c r="N242" s="4" t="str">
        <f>IF(ISBLANK(I242),"",IF(AND($G242=1,I242=1),"TP",IF(AND($G242=1,I242=0),"FN",IF(AND($G242=0,I242=1),"FP",IF(AND(GG242=0,I242=0),"TN","Err")))))</f>
        <v>FP</v>
      </c>
      <c r="O242" s="4" t="str">
        <f t="shared" si="5"/>
        <v/>
      </c>
    </row>
    <row r="243" spans="2:15">
      <c r="B243" s="3">
        <v>253</v>
      </c>
      <c r="C243" s="4" t="s">
        <v>688</v>
      </c>
      <c r="D243" s="5" t="s">
        <v>689</v>
      </c>
      <c r="E243" s="3" t="s">
        <v>690</v>
      </c>
      <c r="G243" s="3">
        <v>1</v>
      </c>
      <c r="H243" s="3"/>
      <c r="I243" s="3">
        <v>0</v>
      </c>
      <c r="J243" s="3">
        <v>1</v>
      </c>
      <c r="M243" s="4" t="s">
        <v>795</v>
      </c>
      <c r="N243" s="4" t="s">
        <v>795</v>
      </c>
    </row>
    <row r="244" spans="2:15">
      <c r="B244" s="3">
        <v>254</v>
      </c>
      <c r="C244" s="4" t="s">
        <v>691</v>
      </c>
      <c r="D244" s="5" t="s">
        <v>692</v>
      </c>
      <c r="E244" s="3" t="s">
        <v>693</v>
      </c>
      <c r="G244" s="3">
        <v>1</v>
      </c>
      <c r="H244" s="3">
        <v>1</v>
      </c>
      <c r="I244" s="3">
        <v>1</v>
      </c>
      <c r="J244" s="3">
        <v>1</v>
      </c>
      <c r="L244" s="4" t="str">
        <f>IF(ISBLANK(G244),"",IF(AND($G244=1,G244=1),"TP",IF(AND($G244=1,G244=0),"FN",IF(AND($G244=0,G244=1),"FP",IF(AND(GE244=0,G244=0),"TN","Err")))))</f>
        <v>TP</v>
      </c>
      <c r="M244" s="4" t="str">
        <f>IF(ISBLANK(H244),"",IF(AND($G244=1,H244=1),"TP",IF(AND($G244=1,H244=0),"FN",IF(AND($G244=0,H244=1),"FP",IF(AND(GF244=0,H244=0),"TN","Err")))))</f>
        <v>TP</v>
      </c>
      <c r="N244" s="4" t="str">
        <f>IF(ISBLANK(I244),"",IF(AND($G244=1,I244=1),"TP",IF(AND($G244=1,I244=0),"FN",IF(AND($G244=0,I244=1),"FP",IF(AND(GG244=0,I244=0),"TN","Err")))))</f>
        <v>TP</v>
      </c>
      <c r="O244" s="4" t="str">
        <f t="shared" si="5"/>
        <v>TP</v>
      </c>
    </row>
    <row r="245" spans="2:15">
      <c r="B245" s="3">
        <v>255</v>
      </c>
      <c r="C245" s="4" t="s">
        <v>694</v>
      </c>
      <c r="D245" s="5" t="s">
        <v>695</v>
      </c>
      <c r="E245" s="3" t="s">
        <v>696</v>
      </c>
      <c r="G245" s="3">
        <v>0</v>
      </c>
      <c r="H245" s="3"/>
      <c r="I245" s="3">
        <v>0</v>
      </c>
      <c r="J245" s="3"/>
      <c r="O245" s="4" t="str">
        <f t="shared" si="5"/>
        <v/>
      </c>
    </row>
    <row r="246" spans="2:15">
      <c r="B246" s="3">
        <v>256</v>
      </c>
      <c r="C246" s="4" t="s">
        <v>697</v>
      </c>
      <c r="D246" s="5" t="s">
        <v>698</v>
      </c>
      <c r="E246" s="3" t="s">
        <v>699</v>
      </c>
      <c r="G246" s="3">
        <v>1</v>
      </c>
      <c r="H246" s="3">
        <v>1</v>
      </c>
      <c r="I246" s="3">
        <v>0</v>
      </c>
      <c r="J246" s="3">
        <v>0</v>
      </c>
      <c r="L246" s="4" t="str">
        <f>IF(ISBLANK(G246),"",IF(AND($G246=1,G246=1),"TP",IF(AND($G246=1,G246=0),"FN",IF(AND($G246=0,G246=1),"FP",IF(AND(GE246=0,G246=0),"TN","Err")))))</f>
        <v>TP</v>
      </c>
      <c r="M246" s="4" t="str">
        <f>IF(ISBLANK(H246),"",IF(AND($G246=1,H246=1),"TP",IF(AND($G246=1,H246=0),"FN",IF(AND($G246=0,H246=1),"FP",IF(AND(GF246=0,H246=0),"TN","Err")))))</f>
        <v>TP</v>
      </c>
      <c r="N246" s="4" t="str">
        <f>IF(ISBLANK(I246),"",IF(AND($G246=1,I246=1),"TP",IF(AND($G246=1,I246=0),"FN",IF(AND($G246=0,I246=1),"FP",IF(AND(GG246=0,I246=0),"TN","Err")))))</f>
        <v>FN</v>
      </c>
      <c r="O246" s="4" t="str">
        <f t="shared" si="5"/>
        <v>FN</v>
      </c>
    </row>
    <row r="247" spans="2:15">
      <c r="B247" s="3">
        <v>257</v>
      </c>
      <c r="C247" s="4" t="s">
        <v>700</v>
      </c>
      <c r="D247" s="5" t="s">
        <v>701</v>
      </c>
      <c r="E247" s="3" t="s">
        <v>702</v>
      </c>
      <c r="G247" s="3">
        <v>0</v>
      </c>
      <c r="H247" s="3"/>
      <c r="I247" s="3">
        <v>0</v>
      </c>
      <c r="J247" s="3"/>
    </row>
    <row r="248" spans="2:15">
      <c r="B248" s="3">
        <v>258</v>
      </c>
      <c r="C248" s="4" t="s">
        <v>703</v>
      </c>
      <c r="D248" s="5" t="s">
        <v>704</v>
      </c>
      <c r="E248" s="3" t="s">
        <v>705</v>
      </c>
      <c r="G248" s="3">
        <v>0</v>
      </c>
      <c r="H248" s="3"/>
      <c r="I248" s="3">
        <v>1</v>
      </c>
      <c r="J248" s="3"/>
      <c r="L248" s="4" t="s">
        <v>796</v>
      </c>
      <c r="M248" s="4" t="str">
        <f>IF(ISBLANK(H248),"",IF(AND($G248=1,H248=1),"TP",IF(AND($G248=1,H248=0),"FN",IF(AND($G248=0,H248=1),"FP",IF(AND(GF248=0,H248=0),"TN","Err")))))</f>
        <v/>
      </c>
      <c r="N248" s="4" t="str">
        <f>IF(ISBLANK(I248),"",IF(AND($G248=1,I248=1),"TP",IF(AND($G248=1,I248=0),"FN",IF(AND($G248=0,I248=1),"FP",IF(AND(GG248=0,I248=0),"TN","Err")))))</f>
        <v>FP</v>
      </c>
      <c r="O248" s="4" t="str">
        <f t="shared" si="5"/>
        <v/>
      </c>
    </row>
    <row r="249" spans="2:15">
      <c r="B249" s="3">
        <v>259</v>
      </c>
      <c r="C249" s="4" t="s">
        <v>706</v>
      </c>
      <c r="D249" s="5" t="s">
        <v>707</v>
      </c>
      <c r="E249" s="3" t="s">
        <v>708</v>
      </c>
      <c r="G249" s="3">
        <v>0</v>
      </c>
      <c r="H249" s="3">
        <v>0</v>
      </c>
      <c r="I249" s="3">
        <v>1</v>
      </c>
      <c r="J249" s="3">
        <v>1</v>
      </c>
      <c r="L249" s="4" t="s">
        <v>796</v>
      </c>
      <c r="M249" s="4" t="s">
        <v>796</v>
      </c>
      <c r="N249" s="4" t="str">
        <f>IF(ISBLANK(I249),"",IF(AND($G249=1,I249=1),"TP",IF(AND($G249=1,I249=0),"FN",IF(AND($G249=0,I249=1),"FP",IF(AND(GG249=0,I249=0),"TN","Err")))))</f>
        <v>FP</v>
      </c>
      <c r="O249" s="4" t="str">
        <f t="shared" si="5"/>
        <v>FP</v>
      </c>
    </row>
    <row r="250" spans="2:15">
      <c r="B250" s="3">
        <v>261</v>
      </c>
      <c r="C250" s="4" t="s">
        <v>709</v>
      </c>
      <c r="D250" s="5" t="s">
        <v>710</v>
      </c>
      <c r="E250" s="3" t="s">
        <v>711</v>
      </c>
      <c r="G250" s="3">
        <v>0</v>
      </c>
      <c r="H250" s="3">
        <v>0</v>
      </c>
      <c r="I250" s="3">
        <v>0</v>
      </c>
      <c r="J250" s="3">
        <v>0</v>
      </c>
      <c r="L250" s="4" t="str">
        <f t="shared" ref="L250:M253" si="10">IF(ISBLANK(G250),"",IF(AND($G250=1,G250=1),"TP",IF(AND($G250=1,G250=0),"FN",IF(AND($G250=0,G250=1),"FP",IF(AND(GE250=0,G250=0),"TN","Err")))))</f>
        <v>TN</v>
      </c>
      <c r="M250" s="4" t="str">
        <f t="shared" si="10"/>
        <v>TN</v>
      </c>
      <c r="N250" s="4" t="str">
        <f>IF(ISBLANK(I250),"",IF(AND($G250=1,I250=1),"TP",IF(AND($G250=1,I250=0),"FN",IF(AND($G250=0,I250=1),"FP",IF(AND(GG250=0,I250=0),"TN","Err")))))</f>
        <v>TN</v>
      </c>
      <c r="O250" s="4" t="str">
        <f t="shared" si="5"/>
        <v>TN</v>
      </c>
    </row>
    <row r="251" spans="2:15">
      <c r="B251" s="3">
        <v>262</v>
      </c>
      <c r="C251" s="4" t="s">
        <v>712</v>
      </c>
      <c r="D251" s="5" t="s">
        <v>713</v>
      </c>
      <c r="E251" s="3" t="s">
        <v>714</v>
      </c>
      <c r="G251" s="3">
        <v>1</v>
      </c>
      <c r="H251" s="3">
        <v>1</v>
      </c>
      <c r="I251" s="3">
        <v>0</v>
      </c>
      <c r="J251" s="3">
        <v>1</v>
      </c>
      <c r="L251" s="4" t="str">
        <f t="shared" si="10"/>
        <v>TP</v>
      </c>
      <c r="M251" s="4" t="str">
        <f t="shared" si="10"/>
        <v>TP</v>
      </c>
      <c r="N251" s="4" t="s">
        <v>795</v>
      </c>
      <c r="O251" s="4" t="str">
        <f t="shared" si="5"/>
        <v>TP</v>
      </c>
    </row>
    <row r="252" spans="2:15">
      <c r="B252" s="3"/>
      <c r="D252" s="5"/>
      <c r="E252" s="3"/>
      <c r="G252" s="3"/>
      <c r="H252" s="3"/>
      <c r="I252" s="3"/>
      <c r="J252" s="3"/>
      <c r="L252" s="4" t="str">
        <f t="shared" si="10"/>
        <v/>
      </c>
      <c r="M252" s="4" t="str">
        <f t="shared" si="10"/>
        <v/>
      </c>
      <c r="N252" s="4" t="str">
        <f>IF(ISBLANK(I252),"",IF(AND($G252=1,I252=1),"TP",IF(AND($G252=1,I252=0),"FN",IF(AND($G252=0,I252=1),"FP",IF(AND(GG252=0,I252=0),"TN","Err")))))</f>
        <v/>
      </c>
      <c r="O252" s="4" t="str">
        <f t="shared" si="5"/>
        <v/>
      </c>
    </row>
    <row r="253" spans="2:15">
      <c r="B253" s="3">
        <v>264</v>
      </c>
      <c r="C253" s="4" t="s">
        <v>715</v>
      </c>
      <c r="D253" s="5" t="s">
        <v>716</v>
      </c>
      <c r="E253" s="3" t="s">
        <v>717</v>
      </c>
      <c r="G253" s="3">
        <v>0</v>
      </c>
      <c r="H253" s="3">
        <v>0</v>
      </c>
      <c r="I253" s="3">
        <v>0</v>
      </c>
      <c r="J253" s="3">
        <v>0</v>
      </c>
      <c r="L253" s="4" t="str">
        <f t="shared" si="10"/>
        <v>TN</v>
      </c>
      <c r="M253" s="4" t="str">
        <f t="shared" si="10"/>
        <v>TN</v>
      </c>
      <c r="N253" s="4" t="str">
        <f>IF(ISBLANK(I253),"",IF(AND($G253=1,I253=1),"TP",IF(AND($G253=1,I253=0),"FN",IF(AND($G253=0,I253=1),"FP",IF(AND(GG253=0,I253=0),"TN","Err")))))</f>
        <v>TN</v>
      </c>
      <c r="O253" s="4" t="str">
        <f t="shared" si="5"/>
        <v>TN</v>
      </c>
    </row>
    <row r="254" spans="2:15">
      <c r="B254" s="3">
        <v>268</v>
      </c>
      <c r="C254" s="4" t="s">
        <v>718</v>
      </c>
      <c r="D254" s="5" t="s">
        <v>719</v>
      </c>
      <c r="E254" s="3" t="s">
        <v>720</v>
      </c>
      <c r="G254" s="3">
        <v>0</v>
      </c>
      <c r="H254" s="3">
        <v>1</v>
      </c>
      <c r="I254" s="3">
        <v>0</v>
      </c>
      <c r="J254" s="3">
        <v>1</v>
      </c>
      <c r="L254" s="4" t="s">
        <v>796</v>
      </c>
      <c r="M254" s="4" t="str">
        <f>IF(ISBLANK(H254),"",IF(AND($G254=1,H254=1),"TP",IF(AND($G254=1,H254=0),"FN",IF(AND($G254=0,H254=1),"FP",IF(AND(GF254=0,H254=0),"TN","Err")))))</f>
        <v>FP</v>
      </c>
      <c r="N254" s="4" t="s">
        <v>796</v>
      </c>
      <c r="O254" s="4" t="str">
        <f t="shared" si="5"/>
        <v>FP</v>
      </c>
    </row>
    <row r="255" spans="2:15">
      <c r="B255" s="3">
        <v>269</v>
      </c>
      <c r="C255" s="4" t="s">
        <v>721</v>
      </c>
      <c r="D255" s="5" t="s">
        <v>722</v>
      </c>
      <c r="E255" s="3" t="s">
        <v>723</v>
      </c>
      <c r="G255" s="3">
        <v>0</v>
      </c>
      <c r="H255" s="3"/>
      <c r="I255" s="3">
        <v>0</v>
      </c>
      <c r="J255" s="3"/>
    </row>
    <row r="256" spans="2:15">
      <c r="B256" s="3">
        <v>270</v>
      </c>
      <c r="C256" s="4" t="s">
        <v>724</v>
      </c>
      <c r="D256" s="5" t="s">
        <v>725</v>
      </c>
      <c r="E256" s="3" t="s">
        <v>726</v>
      </c>
      <c r="G256" s="3">
        <v>0</v>
      </c>
      <c r="H256" s="3"/>
      <c r="I256" s="3">
        <v>0</v>
      </c>
      <c r="J256" s="3"/>
    </row>
    <row r="257" spans="2:15">
      <c r="B257" s="3"/>
      <c r="D257" s="5"/>
      <c r="E257" s="3"/>
      <c r="G257" s="3"/>
      <c r="H257" s="3"/>
      <c r="I257" s="3"/>
      <c r="J257" s="3"/>
      <c r="L257" s="4" t="str">
        <f>IF(ISBLANK(G257),"",IF(AND($G257=1,G257=1),"TP",IF(AND($G257=1,G257=0),"FN",IF(AND($G257=0,G257=1),"FP",IF(AND(GE257=0,G257=0),"TN","Err")))))</f>
        <v/>
      </c>
      <c r="M257" s="4" t="str">
        <f>IF(ISBLANK(H257),"",IF(AND($G257=1,H257=1),"TP",IF(AND($G257=1,H257=0),"FN",IF(AND($G257=0,H257=1),"FP",IF(AND(GF257=0,H257=0),"TN","Err")))))</f>
        <v/>
      </c>
      <c r="N257" s="4" t="str">
        <f>IF(ISBLANK(I257),"",IF(AND($G257=1,I257=1),"TP",IF(AND($G257=1,I257=0),"FN",IF(AND($G257=0,I257=1),"FP",IF(AND(GG257=0,I257=0),"TN","Err")))))</f>
        <v/>
      </c>
      <c r="O257" s="4" t="str">
        <f t="shared" si="5"/>
        <v/>
      </c>
    </row>
    <row r="258" spans="2:15">
      <c r="B258" s="3">
        <v>272</v>
      </c>
      <c r="C258" s="4" t="s">
        <v>727</v>
      </c>
      <c r="D258" s="5" t="s">
        <v>728</v>
      </c>
      <c r="E258" s="3" t="s">
        <v>729</v>
      </c>
      <c r="G258" s="3">
        <v>1</v>
      </c>
      <c r="H258" s="3">
        <v>1</v>
      </c>
      <c r="I258" s="3">
        <v>0</v>
      </c>
      <c r="J258" s="3"/>
      <c r="L258" s="4" t="str">
        <f>IF(ISBLANK(G258),"",IF(AND($G258=1,G258=1),"TP",IF(AND($G258=1,G258=0),"FN",IF(AND($G258=0,G258=1),"FP",IF(AND(GE258=0,G258=0),"TN","Err")))))</f>
        <v>TP</v>
      </c>
      <c r="M258" s="4" t="str">
        <f>IF(ISBLANK(H258),"",IF(AND($G258=1,H258=1),"TP",IF(AND($G258=1,H258=0),"FN",IF(AND($G258=0,H258=1),"FP",IF(AND(GF258=0,H258=0),"TN","Err")))))</f>
        <v>TP</v>
      </c>
      <c r="O258" s="4" t="str">
        <f t="shared" si="5"/>
        <v/>
      </c>
    </row>
    <row r="259" spans="2:15">
      <c r="B259" s="3">
        <v>275</v>
      </c>
      <c r="C259" s="4" t="s">
        <v>730</v>
      </c>
      <c r="D259" s="5" t="s">
        <v>731</v>
      </c>
      <c r="E259" s="3" t="s">
        <v>732</v>
      </c>
      <c r="G259" s="3">
        <v>1</v>
      </c>
      <c r="H259" s="3">
        <v>0</v>
      </c>
      <c r="I259" s="3">
        <v>0</v>
      </c>
      <c r="J259" s="3"/>
      <c r="L259" s="4" t="s">
        <v>798</v>
      </c>
      <c r="O259" s="4" t="s">
        <v>798</v>
      </c>
    </row>
    <row r="260" spans="2:15">
      <c r="B260" s="3">
        <v>277</v>
      </c>
      <c r="C260" s="4" t="s">
        <v>733</v>
      </c>
      <c r="D260" s="5" t="s">
        <v>734</v>
      </c>
      <c r="E260" s="3" t="s">
        <v>735</v>
      </c>
      <c r="G260" s="3">
        <v>0</v>
      </c>
      <c r="H260" s="3">
        <v>0</v>
      </c>
      <c r="I260" s="3">
        <v>0</v>
      </c>
      <c r="J260" s="3">
        <v>0</v>
      </c>
      <c r="L260" s="4" t="str">
        <f>IF(ISBLANK(G260),"",IF(AND($G260=1,G260=1),"TP",IF(AND($G260=1,G260=0),"FN",IF(AND($G260=0,G260=1),"FP",IF(AND(GE260=0,G260=0),"TN","Err")))))</f>
        <v>TN</v>
      </c>
      <c r="M260" s="4" t="str">
        <f>IF(ISBLANK(H260),"",IF(AND($G260=1,H260=1),"TP",IF(AND($G260=1,H260=0),"FN",IF(AND($G260=0,H260=1),"FP",IF(AND(GF260=0,H260=0),"TN","Err")))))</f>
        <v>TN</v>
      </c>
      <c r="N260" s="4" t="str">
        <f>IF(ISBLANK(I260),"",IF(AND($G260=1,I260=1),"TP",IF(AND($G260=1,I260=0),"FN",IF(AND($G260=0,I260=1),"FP",IF(AND(GG260=0,I260=0),"TN","Err")))))</f>
        <v>TN</v>
      </c>
      <c r="O260" s="4" t="str">
        <f t="shared" si="5"/>
        <v>TN</v>
      </c>
    </row>
    <row r="261" spans="2:15">
      <c r="B261" s="3">
        <v>278</v>
      </c>
      <c r="C261" s="4" t="s">
        <v>736</v>
      </c>
      <c r="D261" s="5" t="s">
        <v>737</v>
      </c>
      <c r="E261" s="3" t="s">
        <v>738</v>
      </c>
      <c r="G261" s="3">
        <v>0</v>
      </c>
      <c r="H261" s="3"/>
      <c r="I261" s="3">
        <v>0</v>
      </c>
      <c r="J261" s="3"/>
      <c r="O261" s="4" t="str">
        <f t="shared" si="5"/>
        <v/>
      </c>
    </row>
    <row r="262" spans="2:15">
      <c r="B262" s="3">
        <v>279</v>
      </c>
      <c r="C262" s="4" t="s">
        <v>739</v>
      </c>
      <c r="D262" s="5" t="s">
        <v>740</v>
      </c>
      <c r="E262" s="3" t="s">
        <v>741</v>
      </c>
      <c r="G262" s="3">
        <v>0</v>
      </c>
      <c r="H262" s="3">
        <v>0</v>
      </c>
      <c r="I262" s="3">
        <v>0</v>
      </c>
      <c r="J262" s="3"/>
      <c r="L262" s="4" t="str">
        <f>IF(ISBLANK(G262),"",IF(AND($G262=1,G262=1),"TP",IF(AND($G262=1,G262=0),"FN",IF(AND($G262=0,G262=1),"FP",IF(AND(GE262=0,G262=0),"TN","Err")))))</f>
        <v>TN</v>
      </c>
      <c r="O262" s="4" t="s">
        <v>797</v>
      </c>
    </row>
    <row r="263" spans="2:15">
      <c r="B263" s="3">
        <v>282</v>
      </c>
      <c r="C263" s="4" t="s">
        <v>742</v>
      </c>
      <c r="D263" s="5" t="s">
        <v>743</v>
      </c>
      <c r="E263" s="3" t="s">
        <v>744</v>
      </c>
      <c r="G263" s="3">
        <v>1</v>
      </c>
      <c r="H263" s="3">
        <v>1</v>
      </c>
      <c r="I263" s="3">
        <v>1</v>
      </c>
      <c r="J263" s="3">
        <v>1</v>
      </c>
      <c r="L263" s="4" t="str">
        <f>IF(ISBLANK(G263),"",IF(AND($G263=1,G263=1),"TP",IF(AND($G263=1,G263=0),"FN",IF(AND($G263=0,G263=1),"FP",IF(AND(GE263=0,G263=0),"TN","Err")))))</f>
        <v>TP</v>
      </c>
      <c r="M263" s="4" t="str">
        <f>IF(ISBLANK(H263),"",IF(AND($G263=1,H263=1),"TP",IF(AND($G263=1,H263=0),"FN",IF(AND($G263=0,H263=1),"FP",IF(AND(GF263=0,H263=0),"TN","Err")))))</f>
        <v>TP</v>
      </c>
      <c r="N263" s="4" t="str">
        <f>IF(ISBLANK(I263),"",IF(AND($G263=1,I263=1),"TP",IF(AND($G263=1,I263=0),"FN",IF(AND($G263=0,I263=1),"FP",IF(AND(GG263=0,I263=0),"TN","Err")))))</f>
        <v>TP</v>
      </c>
      <c r="O263" s="4" t="str">
        <f t="shared" si="5"/>
        <v>TP</v>
      </c>
    </row>
    <row r="264" spans="2:15">
      <c r="B264" s="3">
        <v>283</v>
      </c>
      <c r="C264" s="4" t="s">
        <v>745</v>
      </c>
      <c r="D264" s="5" t="s">
        <v>746</v>
      </c>
      <c r="E264" s="3" t="s">
        <v>747</v>
      </c>
      <c r="G264" s="3">
        <v>1</v>
      </c>
      <c r="H264" s="3">
        <v>1</v>
      </c>
      <c r="I264" s="3">
        <v>1</v>
      </c>
      <c r="J264" s="3">
        <v>1</v>
      </c>
      <c r="L264" s="4" t="str">
        <f>IF(ISBLANK(G264),"",IF(AND($G264=1,G264=1),"TP",IF(AND($G264=1,G264=0),"FN",IF(AND($G264=0,G264=1),"FP",IF(AND(GE264=0,G264=0),"TN","Err")))))</f>
        <v>TP</v>
      </c>
      <c r="M264" s="4" t="str">
        <f>IF(ISBLANK(H264),"",IF(AND($G264=1,H264=1),"TP",IF(AND($G264=1,H264=0),"FN",IF(AND($G264=0,H264=1),"FP",IF(AND(GF264=0,H264=0),"TN","Err")))))</f>
        <v>TP</v>
      </c>
      <c r="N264" s="4" t="str">
        <f>IF(ISBLANK(I264),"",IF(AND($G264=1,I264=1),"TP",IF(AND($G264=1,I264=0),"FN",IF(AND($G264=0,I264=1),"FP",IF(AND(GG264=0,I264=0),"TN","Err")))))</f>
        <v>TP</v>
      </c>
      <c r="O264" s="4" t="str">
        <f t="shared" si="5"/>
        <v>TP</v>
      </c>
    </row>
    <row r="265" spans="2:15">
      <c r="B265" s="3">
        <v>284</v>
      </c>
      <c r="C265" s="4" t="s">
        <v>748</v>
      </c>
      <c r="D265" s="5" t="s">
        <v>749</v>
      </c>
      <c r="E265" s="3" t="s">
        <v>750</v>
      </c>
      <c r="G265" s="3">
        <v>1</v>
      </c>
      <c r="H265" s="3">
        <v>1</v>
      </c>
      <c r="I265" s="3">
        <v>0</v>
      </c>
      <c r="J265" s="3">
        <v>1</v>
      </c>
      <c r="L265" s="4" t="str">
        <f>IF(ISBLANK(G265),"",IF(AND($G265=1,G265=1),"TP",IF(AND($G265=1,G265=0),"FN",IF(AND($G265=0,G265=1),"FP",IF(AND(GE265=0,G265=0),"TN","Err")))))</f>
        <v>TP</v>
      </c>
      <c r="M265" s="4" t="str">
        <f>IF(ISBLANK(H265),"",IF(AND($G265=1,H265=1),"TP",IF(AND($G265=1,H265=0),"FN",IF(AND($G265=0,H265=1),"FP",IF(AND(GF265=0,H265=0),"TN","Err")))))</f>
        <v>TP</v>
      </c>
      <c r="N265" s="4" t="s">
        <v>795</v>
      </c>
      <c r="O265" s="4" t="str">
        <f t="shared" si="5"/>
        <v>TP</v>
      </c>
    </row>
    <row r="266" spans="2:15">
      <c r="B266" s="3">
        <v>285</v>
      </c>
      <c r="C266" s="4" t="s">
        <v>751</v>
      </c>
      <c r="D266" s="5" t="s">
        <v>752</v>
      </c>
      <c r="E266" s="3" t="s">
        <v>753</v>
      </c>
      <c r="G266" s="3">
        <v>1</v>
      </c>
      <c r="H266" s="3"/>
      <c r="I266" s="3"/>
      <c r="J266" s="3">
        <v>0</v>
      </c>
    </row>
    <row r="267" spans="2:15">
      <c r="B267" s="3">
        <v>286</v>
      </c>
      <c r="C267" s="4" t="s">
        <v>754</v>
      </c>
      <c r="D267" s="5" t="s">
        <v>755</v>
      </c>
      <c r="E267" s="3" t="s">
        <v>756</v>
      </c>
      <c r="G267" s="3">
        <v>1</v>
      </c>
      <c r="H267" s="3"/>
      <c r="I267" s="3">
        <v>1</v>
      </c>
      <c r="J267" s="3"/>
      <c r="L267" s="4" t="str">
        <f t="shared" ref="L267:N269" si="11">IF(ISBLANK(G267),"",IF(AND($G267=1,G267=1),"TP",IF(AND($G267=1,G267=0),"FN",IF(AND($G267=0,G267=1),"FP",IF(AND(GE267=0,G267=0),"TN","Err")))))</f>
        <v>TP</v>
      </c>
      <c r="M267" s="4" t="str">
        <f t="shared" si="11"/>
        <v/>
      </c>
      <c r="N267" s="4" t="str">
        <f t="shared" si="11"/>
        <v>TP</v>
      </c>
      <c r="O267" s="4" t="str">
        <f t="shared" si="5"/>
        <v/>
      </c>
    </row>
    <row r="268" spans="2:15">
      <c r="B268" s="3">
        <v>287</v>
      </c>
      <c r="C268" s="4" t="s">
        <v>757</v>
      </c>
      <c r="D268" s="5" t="s">
        <v>758</v>
      </c>
      <c r="E268" s="3" t="s">
        <v>759</v>
      </c>
      <c r="G268" s="3">
        <v>1</v>
      </c>
      <c r="H268" s="3">
        <v>1</v>
      </c>
      <c r="I268" s="3">
        <v>1</v>
      </c>
      <c r="J268" s="3"/>
      <c r="L268" s="4" t="str">
        <f t="shared" si="11"/>
        <v>TP</v>
      </c>
      <c r="M268" s="4" t="str">
        <f t="shared" si="11"/>
        <v>TP</v>
      </c>
      <c r="N268" s="4" t="str">
        <f t="shared" si="11"/>
        <v>TP</v>
      </c>
      <c r="O268" s="4" t="str">
        <f t="shared" si="5"/>
        <v/>
      </c>
    </row>
    <row r="269" spans="2:15">
      <c r="B269" s="3">
        <v>288</v>
      </c>
      <c r="C269" s="4" t="s">
        <v>760</v>
      </c>
      <c r="D269" s="5" t="s">
        <v>761</v>
      </c>
      <c r="E269" s="3" t="s">
        <v>762</v>
      </c>
      <c r="G269" s="3">
        <v>1</v>
      </c>
      <c r="H269" s="3">
        <v>1</v>
      </c>
      <c r="I269" s="3">
        <v>1</v>
      </c>
      <c r="J269" s="3">
        <v>1</v>
      </c>
      <c r="L269" s="4" t="str">
        <f t="shared" si="11"/>
        <v>TP</v>
      </c>
      <c r="M269" s="4" t="str">
        <f t="shared" si="11"/>
        <v>TP</v>
      </c>
      <c r="N269" s="4" t="str">
        <f t="shared" si="11"/>
        <v>TP</v>
      </c>
      <c r="O269" s="4" t="str">
        <f t="shared" si="5"/>
        <v>TP</v>
      </c>
    </row>
    <row r="270" spans="2:15">
      <c r="B270" s="3">
        <v>289</v>
      </c>
      <c r="C270" s="4" t="s">
        <v>763</v>
      </c>
      <c r="D270" s="5" t="s">
        <v>764</v>
      </c>
      <c r="E270" s="3" t="s">
        <v>765</v>
      </c>
      <c r="G270" s="3">
        <v>1</v>
      </c>
      <c r="H270" s="3"/>
      <c r="I270" s="3"/>
      <c r="J270" s="3">
        <v>1</v>
      </c>
      <c r="M270" s="4" t="s">
        <v>795</v>
      </c>
      <c r="N270" s="4" t="s">
        <v>795</v>
      </c>
    </row>
    <row r="271" spans="2:15">
      <c r="B271" s="3">
        <v>292</v>
      </c>
      <c r="C271" s="4" t="s">
        <v>766</v>
      </c>
      <c r="D271" s="5" t="s">
        <v>767</v>
      </c>
      <c r="E271" s="3" t="s">
        <v>768</v>
      </c>
      <c r="G271" s="3">
        <v>0</v>
      </c>
      <c r="H271" s="3"/>
      <c r="I271" s="3">
        <v>1</v>
      </c>
      <c r="J271" s="3">
        <v>0</v>
      </c>
      <c r="L271" s="4" t="s">
        <v>796</v>
      </c>
      <c r="M271" s="4" t="str">
        <f>IF(ISBLANK(H271),"",IF(AND($G271=1,H271=1),"TP",IF(AND($G271=1,H271=0),"FN",IF(AND($G271=0,H271=1),"FP",IF(AND(GF271=0,H271=0),"TN","Err")))))</f>
        <v/>
      </c>
      <c r="N271" s="4" t="str">
        <f>IF(ISBLANK(I271),"",IF(AND($G271=1,I271=1),"TP",IF(AND($G271=1,I271=0),"FN",IF(AND($G271=0,I271=1),"FP",IF(AND(GG271=0,I271=0),"TN","Err")))))</f>
        <v>FP</v>
      </c>
    </row>
    <row r="272" spans="2:15">
      <c r="B272" s="3">
        <v>293</v>
      </c>
      <c r="C272" s="4" t="s">
        <v>769</v>
      </c>
      <c r="D272" s="5" t="s">
        <v>770</v>
      </c>
      <c r="E272" s="3" t="s">
        <v>771</v>
      </c>
      <c r="G272" s="3">
        <v>1</v>
      </c>
      <c r="H272" s="3"/>
      <c r="I272" s="3"/>
      <c r="J272" s="3">
        <v>0</v>
      </c>
    </row>
    <row r="273" spans="2:32">
      <c r="B273" s="3">
        <v>294</v>
      </c>
      <c r="C273" s="4" t="s">
        <v>772</v>
      </c>
      <c r="D273" s="5" t="s">
        <v>773</v>
      </c>
      <c r="E273" s="3" t="s">
        <v>774</v>
      </c>
      <c r="G273" s="3">
        <v>0</v>
      </c>
      <c r="H273" s="3">
        <v>0</v>
      </c>
      <c r="I273" s="3">
        <v>0</v>
      </c>
      <c r="J273" s="3">
        <v>0</v>
      </c>
      <c r="L273" s="4" t="str">
        <f>IF(ISBLANK(G273),"",IF(AND($G273=1,G273=1),"TP",IF(AND($G273=1,G273=0),"FN",IF(AND($G273=0,G273=1),"FP",IF(AND(GE273=0,G273=0),"TN","Err")))))</f>
        <v>TN</v>
      </c>
      <c r="M273" s="4" t="str">
        <f>IF(ISBLANK(H273),"",IF(AND($G273=1,H273=1),"TP",IF(AND($G273=1,H273=0),"FN",IF(AND($G273=0,H273=1),"FP",IF(AND(GF273=0,H273=0),"TN","Err")))))</f>
        <v>TN</v>
      </c>
      <c r="N273" s="4" t="str">
        <f>IF(ISBLANK(I273),"",IF(AND($G273=1,I273=1),"TP",IF(AND($G273=1,I273=0),"FN",IF(AND($G273=0,I273=1),"FP",IF(AND(GG273=0,I273=0),"TN","Err")))))</f>
        <v>TN</v>
      </c>
      <c r="O273" s="4" t="str">
        <f>IF(ISBLANK(J273),"",IF(AND($G273=1,J273=1),"TP",IF(AND($G273=1,J273=0),"FN",IF(AND($G273=0,J273=1),"FP",IF(AND(GH273=0,J273=0),"TN","Err")))))</f>
        <v>TN</v>
      </c>
    </row>
    <row r="274" spans="2:32">
      <c r="B274" s="3">
        <v>295</v>
      </c>
      <c r="C274" s="4" t="s">
        <v>775</v>
      </c>
      <c r="D274" s="5" t="s">
        <v>776</v>
      </c>
      <c r="E274" s="3" t="s">
        <v>777</v>
      </c>
      <c r="G274" s="3">
        <v>1</v>
      </c>
      <c r="H274" s="3">
        <v>1</v>
      </c>
      <c r="I274" s="3"/>
      <c r="J274" s="3">
        <v>1</v>
      </c>
      <c r="L274" s="4" t="str">
        <f t="shared" ref="L274:O278" si="12">IF(ISBLANK(G274),"",IF(AND($G274=1,G274=1),"TP",IF(AND($G274=1,G274=0),"FN",IF(AND($G274=0,G274=1),"FP",IF(AND(GE274=0,G274=0),"TN","Err")))))</f>
        <v>TP</v>
      </c>
      <c r="M274" s="4" t="str">
        <f t="shared" si="12"/>
        <v>TP</v>
      </c>
      <c r="N274" s="4" t="s">
        <v>795</v>
      </c>
      <c r="O274" s="4" t="str">
        <f t="shared" si="12"/>
        <v>TP</v>
      </c>
    </row>
    <row r="275" spans="2:32">
      <c r="B275" s="3">
        <v>296</v>
      </c>
      <c r="C275" s="4" t="s">
        <v>778</v>
      </c>
      <c r="D275" s="5" t="s">
        <v>779</v>
      </c>
      <c r="E275" s="3" t="s">
        <v>780</v>
      </c>
      <c r="G275" s="3">
        <v>0</v>
      </c>
      <c r="H275" s="3">
        <v>0</v>
      </c>
      <c r="I275" s="3">
        <v>0</v>
      </c>
      <c r="J275" s="3"/>
      <c r="L275" s="4" t="str">
        <f t="shared" si="12"/>
        <v>TN</v>
      </c>
      <c r="M275" s="4" t="str">
        <f t="shared" si="12"/>
        <v>TN</v>
      </c>
      <c r="N275" s="4" t="str">
        <f t="shared" si="12"/>
        <v>TN</v>
      </c>
      <c r="O275" s="4" t="s">
        <v>797</v>
      </c>
    </row>
    <row r="276" spans="2:32">
      <c r="B276" s="3"/>
      <c r="D276" s="5"/>
      <c r="E276" s="3"/>
      <c r="G276" s="3"/>
      <c r="H276" s="3"/>
      <c r="I276" s="3"/>
      <c r="J276" s="3"/>
      <c r="L276" s="4" t="str">
        <f t="shared" si="12"/>
        <v/>
      </c>
      <c r="M276" s="4" t="str">
        <f t="shared" si="12"/>
        <v/>
      </c>
      <c r="N276" s="4" t="str">
        <f t="shared" si="12"/>
        <v/>
      </c>
      <c r="O276" s="4" t="str">
        <f t="shared" si="12"/>
        <v/>
      </c>
    </row>
    <row r="277" spans="2:32">
      <c r="B277" s="3">
        <v>298</v>
      </c>
      <c r="C277" s="4" t="s">
        <v>781</v>
      </c>
      <c r="D277" s="5" t="s">
        <v>782</v>
      </c>
      <c r="E277" s="3" t="s">
        <v>783</v>
      </c>
      <c r="G277" s="3">
        <v>1</v>
      </c>
      <c r="H277" s="3">
        <v>0</v>
      </c>
      <c r="I277" s="3">
        <v>1</v>
      </c>
      <c r="J277" s="3">
        <v>1</v>
      </c>
      <c r="L277" s="4" t="str">
        <f t="shared" si="12"/>
        <v>TP</v>
      </c>
      <c r="M277" s="4" t="s">
        <v>795</v>
      </c>
      <c r="N277" s="4" t="str">
        <f t="shared" si="12"/>
        <v>TP</v>
      </c>
      <c r="O277" s="4" t="str">
        <f t="shared" si="12"/>
        <v>TP</v>
      </c>
      <c r="P277" s="4" t="s">
        <v>812</v>
      </c>
    </row>
    <row r="278" spans="2:32">
      <c r="B278" s="3">
        <v>299</v>
      </c>
      <c r="C278" s="4" t="s">
        <v>784</v>
      </c>
      <c r="D278" s="5" t="s">
        <v>785</v>
      </c>
      <c r="E278" s="3" t="s">
        <v>786</v>
      </c>
      <c r="G278" s="3">
        <v>1</v>
      </c>
      <c r="H278" s="3">
        <v>1</v>
      </c>
      <c r="I278" s="3">
        <v>1</v>
      </c>
      <c r="J278" s="3">
        <v>1</v>
      </c>
      <c r="L278" s="4" t="str">
        <f t="shared" si="12"/>
        <v>TP</v>
      </c>
      <c r="M278" s="4" t="str">
        <f t="shared" si="12"/>
        <v>TP</v>
      </c>
      <c r="N278" s="4" t="str">
        <f t="shared" si="12"/>
        <v>TP</v>
      </c>
      <c r="O278" s="4" t="str">
        <f t="shared" si="12"/>
        <v>TP</v>
      </c>
    </row>
    <row r="279" spans="2:32">
      <c r="B279" s="3"/>
      <c r="D279" s="5"/>
      <c r="E279" s="3"/>
      <c r="G279" s="3"/>
      <c r="H279" s="3"/>
      <c r="I279" s="3"/>
      <c r="J279" s="3"/>
      <c r="Q279"/>
      <c r="R279"/>
      <c r="S279"/>
      <c r="T279"/>
      <c r="U279"/>
      <c r="W279"/>
      <c r="Y279"/>
      <c r="Z279"/>
      <c r="AA279"/>
      <c r="AD279"/>
      <c r="AE279"/>
      <c r="AF279"/>
    </row>
    <row r="280" spans="2:32" ht="28.8">
      <c r="L280" s="11" t="s">
        <v>811</v>
      </c>
      <c r="M280" s="11" t="s">
        <v>808</v>
      </c>
      <c r="N280" s="11" t="s">
        <v>809</v>
      </c>
      <c r="O280" s="11" t="s">
        <v>810</v>
      </c>
      <c r="Q280"/>
      <c r="R280"/>
      <c r="S280"/>
      <c r="T280"/>
      <c r="U280"/>
      <c r="W280" s="11"/>
      <c r="Y280" s="12"/>
      <c r="AD280" s="12"/>
    </row>
    <row r="281" spans="2:32">
      <c r="K281" s="12" t="s">
        <v>795</v>
      </c>
      <c r="L281" s="4">
        <f>COUNTIF(L2:L278,"=TP")</f>
        <v>119</v>
      </c>
      <c r="M281" s="4">
        <f>COUNTIF(M2:M278,"=TP")</f>
        <v>128</v>
      </c>
      <c r="N281" s="4">
        <f>COUNTIF(N2:N278,"=TP")</f>
        <v>127</v>
      </c>
      <c r="O281" s="4">
        <f>COUNTIF(O2:O278,"=TP")</f>
        <v>94</v>
      </c>
      <c r="Q281"/>
      <c r="R281"/>
      <c r="S281"/>
      <c r="T281"/>
      <c r="U281"/>
      <c r="Y281" s="12"/>
      <c r="AD281" s="12"/>
    </row>
    <row r="282" spans="2:32">
      <c r="K282" s="12" t="s">
        <v>796</v>
      </c>
      <c r="L282" s="4">
        <f>COUNTIF(L2:L278,"=FP")</f>
        <v>34</v>
      </c>
      <c r="M282" s="4">
        <f>COUNTIF(M2:M278,"=FP")</f>
        <v>20</v>
      </c>
      <c r="N282" s="4">
        <f>COUNTIF(N2:N278,"=FP")</f>
        <v>38</v>
      </c>
      <c r="O282" s="4">
        <f>COUNTIF(O2:O278,"=FP")</f>
        <v>11</v>
      </c>
      <c r="Q282"/>
      <c r="R282"/>
      <c r="S282"/>
      <c r="T282"/>
      <c r="U282"/>
      <c r="Y282" s="12"/>
      <c r="AD282" s="12"/>
    </row>
    <row r="283" spans="2:32">
      <c r="K283" s="12" t="s">
        <v>797</v>
      </c>
      <c r="L283" s="4">
        <f>COUNTIF(L2:L278,"=TN")</f>
        <v>25</v>
      </c>
      <c r="M283" s="4">
        <f>COUNTIF(M2:M278,"=TN")</f>
        <v>22</v>
      </c>
      <c r="N283" s="4">
        <f>COUNTIF(N2:N278,"=TN")</f>
        <v>20</v>
      </c>
      <c r="O283" s="4">
        <f>COUNTIF(O2:O278,"=TN")</f>
        <v>34</v>
      </c>
      <c r="Q283"/>
      <c r="R283"/>
      <c r="S283"/>
      <c r="T283"/>
      <c r="U283"/>
      <c r="Y283" s="12"/>
      <c r="AD283" s="12"/>
    </row>
    <row r="284" spans="2:32">
      <c r="K284" s="12" t="s">
        <v>798</v>
      </c>
      <c r="L284" s="4">
        <f>COUNTIF(L2:L278,"=FN")</f>
        <v>9</v>
      </c>
      <c r="M284" s="4">
        <f>COUNTIF(M2:M278,"=FN")</f>
        <v>4</v>
      </c>
      <c r="N284" s="4">
        <f>COUNTIF(N2:N278,"=FN")</f>
        <v>3</v>
      </c>
      <c r="O284" s="4">
        <f>COUNTIF(O2:O278,"=FN")</f>
        <v>16</v>
      </c>
      <c r="Q284"/>
      <c r="R284"/>
      <c r="S284"/>
      <c r="T284"/>
      <c r="U284"/>
      <c r="Y284" s="12"/>
      <c r="AD284" s="12"/>
    </row>
    <row r="285" spans="2:32">
      <c r="K285" s="12" t="s">
        <v>802</v>
      </c>
      <c r="L285" s="4">
        <f>SUM(L281:L284)</f>
        <v>187</v>
      </c>
      <c r="M285" s="4">
        <f>SUM(M281:M284)</f>
        <v>174</v>
      </c>
      <c r="N285" s="4">
        <f>SUM(N281:N284)</f>
        <v>188</v>
      </c>
      <c r="O285" s="4">
        <f>SUM(O281:O284)</f>
        <v>155</v>
      </c>
      <c r="Q285"/>
      <c r="R285"/>
      <c r="S285"/>
      <c r="T285"/>
      <c r="U285"/>
      <c r="W285" s="12"/>
      <c r="Y285" s="12"/>
      <c r="AD285" s="12"/>
    </row>
    <row r="286" spans="2:32">
      <c r="K286" s="12" t="s">
        <v>799</v>
      </c>
      <c r="L286" s="13">
        <f>100*L281/(L281+L284)</f>
        <v>92.96875</v>
      </c>
      <c r="M286" s="13">
        <f>100*M281/(M281+M284)</f>
        <v>96.969696969696969</v>
      </c>
      <c r="N286" s="13">
        <f>100*N281/(N281+N284)</f>
        <v>97.692307692307693</v>
      </c>
      <c r="O286" s="13">
        <f>100*O281/(O281+O284)</f>
        <v>85.454545454545453</v>
      </c>
      <c r="Q286"/>
      <c r="R286"/>
      <c r="S286"/>
      <c r="T286"/>
      <c r="U286"/>
      <c r="W286" s="12"/>
      <c r="X286" s="13"/>
      <c r="Y286" s="14"/>
      <c r="Z286" s="13"/>
      <c r="AA286" s="13"/>
      <c r="AC286" s="13"/>
      <c r="AD286" s="14"/>
      <c r="AE286" s="13"/>
      <c r="AF286" s="13"/>
    </row>
    <row r="287" spans="2:32">
      <c r="K287" s="12" t="s">
        <v>800</v>
      </c>
      <c r="L287" s="13">
        <f>100*L283/(L283+L282)</f>
        <v>42.372881355932201</v>
      </c>
      <c r="M287" s="13">
        <f>100*M283/(M283+M282)</f>
        <v>52.38095238095238</v>
      </c>
      <c r="N287" s="13">
        <f>100*N283/(N283+N282)</f>
        <v>34.482758620689658</v>
      </c>
      <c r="O287" s="13">
        <f>100*O283/(O283+O282)</f>
        <v>75.555555555555557</v>
      </c>
      <c r="Q287"/>
      <c r="R287"/>
      <c r="S287"/>
      <c r="T287"/>
      <c r="U287"/>
      <c r="W287" s="12"/>
      <c r="X287" s="13"/>
      <c r="Y287" s="14"/>
      <c r="Z287" s="13"/>
      <c r="AA287" s="13"/>
      <c r="AC287" s="13"/>
      <c r="AD287" s="14"/>
      <c r="AE287" s="13"/>
      <c r="AF287" s="13"/>
    </row>
    <row r="288" spans="2:32">
      <c r="K288" s="12" t="s">
        <v>801</v>
      </c>
      <c r="L288" s="13">
        <f>100*(L281+L283)/(L281+L282+L283+L284)</f>
        <v>77.005347593582883</v>
      </c>
      <c r="M288" s="13">
        <f>100*(M281+M283)/(M281+M282+M283+M284)</f>
        <v>86.206896551724142</v>
      </c>
      <c r="N288" s="13">
        <f>100*(N281+N283)/(N281+N282+N283+N284)</f>
        <v>78.191489361702125</v>
      </c>
      <c r="O288" s="13">
        <f>100*(O281+O283)/(O281+O282+O283+O284)</f>
        <v>82.58064516129032</v>
      </c>
      <c r="Q288"/>
      <c r="R288"/>
      <c r="S288"/>
      <c r="T288"/>
      <c r="U288"/>
      <c r="W288" s="12"/>
      <c r="X288" s="13"/>
      <c r="Y288" s="14"/>
      <c r="Z288" s="13"/>
      <c r="AA288" s="13"/>
      <c r="AC288" s="13"/>
      <c r="AD288" s="14"/>
      <c r="AE288" s="13"/>
      <c r="AF288" s="13"/>
    </row>
    <row r="289" spans="8:32">
      <c r="Q289"/>
      <c r="R289"/>
      <c r="S289"/>
      <c r="T289"/>
      <c r="U289"/>
      <c r="Y289" s="12"/>
      <c r="AD289" s="12"/>
    </row>
    <row r="290" spans="8:32">
      <c r="K290" s="12" t="s">
        <v>803</v>
      </c>
      <c r="L290" s="13">
        <f>100*L281/(L281+L282)</f>
        <v>77.777777777777771</v>
      </c>
      <c r="M290" s="13">
        <f>100*M281/(M281+M282)</f>
        <v>86.486486486486484</v>
      </c>
      <c r="N290" s="13">
        <f>100*N281/(N281+N282)</f>
        <v>76.969696969696969</v>
      </c>
      <c r="O290" s="13">
        <f>100*O281/(O281+O282)</f>
        <v>89.523809523809518</v>
      </c>
      <c r="Q290"/>
      <c r="R290"/>
      <c r="S290"/>
      <c r="T290"/>
      <c r="U290"/>
      <c r="W290" s="12"/>
      <c r="X290" s="13"/>
      <c r="Y290" s="14"/>
      <c r="Z290" s="13"/>
      <c r="AA290" s="13"/>
      <c r="AC290" s="13"/>
      <c r="AD290" s="14"/>
      <c r="AE290" s="13"/>
      <c r="AF290" s="13"/>
    </row>
    <row r="291" spans="8:32">
      <c r="K291" s="12" t="s">
        <v>804</v>
      </c>
      <c r="L291" s="13">
        <f>100*(L283/(L283+L284))</f>
        <v>73.529411764705884</v>
      </c>
      <c r="M291" s="13">
        <f>100*(M283/(M283+M284))</f>
        <v>84.615384615384613</v>
      </c>
      <c r="N291" s="13">
        <f>100*(N283/(N283+N284))</f>
        <v>86.956521739130437</v>
      </c>
      <c r="O291" s="13">
        <f>100*(O283/(O283+O284))</f>
        <v>68</v>
      </c>
      <c r="Q291"/>
      <c r="R291"/>
      <c r="S291"/>
      <c r="T291"/>
      <c r="U291"/>
      <c r="W291" s="12"/>
      <c r="X291" s="13"/>
      <c r="Y291" s="14"/>
      <c r="Z291" s="13"/>
      <c r="AA291" s="13"/>
      <c r="AC291" s="13"/>
      <c r="AD291" s="14"/>
      <c r="AE291" s="13"/>
      <c r="AF291" s="13"/>
    </row>
    <row r="292" spans="8:32">
      <c r="Q292"/>
      <c r="R292"/>
      <c r="S292"/>
      <c r="T292"/>
      <c r="U292"/>
    </row>
    <row r="293" spans="8:32">
      <c r="H293" s="4" t="s">
        <v>805</v>
      </c>
      <c r="L293" s="4">
        <f>0.25*L286+0.75*L287</f>
        <v>55.021848516949149</v>
      </c>
      <c r="M293" s="4">
        <f>0.25*M286+0.75*M287</f>
        <v>63.528138528138527</v>
      </c>
      <c r="N293" s="4">
        <f>0.25*N286+0.75*N287</f>
        <v>50.285145888594172</v>
      </c>
      <c r="O293" s="4">
        <f>0.25*O286+0.75*O287</f>
        <v>78.030303030303031</v>
      </c>
      <c r="Q293"/>
      <c r="R293"/>
      <c r="S293"/>
      <c r="T293"/>
      <c r="U293"/>
      <c r="Y293" s="12"/>
      <c r="AD293" s="12"/>
    </row>
    <row r="294" spans="8:32" ht="28.8">
      <c r="L294" s="11" t="s">
        <v>811</v>
      </c>
      <c r="M294" s="11" t="s">
        <v>808</v>
      </c>
      <c r="N294" s="11" t="s">
        <v>809</v>
      </c>
      <c r="O294" s="11" t="s">
        <v>810</v>
      </c>
      <c r="Q294"/>
      <c r="R294"/>
      <c r="S294"/>
      <c r="T294"/>
      <c r="U294"/>
      <c r="V294"/>
      <c r="W294"/>
      <c r="X294"/>
      <c r="Y294"/>
    </row>
    <row r="295" spans="8:32">
      <c r="L295" s="12" t="s">
        <v>806</v>
      </c>
      <c r="Q295"/>
      <c r="R295"/>
      <c r="S295"/>
      <c r="T295"/>
      <c r="U295"/>
      <c r="V295"/>
      <c r="W295"/>
      <c r="X295"/>
      <c r="Y295"/>
    </row>
    <row r="296" spans="8:32">
      <c r="K296" s="12" t="s">
        <v>795</v>
      </c>
      <c r="L296" s="4">
        <f>COUNTIF(L2:L61,"=TP")</f>
        <v>28</v>
      </c>
      <c r="M296" s="4">
        <f>COUNTIF(M2:M61,"=TP")</f>
        <v>34</v>
      </c>
      <c r="N296" s="4">
        <f>COUNTIF(N2:N61,"=TP")</f>
        <v>36</v>
      </c>
      <c r="O296" s="4">
        <f>COUNTIF(O2:O61,"=TP")</f>
        <v>25</v>
      </c>
      <c r="Q296"/>
      <c r="R296"/>
      <c r="S296"/>
      <c r="T296"/>
      <c r="U296"/>
      <c r="V296"/>
      <c r="W296"/>
      <c r="X296"/>
      <c r="Y296"/>
    </row>
    <row r="297" spans="8:32">
      <c r="K297" s="12" t="s">
        <v>796</v>
      </c>
      <c r="L297" s="4">
        <f>COUNTIF(L2:L61,"=FP")</f>
        <v>3</v>
      </c>
      <c r="M297" s="4">
        <f>COUNTIF(M2:M61,"=FP")</f>
        <v>3</v>
      </c>
      <c r="N297" s="4">
        <f>COUNTIF(N2:N61,"=FP")</f>
        <v>5</v>
      </c>
      <c r="O297" s="4">
        <f>COUNTIF(O2:O61,"=FP")</f>
        <v>1</v>
      </c>
      <c r="Q297"/>
      <c r="R297"/>
      <c r="S297"/>
      <c r="T297"/>
      <c r="U297"/>
      <c r="V297"/>
      <c r="W297"/>
      <c r="X297"/>
      <c r="Y297"/>
    </row>
    <row r="298" spans="8:32">
      <c r="K298" s="12" t="s">
        <v>797</v>
      </c>
      <c r="L298" s="4">
        <f>COUNTIF(L2:L61,"=TN")</f>
        <v>3</v>
      </c>
      <c r="M298" s="4">
        <f>COUNTIF(M2:M61,"=TN")</f>
        <v>3</v>
      </c>
      <c r="N298" s="4">
        <f>COUNTIF(N2:N61,"=TN")</f>
        <v>3</v>
      </c>
      <c r="O298" s="4">
        <f>COUNTIF(O2:O61,"=TN")</f>
        <v>4</v>
      </c>
      <c r="Q298"/>
      <c r="R298"/>
      <c r="S298"/>
      <c r="T298"/>
      <c r="U298"/>
      <c r="V298"/>
      <c r="W298"/>
      <c r="X298"/>
      <c r="Y298"/>
    </row>
    <row r="299" spans="8:32">
      <c r="K299" s="12" t="s">
        <v>798</v>
      </c>
      <c r="L299" s="4">
        <f>COUNTIF(L2:L61,"=FN")</f>
        <v>6</v>
      </c>
      <c r="M299" s="4">
        <f>COUNTIF(M2:M61,"=FN")</f>
        <v>0</v>
      </c>
      <c r="N299" s="4">
        <f>COUNTIF(N2:N61,"=FN")</f>
        <v>1</v>
      </c>
      <c r="O299" s="4">
        <f>COUNTIF(O2:O61,"=FN")</f>
        <v>7</v>
      </c>
      <c r="Q299"/>
      <c r="R299"/>
      <c r="S299"/>
      <c r="T299"/>
      <c r="U299"/>
      <c r="V299"/>
      <c r="W299"/>
      <c r="X299"/>
      <c r="Y299"/>
    </row>
    <row r="300" spans="8:32">
      <c r="K300" s="12" t="s">
        <v>802</v>
      </c>
      <c r="L300" s="4">
        <f>SUM(L296:L299)</f>
        <v>40</v>
      </c>
      <c r="M300" s="4">
        <f>SUM(M296:M299)</f>
        <v>40</v>
      </c>
      <c r="N300" s="4">
        <f>SUM(N296:N299)</f>
        <v>45</v>
      </c>
      <c r="O300" s="4">
        <f>SUM(O296:O299)</f>
        <v>37</v>
      </c>
      <c r="Q300"/>
      <c r="R300"/>
      <c r="S300"/>
      <c r="T300"/>
      <c r="U300"/>
      <c r="V300"/>
      <c r="W300"/>
      <c r="X300"/>
      <c r="Y300"/>
    </row>
    <row r="301" spans="8:32">
      <c r="K301" s="12" t="s">
        <v>799</v>
      </c>
      <c r="L301" s="13">
        <f>100*L296/(L296+L299)</f>
        <v>82.352941176470594</v>
      </c>
      <c r="M301" s="13">
        <f>100*M296/(M296+M299)</f>
        <v>100</v>
      </c>
      <c r="N301" s="13">
        <f>100*N296/(N296+N299)</f>
        <v>97.297297297297291</v>
      </c>
      <c r="O301" s="13">
        <f>100*O296/(O296+O299)</f>
        <v>78.125</v>
      </c>
      <c r="Q301"/>
      <c r="R301"/>
      <c r="S301"/>
      <c r="T301"/>
      <c r="U301"/>
      <c r="V301"/>
      <c r="W301"/>
      <c r="X301"/>
      <c r="Y301"/>
    </row>
    <row r="302" spans="8:32">
      <c r="K302" s="12" t="s">
        <v>800</v>
      </c>
      <c r="L302" s="13">
        <f>100*L298/(L298+L297)</f>
        <v>50</v>
      </c>
      <c r="M302" s="13">
        <f>100*M298/(M298+M297)</f>
        <v>50</v>
      </c>
      <c r="N302" s="13">
        <f>100*N298/(N298+N297)</f>
        <v>37.5</v>
      </c>
      <c r="O302" s="13">
        <f>100*O298/(O298+O297)</f>
        <v>80</v>
      </c>
      <c r="Q302"/>
      <c r="R302"/>
      <c r="S302"/>
      <c r="T302"/>
      <c r="U302"/>
      <c r="V302"/>
      <c r="W302"/>
      <c r="X302"/>
      <c r="Y302"/>
    </row>
    <row r="303" spans="8:32">
      <c r="K303" s="12" t="s">
        <v>801</v>
      </c>
      <c r="L303" s="13">
        <f>100*(L296+L298)/(L296+L297+L298+L299)</f>
        <v>77.5</v>
      </c>
      <c r="M303" s="13">
        <f>100*(M296+M298)/(M296+M297+M298+M299)</f>
        <v>92.5</v>
      </c>
      <c r="N303" s="13">
        <f>100*(N296+N298)/(N296+N297+N298+N299)</f>
        <v>86.666666666666671</v>
      </c>
      <c r="O303" s="13">
        <f>100*(O296+O298)/(O296+O297+O298+O299)</f>
        <v>78.378378378378372</v>
      </c>
      <c r="Q303"/>
      <c r="R303"/>
      <c r="S303"/>
      <c r="T303"/>
      <c r="U303"/>
      <c r="V303"/>
      <c r="W303"/>
      <c r="X303"/>
      <c r="Y303"/>
    </row>
    <row r="304" spans="8:32">
      <c r="Q304"/>
      <c r="R304"/>
      <c r="S304"/>
      <c r="T304"/>
      <c r="U304"/>
      <c r="V304"/>
      <c r="W304"/>
      <c r="X304"/>
      <c r="Y304"/>
    </row>
    <row r="305" spans="11:25">
      <c r="K305" s="12" t="s">
        <v>803</v>
      </c>
      <c r="L305" s="13">
        <f>100*L296/(L296+L297)</f>
        <v>90.322580645161295</v>
      </c>
      <c r="M305" s="13">
        <f>100*M296/(M296+M297)</f>
        <v>91.891891891891888</v>
      </c>
      <c r="N305" s="13">
        <f>100*N296/(N296+N297)</f>
        <v>87.804878048780495</v>
      </c>
      <c r="O305" s="13">
        <f>100*O296/(O296+O297)</f>
        <v>96.15384615384616</v>
      </c>
      <c r="Q305"/>
      <c r="R305"/>
      <c r="S305"/>
      <c r="T305"/>
      <c r="U305"/>
      <c r="V305"/>
      <c r="W305"/>
      <c r="X305"/>
      <c r="Y305"/>
    </row>
    <row r="306" spans="11:25">
      <c r="K306" s="12" t="s">
        <v>804</v>
      </c>
      <c r="L306" s="13">
        <f>100*(L298/(L298+L299))</f>
        <v>33.333333333333329</v>
      </c>
      <c r="M306" s="13">
        <f>100*(M298/(M298+M299))</f>
        <v>100</v>
      </c>
      <c r="N306" s="13">
        <f>100*(N298/(N298+N299))</f>
        <v>75</v>
      </c>
      <c r="O306" s="13">
        <f>100*(O298/(O298+O299))</f>
        <v>36.363636363636367</v>
      </c>
      <c r="Q306"/>
      <c r="R306"/>
      <c r="S306"/>
      <c r="T306"/>
      <c r="U306"/>
      <c r="V306"/>
      <c r="W306"/>
      <c r="X306"/>
      <c r="Y306"/>
    </row>
    <row r="307" spans="11:25">
      <c r="Q307"/>
      <c r="R307"/>
      <c r="S307"/>
      <c r="T307"/>
      <c r="U307"/>
      <c r="V307"/>
      <c r="W307"/>
      <c r="X307"/>
      <c r="Y307"/>
    </row>
    <row r="308" spans="11:25">
      <c r="Q308"/>
      <c r="R308"/>
      <c r="S308"/>
      <c r="T308"/>
      <c r="U308"/>
      <c r="V308"/>
      <c r="W308"/>
      <c r="X308"/>
      <c r="Y308"/>
    </row>
    <row r="309" spans="11:25">
      <c r="Q309"/>
      <c r="R309"/>
      <c r="S309"/>
      <c r="T309"/>
      <c r="U309"/>
      <c r="V309"/>
      <c r="W309"/>
      <c r="X309"/>
      <c r="Y309"/>
    </row>
    <row r="310" spans="11:25">
      <c r="Q310"/>
      <c r="R310"/>
      <c r="S310"/>
      <c r="T310"/>
      <c r="U310"/>
      <c r="V310"/>
      <c r="W310"/>
      <c r="X310"/>
      <c r="Y310"/>
    </row>
    <row r="311" spans="11:25">
      <c r="Q311"/>
      <c r="R311"/>
      <c r="S311"/>
      <c r="T311"/>
      <c r="U311"/>
      <c r="V311"/>
      <c r="W311"/>
      <c r="X311"/>
      <c r="Y311"/>
    </row>
    <row r="312" spans="11:25">
      <c r="Q312"/>
      <c r="R312"/>
      <c r="S312"/>
      <c r="T312"/>
      <c r="U312"/>
      <c r="V312"/>
      <c r="W312"/>
      <c r="X312"/>
      <c r="Y312"/>
    </row>
    <row r="313" spans="11:25">
      <c r="Q313"/>
      <c r="R313"/>
      <c r="S313"/>
      <c r="T313"/>
      <c r="U313"/>
      <c r="V313"/>
      <c r="W313"/>
      <c r="X313"/>
      <c r="Y313"/>
    </row>
    <row r="314" spans="11:25">
      <c r="Q314"/>
      <c r="R314"/>
      <c r="S314"/>
      <c r="T314"/>
      <c r="U314"/>
      <c r="V314"/>
      <c r="W314"/>
      <c r="X314"/>
      <c r="Y314"/>
    </row>
    <row r="315" spans="11:25">
      <c r="Q315"/>
      <c r="R315"/>
      <c r="S315"/>
      <c r="T315"/>
      <c r="U315"/>
      <c r="V315"/>
      <c r="W315"/>
      <c r="X315"/>
      <c r="Y315"/>
    </row>
    <row r="316" spans="11:25">
      <c r="Q316"/>
      <c r="R316"/>
      <c r="S316"/>
      <c r="T316"/>
      <c r="U316"/>
      <c r="V316"/>
      <c r="W316"/>
      <c r="X316"/>
      <c r="Y316"/>
    </row>
    <row r="317" spans="11:25">
      <c r="Q317"/>
      <c r="R317"/>
      <c r="S317"/>
      <c r="T317"/>
      <c r="U317"/>
      <c r="V317"/>
      <c r="W317"/>
      <c r="X317"/>
      <c r="Y317"/>
    </row>
    <row r="318" spans="11:25">
      <c r="Q318"/>
      <c r="R318"/>
      <c r="S318"/>
      <c r="T318"/>
      <c r="U318"/>
      <c r="V318"/>
      <c r="W318"/>
      <c r="X318"/>
      <c r="Y318"/>
    </row>
    <row r="319" spans="11:25">
      <c r="Q319"/>
      <c r="R319"/>
      <c r="S319"/>
      <c r="T319"/>
      <c r="U319"/>
      <c r="V319"/>
      <c r="W319"/>
      <c r="X319"/>
      <c r="Y319"/>
    </row>
    <row r="320" spans="11:25">
      <c r="Q320"/>
      <c r="R320"/>
      <c r="S320"/>
      <c r="T320"/>
      <c r="U320"/>
      <c r="V320"/>
      <c r="W320"/>
      <c r="X320"/>
      <c r="Y320"/>
    </row>
    <row r="321" spans="14:25">
      <c r="Q321"/>
      <c r="R321"/>
      <c r="S321"/>
      <c r="T321"/>
      <c r="U321"/>
      <c r="V321"/>
      <c r="W321"/>
      <c r="X321"/>
      <c r="Y321"/>
    </row>
    <row r="322" spans="14:25">
      <c r="N322" s="4" t="s">
        <v>805</v>
      </c>
      <c r="Q322"/>
      <c r="R322"/>
      <c r="S322"/>
      <c r="T322"/>
      <c r="U322"/>
      <c r="V322"/>
      <c r="W322"/>
      <c r="X322"/>
      <c r="Y3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Single assays, LLNA</vt:lpstr>
      <vt:lpstr>Single assays, human</vt:lpstr>
      <vt:lpstr>Combos predicting Human</vt:lpstr>
      <vt:lpstr>Combos predicting LLNA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Rabone, Jeremy</dc:creator>
  <cp:lastModifiedBy>Valentin</cp:lastModifiedBy>
  <dcterms:created xsi:type="dcterms:W3CDTF">2016-01-13T15:44:05Z</dcterms:created>
  <dcterms:modified xsi:type="dcterms:W3CDTF">2023-04-28T19:26:59Z</dcterms:modified>
</cp:coreProperties>
</file>