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\Desktop\College Files\Optimization Theory\"/>
    </mc:Choice>
  </mc:AlternateContent>
  <xr:revisionPtr revIDLastSave="0" documentId="13_ncr:1_{B4AC2999-A371-421C-B994-0D601129FEAB}" xr6:coauthVersionLast="47" xr6:coauthVersionMax="47" xr10:uidLastSave="{00000000-0000-0000-0000-000000000000}"/>
  <bookViews>
    <workbookView xWindow="2130" yWindow="1935" windowWidth="15375" windowHeight="8325" activeTab="1" xr2:uid="{1D1164FC-4F12-4E3B-94C7-04EE20F3D768}"/>
  </bookViews>
  <sheets>
    <sheet name="Sensitivity Report 1" sheetId="2" r:id="rId1"/>
    <sheet name="Sheet1" sheetId="1" r:id="rId2"/>
  </sheets>
  <definedNames>
    <definedName name="solver_adj" localSheetId="1" hidden="1">Sheet1!$K$12:$N$14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Sheet1!$K$15:$N$15</definedName>
    <definedName name="solver_lhs2" localSheetId="1" hidden="1">Sheet1!$O$12:$O$14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Sheet1!$O$15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Sheet1!$K$17:$N$17</definedName>
    <definedName name="solver_rhs2" localSheetId="1" hidden="1">Sheet1!$Q$12:$Q$14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O15" i="1"/>
  <c r="O12" i="1"/>
  <c r="O14" i="1"/>
  <c r="O13" i="1"/>
  <c r="N15" i="1"/>
  <c r="M15" i="1"/>
  <c r="L15" i="1"/>
  <c r="K15" i="1"/>
  <c r="G20" i="1"/>
  <c r="G19" i="1"/>
  <c r="G18" i="1"/>
  <c r="F20" i="1"/>
  <c r="F19" i="1"/>
  <c r="F18" i="1"/>
  <c r="E20" i="1"/>
  <c r="E19" i="1"/>
  <c r="E18" i="1"/>
  <c r="D20" i="1"/>
  <c r="D19" i="1"/>
  <c r="D18" i="1"/>
  <c r="C20" i="1"/>
  <c r="C19" i="1"/>
  <c r="C18" i="1"/>
</calcChain>
</file>

<file path=xl/sharedStrings.xml><?xml version="1.0" encoding="utf-8"?>
<sst xmlns="http://schemas.openxmlformats.org/spreadsheetml/2006/main" count="85" uniqueCount="54">
  <si>
    <t>Distance</t>
  </si>
  <si>
    <t>Distribution Center</t>
  </si>
  <si>
    <t>Plant</t>
  </si>
  <si>
    <t>Cost</t>
  </si>
  <si>
    <t>Freight</t>
  </si>
  <si>
    <t>Shipped</t>
  </si>
  <si>
    <t>Demand</t>
  </si>
  <si>
    <t>=</t>
  </si>
  <si>
    <t>Produce</t>
  </si>
  <si>
    <t>Microsoft Excel 16.0 Sensitivity Report</t>
  </si>
  <si>
    <t>Worksheet: [Baguio_ChildFair_Excel Model.xlsx]Sheet1</t>
  </si>
  <si>
    <t>Report Created: 27/03/2023 10:30:31 am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</si>
  <si>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</si>
  <si>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</si>
  <si>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</si>
  <si>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</si>
  <si>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</si>
  <si>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</si>
  <si>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</si>
  <si>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</si>
  <si>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</si>
  <si>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</si>
  <si>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</si>
  <si>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</si>
  <si>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</si>
  <si>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</si>
  <si>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</si>
  <si>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</si>
  <si>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$K$12</t>
  </si>
  <si>
    <t>$L$12</t>
  </si>
  <si>
    <t>$M$12</t>
  </si>
  <si>
    <t>$N$12</t>
  </si>
  <si>
    <t>$K$13</t>
  </si>
  <si>
    <t>Plant Distribution Center</t>
  </si>
  <si>
    <t>$L$13</t>
  </si>
  <si>
    <t>$M$13</t>
  </si>
  <si>
    <t>$N$13</t>
  </si>
  <si>
    <t>$K$14</t>
  </si>
  <si>
    <t>$L$14</t>
  </si>
  <si>
    <t>$M$14</t>
  </si>
  <si>
    <t>$N$14</t>
  </si>
  <si>
    <t>$K$15</t>
  </si>
  <si>
    <t>Demand Distribution Center</t>
  </si>
  <si>
    <t>$L$15</t>
  </si>
  <si>
    <t>$M$15</t>
  </si>
  <si>
    <t>$N$15</t>
  </si>
  <si>
    <t>$O$12</t>
  </si>
  <si>
    <t>$O$13</t>
  </si>
  <si>
    <t>Plant Produce</t>
  </si>
  <si>
    <t>$O$14</t>
  </si>
  <si>
    <t>(Total shipping cost)</t>
  </si>
  <si>
    <t>Total</t>
  </si>
  <si>
    <t>Childfair Company Problem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</si>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</sst>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0" fontId="0" fillId="0" borderId="5" xfId="0" applyFont="1" applyBorder="1"/>
    <xf numFmtId="164" fontId="0" fillId="0" borderId="5" xfId="0" applyNumberFormat="1" applyBorder="1"/>
    <xf numFmtId="164" fontId="0" fillId="0" borderId="0" xfId="0" applyNumberFormat="1"/>
    <xf numFmtId="164" fontId="0" fillId="0" borderId="5" xfId="0" applyNumberFormat="1" applyFont="1" applyBorder="1"/>
    <xf numFmtId="0" fontId="0" fillId="0" borderId="7" xfId="0" applyBorder="1"/>
    <xf numFmtId="0" fontId="0" fillId="0" borderId="5" xfId="0" applyBorder="1" applyAlignment="1">
      <alignment horizontal="center"/>
    </xf>
    <xf numFmtId="3" fontId="0" fillId="0" borderId="4" xfId="0" applyNumberFormat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0F7F-F72F-490C-B5A2-66A2664244E2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26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8" t="s">
        <v>9</v>
      </c>
    </row>
    <row r="2" spans="1:8" x14ac:dyDescent="0.25">
      <c r="A2" s="8" t="s">
        <v>10</v>
      </c>
    </row>
    <row r="3" spans="1:8" x14ac:dyDescent="0.25">
      <c r="A3" s="8" t="s">
        <v>11</v>
      </c>
    </row>
    <row r="6" spans="1:8" ht="15.75" thickBot="1" x14ac:dyDescent="0.3">
      <c r="A6" t="s">
        <v>12</v>
      </c>
    </row>
    <row r="7" spans="1:8" x14ac:dyDescent="0.25">
      <c r="B7" s="22"/>
      <c r="C7" s="22"/>
      <c r="D7" s="22" t="s">
        <v>15</v>
      </c>
      <c r="E7" s="22" t="s">
        <v>17</v>
      </c>
      <c r="F7" s="22" t="s">
        <v>18</v>
      </c>
      <c r="G7" s="22" t="s">
        <v>20</v>
      </c>
      <c r="H7" s="22" t="s">
        <v>20</v>
      </c>
    </row>
    <row r="8" spans="1:8" ht="15.75" thickBot="1" x14ac:dyDescent="0.3">
      <c r="B8" s="23" t="s">
        <v>13</v>
      </c>
      <c r="C8" s="23" t="s">
        <v>14</v>
      </c>
      <c r="D8" s="23" t="s">
        <v>16</v>
      </c>
      <c r="E8" s="23" t="s">
        <v>3</v>
      </c>
      <c r="F8" s="23" t="s">
        <v>19</v>
      </c>
      <c r="G8" s="23" t="s">
        <v>21</v>
      </c>
      <c r="H8" s="23" t="s">
        <v>22</v>
      </c>
    </row>
    <row r="9" spans="1:8" x14ac:dyDescent="0.25">
      <c r="B9" s="20" t="s">
        <v>28</v>
      </c>
      <c r="C9" s="20" t="s">
        <v>1</v>
      </c>
      <c r="D9" s="20">
        <v>0</v>
      </c>
      <c r="E9" s="20">
        <v>200</v>
      </c>
      <c r="F9" s="20">
        <v>800</v>
      </c>
      <c r="G9" s="20">
        <v>1E+30</v>
      </c>
      <c r="H9" s="20">
        <v>200</v>
      </c>
    </row>
    <row r="10" spans="1:8" x14ac:dyDescent="0.25">
      <c r="B10" s="20" t="s">
        <v>29</v>
      </c>
      <c r="C10" s="20"/>
      <c r="D10" s="20">
        <v>0</v>
      </c>
      <c r="E10" s="20">
        <v>100</v>
      </c>
      <c r="F10" s="20">
        <v>1300</v>
      </c>
      <c r="G10" s="20">
        <v>1E+30</v>
      </c>
      <c r="H10" s="20">
        <v>100</v>
      </c>
    </row>
    <row r="11" spans="1:8" x14ac:dyDescent="0.25">
      <c r="B11" s="20" t="s">
        <v>30</v>
      </c>
      <c r="C11" s="20"/>
      <c r="D11" s="20">
        <v>2</v>
      </c>
      <c r="E11" s="20">
        <v>0</v>
      </c>
      <c r="F11" s="20">
        <v>400</v>
      </c>
      <c r="G11" s="20">
        <v>100</v>
      </c>
      <c r="H11" s="20">
        <v>100</v>
      </c>
    </row>
    <row r="12" spans="1:8" x14ac:dyDescent="0.25">
      <c r="B12" s="20" t="s">
        <v>31</v>
      </c>
      <c r="C12" s="20"/>
      <c r="D12" s="20">
        <v>10</v>
      </c>
      <c r="E12" s="20">
        <v>0</v>
      </c>
      <c r="F12" s="20">
        <v>700</v>
      </c>
      <c r="G12" s="20">
        <v>100</v>
      </c>
      <c r="H12" s="20">
        <v>1E+30</v>
      </c>
    </row>
    <row r="13" spans="1:8" x14ac:dyDescent="0.25">
      <c r="B13" s="20" t="s">
        <v>32</v>
      </c>
      <c r="C13" s="20" t="s">
        <v>33</v>
      </c>
      <c r="D13" s="20">
        <v>0</v>
      </c>
      <c r="E13" s="20">
        <v>300</v>
      </c>
      <c r="F13" s="20">
        <v>1100</v>
      </c>
      <c r="G13" s="20">
        <v>1E+30</v>
      </c>
      <c r="H13" s="20">
        <v>300</v>
      </c>
    </row>
    <row r="14" spans="1:8" x14ac:dyDescent="0.25">
      <c r="B14" s="20" t="s">
        <v>34</v>
      </c>
      <c r="C14" s="20" t="s">
        <v>2</v>
      </c>
      <c r="D14" s="20">
        <v>9</v>
      </c>
      <c r="E14" s="20">
        <v>0</v>
      </c>
      <c r="F14" s="20">
        <v>1400</v>
      </c>
      <c r="G14" s="20">
        <v>100</v>
      </c>
      <c r="H14" s="20">
        <v>200</v>
      </c>
    </row>
    <row r="15" spans="1:8" x14ac:dyDescent="0.25">
      <c r="B15" s="20" t="s">
        <v>35</v>
      </c>
      <c r="C15" s="20" t="s">
        <v>2</v>
      </c>
      <c r="D15" s="20">
        <v>8</v>
      </c>
      <c r="E15" s="20">
        <v>0</v>
      </c>
      <c r="F15" s="20">
        <v>600</v>
      </c>
      <c r="G15" s="20">
        <v>100</v>
      </c>
      <c r="H15" s="20">
        <v>100</v>
      </c>
    </row>
    <row r="16" spans="1:8" x14ac:dyDescent="0.25">
      <c r="B16" s="20" t="s">
        <v>36</v>
      </c>
      <c r="C16" s="20" t="s">
        <v>2</v>
      </c>
      <c r="D16" s="20">
        <v>0</v>
      </c>
      <c r="E16" s="20">
        <v>100</v>
      </c>
      <c r="F16" s="20">
        <v>1000</v>
      </c>
      <c r="G16" s="20">
        <v>1E+30</v>
      </c>
      <c r="H16" s="20">
        <v>100</v>
      </c>
    </row>
    <row r="17" spans="1:8" x14ac:dyDescent="0.25">
      <c r="B17" s="20" t="s">
        <v>37</v>
      </c>
      <c r="C17" s="20" t="s">
        <v>1</v>
      </c>
      <c r="D17" s="20">
        <v>10</v>
      </c>
      <c r="E17" s="20">
        <v>0</v>
      </c>
      <c r="F17" s="20">
        <v>600</v>
      </c>
      <c r="G17" s="20">
        <v>200</v>
      </c>
      <c r="H17" s="20">
        <v>1E+30</v>
      </c>
    </row>
    <row r="18" spans="1:8" x14ac:dyDescent="0.25">
      <c r="B18" s="20" t="s">
        <v>38</v>
      </c>
      <c r="C18" s="20"/>
      <c r="D18" s="20">
        <v>1</v>
      </c>
      <c r="E18" s="20">
        <v>0</v>
      </c>
      <c r="F18" s="20">
        <v>1200</v>
      </c>
      <c r="G18" s="20">
        <v>200</v>
      </c>
      <c r="H18" s="20">
        <v>200</v>
      </c>
    </row>
    <row r="19" spans="1:8" x14ac:dyDescent="0.25">
      <c r="B19" s="20" t="s">
        <v>39</v>
      </c>
      <c r="C19" s="20"/>
      <c r="D19" s="20">
        <v>0</v>
      </c>
      <c r="E19" s="20">
        <v>400</v>
      </c>
      <c r="F19" s="20">
        <v>800</v>
      </c>
      <c r="G19" s="20">
        <v>1E+30</v>
      </c>
      <c r="H19" s="20">
        <v>400</v>
      </c>
    </row>
    <row r="20" spans="1:8" ht="15.75" thickBot="1" x14ac:dyDescent="0.3">
      <c r="B20" s="21" t="s">
        <v>40</v>
      </c>
      <c r="C20" s="21"/>
      <c r="D20" s="21">
        <v>0</v>
      </c>
      <c r="E20" s="21">
        <v>200</v>
      </c>
      <c r="F20" s="21">
        <v>900</v>
      </c>
      <c r="G20" s="21">
        <v>1E+30</v>
      </c>
      <c r="H20" s="21">
        <v>200</v>
      </c>
    </row>
    <row r="22" spans="1:8" ht="15.75" thickBot="1" x14ac:dyDescent="0.3">
      <c r="A22" t="s">
        <v>23</v>
      </c>
    </row>
    <row r="23" spans="1:8" x14ac:dyDescent="0.25">
      <c r="B23" s="22"/>
      <c r="C23" s="22"/>
      <c r="D23" s="22" t="s">
        <v>15</v>
      </c>
      <c r="E23" s="22" t="s">
        <v>24</v>
      </c>
      <c r="F23" s="22" t="s">
        <v>26</v>
      </c>
      <c r="G23" s="22" t="s">
        <v>20</v>
      </c>
      <c r="H23" s="22" t="s">
        <v>20</v>
      </c>
    </row>
    <row r="24" spans="1:8" ht="15.75" thickBot="1" x14ac:dyDescent="0.3">
      <c r="B24" s="23" t="s">
        <v>13</v>
      </c>
      <c r="C24" s="23" t="s">
        <v>14</v>
      </c>
      <c r="D24" s="23" t="s">
        <v>16</v>
      </c>
      <c r="E24" s="23" t="s">
        <v>25</v>
      </c>
      <c r="F24" s="23" t="s">
        <v>27</v>
      </c>
      <c r="G24" s="23" t="s">
        <v>21</v>
      </c>
      <c r="H24" s="23" t="s">
        <v>22</v>
      </c>
    </row>
    <row r="25" spans="1:8" x14ac:dyDescent="0.25">
      <c r="B25" s="20" t="s">
        <v>41</v>
      </c>
      <c r="C25" s="20" t="s">
        <v>42</v>
      </c>
      <c r="D25" s="20">
        <v>10</v>
      </c>
      <c r="E25" s="20">
        <v>800</v>
      </c>
      <c r="F25" s="20">
        <v>10</v>
      </c>
      <c r="G25" s="20">
        <v>0</v>
      </c>
      <c r="H25" s="20">
        <v>9</v>
      </c>
    </row>
    <row r="26" spans="1:8" x14ac:dyDescent="0.25">
      <c r="B26" s="20" t="s">
        <v>43</v>
      </c>
      <c r="C26" s="20" t="s">
        <v>6</v>
      </c>
      <c r="D26" s="20">
        <v>10</v>
      </c>
      <c r="E26" s="20">
        <v>1400</v>
      </c>
      <c r="F26" s="20">
        <v>10</v>
      </c>
      <c r="G26" s="20">
        <v>0</v>
      </c>
      <c r="H26" s="20">
        <v>9</v>
      </c>
    </row>
    <row r="27" spans="1:8" x14ac:dyDescent="0.25">
      <c r="B27" s="20" t="s">
        <v>44</v>
      </c>
      <c r="C27" s="20" t="s">
        <v>6</v>
      </c>
      <c r="D27" s="20">
        <v>10</v>
      </c>
      <c r="E27" s="20">
        <v>600</v>
      </c>
      <c r="F27" s="20">
        <v>10</v>
      </c>
      <c r="G27" s="20">
        <v>0</v>
      </c>
      <c r="H27" s="20">
        <v>8</v>
      </c>
    </row>
    <row r="28" spans="1:8" x14ac:dyDescent="0.25">
      <c r="B28" s="20" t="s">
        <v>45</v>
      </c>
      <c r="C28" s="20" t="s">
        <v>6</v>
      </c>
      <c r="D28" s="20">
        <v>10</v>
      </c>
      <c r="E28" s="20">
        <v>900</v>
      </c>
      <c r="F28" s="20">
        <v>10</v>
      </c>
      <c r="G28" s="20">
        <v>0</v>
      </c>
      <c r="H28" s="20">
        <v>8</v>
      </c>
    </row>
    <row r="29" spans="1:8" x14ac:dyDescent="0.25">
      <c r="B29" s="20" t="s">
        <v>46</v>
      </c>
      <c r="C29" s="20" t="s">
        <v>8</v>
      </c>
      <c r="D29" s="20">
        <v>12</v>
      </c>
      <c r="E29" s="20">
        <v>-200</v>
      </c>
      <c r="F29" s="20">
        <v>12</v>
      </c>
      <c r="G29" s="20">
        <v>8</v>
      </c>
      <c r="H29" s="20">
        <v>0</v>
      </c>
    </row>
    <row r="30" spans="1:8" x14ac:dyDescent="0.25">
      <c r="B30" s="20" t="s">
        <v>47</v>
      </c>
      <c r="C30" s="20" t="s">
        <v>48</v>
      </c>
      <c r="D30" s="20">
        <v>17</v>
      </c>
      <c r="E30" s="20">
        <v>0</v>
      </c>
      <c r="F30" s="20">
        <v>17</v>
      </c>
      <c r="G30" s="20">
        <v>0</v>
      </c>
      <c r="H30" s="20">
        <v>1E+30</v>
      </c>
    </row>
    <row r="31" spans="1:8" ht="15.75" thickBot="1" x14ac:dyDescent="0.3">
      <c r="B31" s="21" t="s">
        <v>49</v>
      </c>
      <c r="C31" s="21" t="s">
        <v>8</v>
      </c>
      <c r="D31" s="21">
        <v>11</v>
      </c>
      <c r="E31" s="21">
        <v>-200</v>
      </c>
      <c r="F31" s="21">
        <v>11</v>
      </c>
      <c r="G31" s="21">
        <v>9</v>
      </c>
      <c r="H31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4771-3AF8-4626-9F2D-8760B943321C}">
  <dimension ref="A1:Q21"/>
  <sheetViews>
    <sheetView tabSelected="1" topLeftCell="A13" workbookViewId="0">
      <selection activeCell="G21" sqref="G21"/>
    </sheetView>
  </sheetViews>
  <sheetFormatPr defaultRowHeight="15" x14ac:dyDescent="0.25"/>
  <cols>
    <col min="3" max="6" width="9.7109375" bestFit="1" customWidth="1"/>
    <col min="7" max="7" width="11.28515625" bestFit="1" customWidth="1"/>
  </cols>
  <sheetData>
    <row r="1" spans="1:17" ht="18.75" x14ac:dyDescent="0.3">
      <c r="G1" s="33" t="s">
        <v>52</v>
      </c>
      <c r="H1" s="33"/>
      <c r="I1" s="33"/>
      <c r="J1" s="33"/>
    </row>
    <row r="3" spans="1:17" x14ac:dyDescent="0.25">
      <c r="B3" s="2"/>
      <c r="C3" s="26" t="s">
        <v>0</v>
      </c>
      <c r="D3" s="26"/>
      <c r="E3" s="26"/>
      <c r="F3" s="26"/>
    </row>
    <row r="4" spans="1:17" x14ac:dyDescent="0.25">
      <c r="C4" s="28" t="s">
        <v>1</v>
      </c>
      <c r="D4" s="29"/>
      <c r="E4" s="29"/>
      <c r="F4" s="29"/>
    </row>
    <row r="5" spans="1:17" x14ac:dyDescent="0.25">
      <c r="A5" s="3"/>
      <c r="B5" s="12"/>
      <c r="C5" s="5">
        <v>1</v>
      </c>
      <c r="D5" s="6">
        <v>2</v>
      </c>
      <c r="E5" s="6">
        <v>3</v>
      </c>
      <c r="F5" s="6">
        <v>4</v>
      </c>
      <c r="H5" s="8"/>
    </row>
    <row r="6" spans="1:17" x14ac:dyDescent="0.25">
      <c r="B6">
        <v>1</v>
      </c>
      <c r="C6" s="10">
        <v>800</v>
      </c>
      <c r="D6" s="9">
        <v>1300</v>
      </c>
      <c r="E6">
        <v>400</v>
      </c>
      <c r="F6">
        <v>700</v>
      </c>
    </row>
    <row r="7" spans="1:17" x14ac:dyDescent="0.25">
      <c r="A7" t="s">
        <v>2</v>
      </c>
      <c r="B7">
        <v>2</v>
      </c>
      <c r="C7" s="11">
        <v>1100</v>
      </c>
      <c r="D7" s="9">
        <v>1400</v>
      </c>
      <c r="E7">
        <v>600</v>
      </c>
      <c r="F7" s="9">
        <v>1000</v>
      </c>
    </row>
    <row r="8" spans="1:17" x14ac:dyDescent="0.25">
      <c r="B8">
        <v>3</v>
      </c>
      <c r="C8" s="13">
        <v>600</v>
      </c>
      <c r="D8" s="9">
        <v>1200</v>
      </c>
      <c r="E8">
        <v>800</v>
      </c>
      <c r="F8">
        <v>900</v>
      </c>
    </row>
    <row r="9" spans="1:17" x14ac:dyDescent="0.25">
      <c r="A9" s="3"/>
      <c r="B9" s="3"/>
      <c r="C9" s="3"/>
      <c r="D9" s="3"/>
      <c r="E9" s="3"/>
      <c r="F9" s="3"/>
      <c r="J9" s="2"/>
      <c r="K9" s="25" t="s">
        <v>5</v>
      </c>
      <c r="L9" s="26"/>
      <c r="M9" s="26"/>
      <c r="N9" s="27"/>
    </row>
    <row r="10" spans="1:17" x14ac:dyDescent="0.25">
      <c r="K10" s="28" t="s">
        <v>1</v>
      </c>
      <c r="L10" s="29"/>
      <c r="M10" s="29"/>
      <c r="N10" s="29"/>
      <c r="O10" s="17" t="s">
        <v>51</v>
      </c>
      <c r="Q10" s="24" t="s">
        <v>8</v>
      </c>
    </row>
    <row r="11" spans="1:17" x14ac:dyDescent="0.25">
      <c r="I11" s="3"/>
      <c r="J11" s="12"/>
      <c r="K11" s="5">
        <v>1</v>
      </c>
      <c r="L11" s="6">
        <v>2</v>
      </c>
      <c r="M11" s="6">
        <v>3</v>
      </c>
      <c r="N11" s="6">
        <v>4</v>
      </c>
      <c r="O11" s="4"/>
      <c r="P11" s="3"/>
      <c r="Q11" s="24"/>
    </row>
    <row r="12" spans="1:17" x14ac:dyDescent="0.25">
      <c r="J12">
        <v>1</v>
      </c>
      <c r="K12" s="10">
        <v>0</v>
      </c>
      <c r="L12" s="9">
        <v>0</v>
      </c>
      <c r="M12">
        <v>2</v>
      </c>
      <c r="N12">
        <v>10</v>
      </c>
      <c r="O12" s="10">
        <f>SUM(K12:N12)</f>
        <v>12</v>
      </c>
      <c r="P12" s="1" t="s">
        <v>7</v>
      </c>
      <c r="Q12">
        <v>12</v>
      </c>
    </row>
    <row r="13" spans="1:17" x14ac:dyDescent="0.25">
      <c r="I13" t="s">
        <v>2</v>
      </c>
      <c r="J13">
        <v>2</v>
      </c>
      <c r="K13" s="11">
        <v>0</v>
      </c>
      <c r="L13" s="9">
        <v>9</v>
      </c>
      <c r="M13">
        <v>8</v>
      </c>
      <c r="N13" s="9">
        <v>0</v>
      </c>
      <c r="O13" s="11">
        <f>SUM(K13:N13)</f>
        <v>17</v>
      </c>
      <c r="P13" s="1" t="s">
        <v>7</v>
      </c>
      <c r="Q13">
        <v>17</v>
      </c>
    </row>
    <row r="14" spans="1:17" x14ac:dyDescent="0.25">
      <c r="J14" s="2">
        <v>3</v>
      </c>
      <c r="K14" s="13">
        <v>10</v>
      </c>
      <c r="L14" s="9">
        <v>1</v>
      </c>
      <c r="M14">
        <v>0</v>
      </c>
      <c r="N14">
        <v>0</v>
      </c>
      <c r="O14" s="17">
        <f>SUM(K14:N14)</f>
        <v>11</v>
      </c>
      <c r="P14" s="1" t="s">
        <v>7</v>
      </c>
      <c r="Q14">
        <v>11</v>
      </c>
    </row>
    <row r="15" spans="1:17" x14ac:dyDescent="0.25">
      <c r="B15" s="2"/>
      <c r="C15" s="26" t="s">
        <v>4</v>
      </c>
      <c r="D15" s="26"/>
      <c r="E15" s="26"/>
      <c r="F15" s="26"/>
      <c r="G15" s="10"/>
      <c r="I15" s="29" t="s">
        <v>51</v>
      </c>
      <c r="J15" s="32"/>
      <c r="K15" s="4">
        <f>SUM(K12:K14)</f>
        <v>10</v>
      </c>
      <c r="L15" s="19">
        <f>SUM(L12:L14)</f>
        <v>10</v>
      </c>
      <c r="M15" s="3">
        <f>SUM(M12:M14)</f>
        <v>10</v>
      </c>
      <c r="N15" s="3">
        <f>SUM(N12:N14)</f>
        <v>10</v>
      </c>
      <c r="O15" s="4">
        <f>SUMPRODUCT(C18:F20,K12:N14)</f>
        <v>20200</v>
      </c>
      <c r="P15" s="29" t="s">
        <v>50</v>
      </c>
      <c r="Q15" s="29"/>
    </row>
    <row r="16" spans="1:17" x14ac:dyDescent="0.25">
      <c r="C16" s="28" t="s">
        <v>1</v>
      </c>
      <c r="D16" s="29"/>
      <c r="E16" s="29"/>
      <c r="F16" s="29"/>
      <c r="G16" s="10" t="s">
        <v>3</v>
      </c>
      <c r="K16" s="18" t="s">
        <v>7</v>
      </c>
      <c r="L16" s="7" t="s">
        <v>7</v>
      </c>
      <c r="M16" s="7" t="s">
        <v>7</v>
      </c>
      <c r="N16" s="7" t="s">
        <v>7</v>
      </c>
      <c r="O16" s="10"/>
    </row>
    <row r="17" spans="1:15" x14ac:dyDescent="0.25">
      <c r="A17" s="3"/>
      <c r="B17" s="12"/>
      <c r="C17" s="5">
        <v>1</v>
      </c>
      <c r="D17" s="6">
        <v>2</v>
      </c>
      <c r="E17" s="6">
        <v>3</v>
      </c>
      <c r="F17" s="6">
        <v>4</v>
      </c>
      <c r="G17" s="4"/>
      <c r="I17" s="30" t="s">
        <v>6</v>
      </c>
      <c r="J17" s="31"/>
      <c r="K17" s="7">
        <v>10</v>
      </c>
      <c r="L17" s="7">
        <v>10</v>
      </c>
      <c r="M17" s="7">
        <v>10</v>
      </c>
      <c r="N17" s="7">
        <v>10</v>
      </c>
      <c r="O17" s="10"/>
    </row>
    <row r="18" spans="1:15" x14ac:dyDescent="0.25">
      <c r="B18">
        <v>1</v>
      </c>
      <c r="C18" s="14">
        <f t="shared" ref="C18:F20" si="0">100+0.5*C6</f>
        <v>500</v>
      </c>
      <c r="D18" s="15">
        <f t="shared" si="0"/>
        <v>750</v>
      </c>
      <c r="E18" s="15">
        <f t="shared" si="0"/>
        <v>300</v>
      </c>
      <c r="F18" s="15">
        <f t="shared" si="0"/>
        <v>450</v>
      </c>
      <c r="G18" s="14">
        <f>SUM(C18:F18)</f>
        <v>2000</v>
      </c>
    </row>
    <row r="19" spans="1:15" x14ac:dyDescent="0.25">
      <c r="A19" t="s">
        <v>2</v>
      </c>
      <c r="B19">
        <v>2</v>
      </c>
      <c r="C19" s="14">
        <f t="shared" si="0"/>
        <v>650</v>
      </c>
      <c r="D19" s="15">
        <f t="shared" si="0"/>
        <v>800</v>
      </c>
      <c r="E19" s="15">
        <f t="shared" si="0"/>
        <v>400</v>
      </c>
      <c r="F19" s="15">
        <f t="shared" si="0"/>
        <v>600</v>
      </c>
      <c r="G19" s="14">
        <f>SUM(C19:F19)</f>
        <v>2450</v>
      </c>
    </row>
    <row r="20" spans="1:15" x14ac:dyDescent="0.25">
      <c r="B20">
        <v>3</v>
      </c>
      <c r="C20" s="16">
        <f t="shared" si="0"/>
        <v>400</v>
      </c>
      <c r="D20" s="15">
        <f t="shared" si="0"/>
        <v>700</v>
      </c>
      <c r="E20" s="15">
        <f t="shared" si="0"/>
        <v>500</v>
      </c>
      <c r="F20" s="15">
        <f t="shared" si="0"/>
        <v>550</v>
      </c>
      <c r="G20" s="14">
        <f>SUM(C20:F20)</f>
        <v>2150</v>
      </c>
    </row>
    <row r="21" spans="1:15" x14ac:dyDescent="0.25">
      <c r="A21" s="29" t="s">
        <v>53</v>
      </c>
      <c r="B21" s="32"/>
      <c r="C21" s="34">
        <f>SUM(C18:C20)</f>
        <v>1550</v>
      </c>
      <c r="D21" s="35">
        <f>SUM(D18:D20)</f>
        <v>2250</v>
      </c>
      <c r="E21" s="35">
        <f>SUM(E18:E20)</f>
        <v>1200</v>
      </c>
      <c r="F21" s="35">
        <f>SUM(F18:F20)</f>
        <v>1600</v>
      </c>
      <c r="G21" s="4"/>
    </row>
  </sheetData>
  <mergeCells count="11">
    <mergeCell ref="A21:B21"/>
    <mergeCell ref="C3:F3"/>
    <mergeCell ref="C4:F4"/>
    <mergeCell ref="C15:F15"/>
    <mergeCell ref="C16:F16"/>
    <mergeCell ref="G1:J1"/>
    <mergeCell ref="K9:N9"/>
    <mergeCell ref="K10:N10"/>
    <mergeCell ref="I17:J17"/>
    <mergeCell ref="P15:Q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2023-03-27T01:25:40Z</dcterms:created>
  <dcterms:modified xsi:type="dcterms:W3CDTF">2023-03-28T01:53:19Z</dcterms:modified>
</cp:coreProperties>
</file>