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man\Desktop\Karlsruhe\Hiwi\HKA\FirstJobLabMaterialOrder\"/>
    </mc:Choice>
  </mc:AlternateContent>
  <bookViews>
    <workbookView xWindow="0" yWindow="0" windowWidth="16380" windowHeight="8190" tabRatio="500"/>
  </bookViews>
  <sheets>
    <sheet name="Material" sheetId="1" r:id="rId1"/>
    <sheet name="Mitarbeiter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" i="2" l="1"/>
  <c r="G16" i="2" s="1"/>
  <c r="D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6" i="1" s="1"/>
</calcChain>
</file>

<file path=xl/sharedStrings.xml><?xml version="1.0" encoding="utf-8"?>
<sst xmlns="http://schemas.openxmlformats.org/spreadsheetml/2006/main" count="49" uniqueCount="32">
  <si>
    <t>Number of 
devices (part)</t>
  </si>
  <si>
    <t>Reserved Money
 in the project (Euro)</t>
  </si>
  <si>
    <t>Single 
component price (Euro)</t>
  </si>
  <si>
    <t>multiple components
price (Euro)</t>
  </si>
  <si>
    <t>Shop I</t>
  </si>
  <si>
    <t>Shop II</t>
  </si>
  <si>
    <t>Shop III</t>
  </si>
  <si>
    <t>Motivatioin for the chosen shop</t>
  </si>
  <si>
    <t>Motivation for not 
choosing the cheaper shop</t>
  </si>
  <si>
    <t>Motivation for 
having less than three offers</t>
  </si>
  <si>
    <t>Hochleistungs computer
ThinkStation P5</t>
  </si>
  <si>
    <t>inkl. MwSt.</t>
  </si>
  <si>
    <t>To be configured by Jonathan</t>
  </si>
  <si>
    <t>Monitor  Dell 32 4K-UHD-Monitor</t>
  </si>
  <si>
    <t xml:space="preserve">Link </t>
  </si>
  <si>
    <t>USB Keyboard (not wireless)</t>
  </si>
  <si>
    <t xml:space="preserve">Silicon Labs EFR32MG24 </t>
  </si>
  <si>
    <t>Joulscope JS220</t>
  </si>
  <si>
    <t>Link</t>
  </si>
  <si>
    <t>Oscilloscope RTM3004</t>
  </si>
  <si>
    <t>power supply HMP2030</t>
  </si>
  <si>
    <t>signal generator Tektronix AFG1022</t>
  </si>
  <si>
    <t>LCR Meter IM3536</t>
  </si>
  <si>
    <t>Salae Logic Pro 8 (logic analyzer)</t>
  </si>
  <si>
    <t>Voltcraft PPS-16005 Labornetzteil</t>
  </si>
  <si>
    <t xml:space="preserve">Yepkit USB Switchable Hub XS </t>
  </si>
  <si>
    <t>Raspberry Pi 4B 8 GB</t>
  </si>
  <si>
    <t>tot</t>
  </si>
  <si>
    <t>inklusive Mehrwertsteuer</t>
  </si>
  <si>
    <t>VAT = Value-added Tax</t>
  </si>
  <si>
    <t>Hiwi (30 Std/Monat)</t>
  </si>
  <si>
    <t>E10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</si>
</sst>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€&quot;;[Red]\-#,##0.00&quot; €&quot;"/>
    <numFmt numFmtId="165" formatCode="m/d/yyyy"/>
  </numFmts>
  <fonts count="5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1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vertical="top"/>
    </xf>
    <xf numFmtId="0" fontId="0" fillId="0" borderId="0" xfId="0" applyFont="1" applyAlignment="1" applyProtection="1">
      <alignment vertical="top" wrapText="1"/>
    </xf>
    <xf numFmtId="0" fontId="0" fillId="0" borderId="0" xfId="0" applyFont="1" applyAlignment="1" applyProtection="1">
      <alignment wrapText="1"/>
    </xf>
    <xf numFmtId="2" fontId="0" fillId="0" borderId="0" xfId="0" applyNumberFormat="1" applyAlignment="1" applyProtection="1"/>
    <xf numFmtId="0" fontId="1" fillId="0" borderId="0" xfId="0" applyFont="1" applyAlignment="1" applyProtection="1">
      <alignment wrapText="1"/>
    </xf>
    <xf numFmtId="0" fontId="2" fillId="2" borderId="0" xfId="1" applyFont="1" applyFill="1" applyBorder="1" applyAlignment="1" applyProtection="1"/>
    <xf numFmtId="0" fontId="0" fillId="2" borderId="0" xfId="0" applyFill="1" applyAlignment="1" applyProtection="1"/>
    <xf numFmtId="4" fontId="0" fillId="0" borderId="0" xfId="0" applyNumberFormat="1" applyAlignment="1" applyProtection="1"/>
    <xf numFmtId="164" fontId="0" fillId="0" borderId="0" xfId="0" applyNumberFormat="1" applyAlignment="1" applyProtection="1"/>
    <xf numFmtId="0" fontId="3" fillId="0" borderId="0" xfId="0" applyFont="1" applyAlignment="1" applyProtection="1"/>
    <xf numFmtId="0" fontId="0" fillId="0" borderId="0" xfId="0" applyAlignment="1" applyProtection="1">
      <alignment horizontal="right" vertical="top"/>
    </xf>
    <xf numFmtId="165" fontId="0" fillId="0" borderId="0" xfId="0" applyNumberFormat="1" applyAlignment="1" applyProtection="1"/>
    <xf numFmtId="164" fontId="4" fillId="0" borderId="0" xfId="0" applyNumberFormat="1" applyFont="1" applyAlignment="1" applyProtection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farnell.com/rohde-schwarz/rtm3k-04/digit-oszilloskop-100mhz-4-16kan/dp/2836592?&amp;CMP=KNC-GDE-SHOPPING-PMAX-low-performing-Genie-Dual-Presence&amp;gad_source=1&amp;gclid=Cj0KCQiA57G5BhDUARIsACgCYnyl3TALG1m7EvG6iPqP3RbsANzSZqZ-c90nibEhvXxGJT0WN56urVoaAuNI" TargetMode="External"/><Relationship Id="rId2" Type="http://schemas.openxmlformats.org/officeDocument/2006/relationships/hyperlink" Target="https://www.welectron.com/Jetperch-Joulescope-JS220-Praezisions-Strommessverstaerker" TargetMode="External"/><Relationship Id="rId1" Type="http://schemas.openxmlformats.org/officeDocument/2006/relationships/hyperlink" Target="https://www.dell.com/de-de/shop/geschwungener-dell-32-4k-uhd-monitor-s3221qsa/apd/210-bfvu/monitore-und-monitorzubeh&#246;r" TargetMode="External"/><Relationship Id="rId6" Type="http://schemas.openxmlformats.org/officeDocument/2006/relationships/hyperlink" Target="https://de.farnell.com/hioki/im3536/lcr-messger-t-tisch-8mhz/dp/4240633?&amp;CMP=KNC-GDE-SHOPPING-PMAX-low-performing-Genie-Dual-Presence&amp;gad_source=1&amp;gclid=Cj0KCQiA57G5BhDUARIsACgCYnzWmDMYMMGqyYZM63vgIHtV785N1mJwohGt0VQC16sk8-mkN4Gi358aApP9EALw_wcB" TargetMode="External"/><Relationship Id="rId5" Type="http://schemas.openxmlformats.org/officeDocument/2006/relationships/hyperlink" Target="https://www.conrad.de/de/p/tektronix-afg1022-funktionsgenerator-netzbetrieben-kalibriert-dakks-akkreditiertes-labor-0-000001-hz-25-mhz-2-kanal-1411927.html?hk=SEM&amp;WT.mc_id=google_pla&amp;utm_source=google&amp;utm_medium=cpc&amp;utm_campaign=Performance+Max+-+Poor+Per" TargetMode="External"/><Relationship Id="rId4" Type="http://schemas.openxmlformats.org/officeDocument/2006/relationships/hyperlink" Target="https://www.conrad.de/de/p/rohde-schwarz-hmp2030-labornetzgeraet-einstellbar-32-v-max-5-a-max-188-w-fernsteuerbar-programmierbar-anzahl-2112730.html?hk=WW1&amp;utm_source=billiger&amp;utm_medium=cpo&amp;utm_term=2112730&amp;utm_campaign=billiger&amp;soluteclid=3f23735c1329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zoomScaleNormal="100" workbookViewId="0">
      <selection activeCell="B5" sqref="B5"/>
    </sheetView>
  </sheetViews>
  <sheetFormatPr defaultColWidth="10.625" defaultRowHeight="15" x14ac:dyDescent="0.25"/>
  <cols>
    <col min="2" max="2" width="31.375" style="1" customWidth="1"/>
    <col min="3" max="3" width="11.75" style="1" customWidth="1"/>
    <col min="4" max="4" width="23.375" style="1" customWidth="1"/>
    <col min="5" max="5" width="16.75" style="1" customWidth="1"/>
    <col min="6" max="6" width="18.625" style="1" customWidth="1"/>
    <col min="8" max="8" width="13" style="1" customWidth="1"/>
    <col min="11" max="11" width="17" style="1" customWidth="1"/>
    <col min="12" max="12" width="16.25" style="1" customWidth="1"/>
    <col min="13" max="13" width="17.375" style="1" customWidth="1"/>
  </cols>
  <sheetData>
    <row r="2" spans="1:13" ht="45" x14ac:dyDescent="0.25">
      <c r="A2" s="2"/>
      <c r="B2" s="2"/>
      <c r="C2" s="3" t="s">
        <v>0</v>
      </c>
      <c r="D2" s="3" t="s">
        <v>1</v>
      </c>
      <c r="E2" s="3" t="s">
        <v>2</v>
      </c>
      <c r="F2" s="3" t="s">
        <v>3</v>
      </c>
      <c r="G2" s="2"/>
      <c r="H2" s="2" t="s">
        <v>4</v>
      </c>
      <c r="I2" s="3" t="s">
        <v>5</v>
      </c>
      <c r="J2" s="3" t="s">
        <v>6</v>
      </c>
      <c r="K2" s="4" t="s">
        <v>7</v>
      </c>
      <c r="L2" s="4" t="s">
        <v>8</v>
      </c>
      <c r="M2" s="4" t="s">
        <v>9</v>
      </c>
    </row>
    <row r="3" spans="1:13" ht="30" x14ac:dyDescent="0.25">
      <c r="B3" s="4" t="s">
        <v>10</v>
      </c>
      <c r="C3" s="1">
        <v>1</v>
      </c>
      <c r="D3" s="1">
        <v>5300</v>
      </c>
      <c r="F3" s="5">
        <f t="shared" ref="F3:F15" si="0">E3*C3</f>
        <v>0</v>
      </c>
      <c r="G3" s="1" t="s">
        <v>11</v>
      </c>
      <c r="H3" s="1" t="s">
        <v>12</v>
      </c>
    </row>
    <row r="4" spans="1:13" x14ac:dyDescent="0.25">
      <c r="B4" s="6" t="s">
        <v>13</v>
      </c>
      <c r="C4" s="1">
        <v>1</v>
      </c>
      <c r="D4" s="1">
        <v>409</v>
      </c>
      <c r="F4" s="5">
        <f t="shared" si="0"/>
        <v>0</v>
      </c>
      <c r="G4" s="1" t="s">
        <v>11</v>
      </c>
      <c r="H4" s="7" t="s">
        <v>14</v>
      </c>
      <c r="I4" s="8"/>
      <c r="J4" s="8"/>
    </row>
    <row r="5" spans="1:13" x14ac:dyDescent="0.25">
      <c r="B5" s="1" t="s">
        <v>15</v>
      </c>
      <c r="C5" s="1">
        <v>1</v>
      </c>
      <c r="D5" s="1">
        <v>30</v>
      </c>
      <c r="F5" s="5">
        <f t="shared" si="0"/>
        <v>0</v>
      </c>
      <c r="G5" s="1" t="s">
        <v>11</v>
      </c>
      <c r="H5" s="8"/>
      <c r="I5" s="8"/>
      <c r="J5" s="8"/>
    </row>
    <row r="6" spans="1:13" x14ac:dyDescent="0.25">
      <c r="B6" s="1" t="s">
        <v>16</v>
      </c>
      <c r="C6" s="1">
        <v>12</v>
      </c>
      <c r="D6" s="1">
        <v>1656.48</v>
      </c>
      <c r="F6" s="5">
        <f t="shared" si="0"/>
        <v>0</v>
      </c>
      <c r="G6" s="1" t="s">
        <v>11</v>
      </c>
      <c r="H6" s="8"/>
      <c r="I6" s="8"/>
      <c r="J6" s="8"/>
    </row>
    <row r="7" spans="1:13" x14ac:dyDescent="0.25">
      <c r="B7" s="1" t="s">
        <v>17</v>
      </c>
      <c r="C7" s="1">
        <v>12</v>
      </c>
      <c r="D7" s="1">
        <v>13548.01</v>
      </c>
      <c r="F7" s="5">
        <f t="shared" si="0"/>
        <v>0</v>
      </c>
      <c r="G7" s="1" t="s">
        <v>11</v>
      </c>
      <c r="H7" s="7" t="s">
        <v>18</v>
      </c>
      <c r="I7" s="8"/>
      <c r="J7" s="8"/>
    </row>
    <row r="8" spans="1:13" x14ac:dyDescent="0.25">
      <c r="B8" s="1" t="s">
        <v>19</v>
      </c>
      <c r="C8" s="1">
        <v>1</v>
      </c>
      <c r="D8" s="1">
        <v>4750</v>
      </c>
      <c r="E8" s="9"/>
      <c r="F8" s="5">
        <f t="shared" si="0"/>
        <v>0</v>
      </c>
      <c r="G8" s="1" t="s">
        <v>11</v>
      </c>
      <c r="H8" s="7" t="s">
        <v>18</v>
      </c>
      <c r="I8" s="8"/>
      <c r="J8" s="8"/>
    </row>
    <row r="9" spans="1:13" x14ac:dyDescent="0.25">
      <c r="B9" s="1" t="s">
        <v>20</v>
      </c>
      <c r="C9" s="1">
        <v>1</v>
      </c>
      <c r="D9" s="1">
        <v>2415</v>
      </c>
      <c r="E9" s="10"/>
      <c r="F9" s="5">
        <f t="shared" si="0"/>
        <v>0</v>
      </c>
      <c r="G9" s="1" t="s">
        <v>11</v>
      </c>
      <c r="H9" s="7" t="s">
        <v>18</v>
      </c>
      <c r="I9" s="8"/>
      <c r="J9" s="8"/>
    </row>
    <row r="10" spans="1:13" x14ac:dyDescent="0.25">
      <c r="B10" s="1" t="s">
        <v>21</v>
      </c>
      <c r="C10" s="1">
        <v>1</v>
      </c>
      <c r="D10" s="1">
        <v>1503.57</v>
      </c>
      <c r="E10" s="5"/>
      <c r="F10" s="5">
        <f t="shared" si="0"/>
        <v>0</v>
      </c>
      <c r="G10" s="1" t="s">
        <v>11</v>
      </c>
      <c r="H10" s="7" t="s">
        <v>18</v>
      </c>
      <c r="I10" s="8"/>
      <c r="J10" s="8"/>
    </row>
    <row r="11" spans="1:13" x14ac:dyDescent="0.25">
      <c r="B11" s="1" t="s">
        <v>22</v>
      </c>
      <c r="C11" s="1">
        <v>1</v>
      </c>
      <c r="D11" s="1">
        <v>6138.02</v>
      </c>
      <c r="E11" s="5"/>
      <c r="F11" s="5">
        <f t="shared" si="0"/>
        <v>0</v>
      </c>
      <c r="G11" s="1" t="s">
        <v>11</v>
      </c>
      <c r="H11" s="7" t="s">
        <v>18</v>
      </c>
      <c r="I11" s="8"/>
      <c r="J11" s="8"/>
    </row>
    <row r="12" spans="1:13" x14ac:dyDescent="0.25">
      <c r="B12" s="1" t="s">
        <v>23</v>
      </c>
      <c r="C12" s="1">
        <v>1</v>
      </c>
      <c r="D12" s="1">
        <v>0</v>
      </c>
      <c r="E12" s="5"/>
      <c r="F12" s="5">
        <f t="shared" si="0"/>
        <v>0</v>
      </c>
      <c r="G12" s="1" t="s">
        <v>11</v>
      </c>
      <c r="H12" s="7"/>
      <c r="I12" s="8"/>
      <c r="J12" s="8"/>
    </row>
    <row r="13" spans="1:13" x14ac:dyDescent="0.25">
      <c r="B13" s="4" t="s">
        <v>24</v>
      </c>
      <c r="C13" s="1">
        <v>2</v>
      </c>
      <c r="D13" s="1">
        <v>0</v>
      </c>
      <c r="E13" s="5"/>
      <c r="F13" s="5">
        <f t="shared" si="0"/>
        <v>0</v>
      </c>
      <c r="G13" s="1" t="s">
        <v>11</v>
      </c>
      <c r="H13" s="7"/>
      <c r="I13" s="8"/>
      <c r="J13" s="8"/>
    </row>
    <row r="14" spans="1:13" x14ac:dyDescent="0.25">
      <c r="B14" s="11" t="s">
        <v>25</v>
      </c>
      <c r="C14" s="1">
        <v>2</v>
      </c>
      <c r="D14" s="1">
        <v>0</v>
      </c>
      <c r="F14" s="5">
        <f t="shared" si="0"/>
        <v>0</v>
      </c>
      <c r="G14" s="1" t="s">
        <v>11</v>
      </c>
      <c r="H14" s="8"/>
      <c r="I14" s="8"/>
      <c r="J14" s="8"/>
    </row>
    <row r="15" spans="1:13" x14ac:dyDescent="0.25">
      <c r="B15" s="4" t="s">
        <v>26</v>
      </c>
      <c r="C15" s="1">
        <v>2</v>
      </c>
      <c r="D15" s="1">
        <v>0</v>
      </c>
      <c r="F15" s="5">
        <f t="shared" si="0"/>
        <v>0</v>
      </c>
      <c r="G15" s="1" t="s">
        <v>11</v>
      </c>
      <c r="H15" s="8"/>
      <c r="I15" s="8"/>
      <c r="J15" s="8"/>
    </row>
    <row r="16" spans="1:13" x14ac:dyDescent="0.25">
      <c r="B16" s="1" t="s">
        <v>27</v>
      </c>
      <c r="D16" s="12">
        <f>SUM(D3:D15)</f>
        <v>35750.080000000002</v>
      </c>
      <c r="E16" s="12"/>
      <c r="F16" s="12">
        <f>SUM(F3:F15)</f>
        <v>0</v>
      </c>
    </row>
    <row r="17" spans="1:6" x14ac:dyDescent="0.25">
      <c r="A17" s="13"/>
      <c r="B17" s="13"/>
    </row>
    <row r="19" spans="1:6" x14ac:dyDescent="0.25">
      <c r="F19" s="1" t="s">
        <v>28</v>
      </c>
    </row>
    <row r="20" spans="1:6" x14ac:dyDescent="0.25">
      <c r="F20" s="1" t="s">
        <v>29</v>
      </c>
    </row>
    <row r="21" spans="1:6" x14ac:dyDescent="0.25">
      <c r="E21" s="9"/>
    </row>
    <row r="22" spans="1:6" x14ac:dyDescent="0.25">
      <c r="E22" s="10"/>
    </row>
    <row r="23" spans="1:6" x14ac:dyDescent="0.25">
      <c r="D23" s="14"/>
    </row>
    <row r="24" spans="1:6" x14ac:dyDescent="0.25">
      <c r="D24" s="14"/>
    </row>
    <row r="25" spans="1:6" x14ac:dyDescent="0.25">
      <c r="D25" s="14"/>
    </row>
    <row r="26" spans="1:6" x14ac:dyDescent="0.25">
      <c r="D26" s="14"/>
    </row>
    <row r="27" spans="1:6" x14ac:dyDescent="0.25">
      <c r="D27" s="14"/>
    </row>
    <row r="28" spans="1:6" x14ac:dyDescent="0.25">
      <c r="D28" s="14"/>
    </row>
    <row r="29" spans="1:6" x14ac:dyDescent="0.25">
      <c r="D29" s="14"/>
    </row>
    <row r="30" spans="1:6" x14ac:dyDescent="0.25">
      <c r="D30" s="14"/>
    </row>
    <row r="31" spans="1:6" x14ac:dyDescent="0.25">
      <c r="D31" s="14"/>
    </row>
    <row r="32" spans="1:6" x14ac:dyDescent="0.25">
      <c r="D32" s="10"/>
    </row>
  </sheetData>
  <hyperlinks>
    <hyperlink ref="H4" r:id="rId1"/>
    <hyperlink ref="H7" r:id="rId2"/>
    <hyperlink ref="H8" r:id="rId3"/>
    <hyperlink ref="H9" r:id="rId4"/>
    <hyperlink ref="H10" r:id="rId5"/>
    <hyperlink ref="H11" r:id="rId6"/>
  </hyperlink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G16"/>
  <sheetViews>
    <sheetView zoomScaleNormal="100" workbookViewId="0"/>
  </sheetViews>
  <sheetFormatPr defaultColWidth="10.625" defaultRowHeight="15" x14ac:dyDescent="0.25"/>
  <cols>
    <col min="3" max="3" width="18.875" style="1" customWidth="1"/>
  </cols>
  <sheetData>
    <row r="12" spans="3:7" x14ac:dyDescent="0.25">
      <c r="C12" s="1" t="s">
        <v>30</v>
      </c>
      <c r="G12" s="1">
        <f>40*12.41*12</f>
        <v>5956.7999999999993</v>
      </c>
    </row>
    <row r="13" spans="3:7" x14ac:dyDescent="0.25">
      <c r="C13" s="1" t="s">
        <v>31</v>
      </c>
      <c r="G13" s="1">
        <v>1490</v>
      </c>
    </row>
    <row r="16" spans="3:7" x14ac:dyDescent="0.25">
      <c r="F16" s="1" t="s">
        <v>27</v>
      </c>
      <c r="G16" s="1">
        <f>SUM(G1:G13)</f>
        <v>7446.7999999999993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Mitarbeiter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a_cola0001</dc:creator>
  <dc:description/>
  <cp:lastModifiedBy>Peyman</cp:lastModifiedBy>
  <cp:revision>5</cp:revision>
  <dcterms:created xsi:type="dcterms:W3CDTF">2024-11-07T12:44:48Z</dcterms:created>
  <dcterms:modified xsi:type="dcterms:W3CDTF">2024-12-08T00:05:45Z</dcterms:modified>
  <dc:language>en-US</dc:language>
</cp:coreProperties>
</file>