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ruz.gasimov\Downloads\"/>
    </mc:Choice>
  </mc:AlternateContent>
  <bookViews>
    <workbookView xWindow="0" yWindow="0" windowWidth="30720" windowHeight="13515" activeTab="1"/>
  </bookViews>
  <sheets>
    <sheet name="Decision tree" sheetId="1" r:id="rId1"/>
    <sheet name="Regression Q4" sheetId="2" r:id="rId2"/>
  </sheets>
  <definedNames>
    <definedName name="_xlnm._FilterDatabase" localSheetId="0" hidden="1">'Decision tree'!$A$3:$E$18</definedName>
  </definedNames>
  <calcPr calcId="152511"/>
</workbook>
</file>

<file path=xl/calcChain.xml><?xml version="1.0" encoding="utf-8"?>
<calcChain xmlns="http://schemas.openxmlformats.org/spreadsheetml/2006/main">
  <c r="B38" i="2" l="1"/>
  <c r="C62" i="1" l="1"/>
  <c r="I61" i="1"/>
  <c r="H61" i="1"/>
  <c r="D61" i="1"/>
  <c r="C61" i="1"/>
  <c r="I58" i="1"/>
  <c r="H58" i="1"/>
  <c r="H55" i="1"/>
  <c r="I54" i="1"/>
  <c r="H54" i="1"/>
  <c r="D54" i="1"/>
  <c r="C54" i="1"/>
  <c r="C35" i="1"/>
  <c r="C34" i="1"/>
  <c r="D33" i="1"/>
  <c r="C33" i="1"/>
  <c r="C31" i="1"/>
  <c r="D30" i="1"/>
  <c r="C30" i="1"/>
  <c r="D27" i="1"/>
  <c r="C27" i="1"/>
  <c r="D23" i="1"/>
  <c r="C23" i="1"/>
</calcChain>
</file>

<file path=xl/sharedStrings.xml><?xml version="1.0" encoding="utf-8"?>
<sst xmlns="http://schemas.openxmlformats.org/spreadsheetml/2006/main" count="147" uniqueCount="52">
  <si>
    <t>Training data</t>
  </si>
  <si>
    <t>Age</t>
  </si>
  <si>
    <t>Job</t>
  </si>
  <si>
    <t>House</t>
  </si>
  <si>
    <t>Credit</t>
  </si>
  <si>
    <t>Decision</t>
  </si>
  <si>
    <t>Young</t>
  </si>
  <si>
    <t>no</t>
  </si>
  <si>
    <t>Fair</t>
  </si>
  <si>
    <t>No</t>
  </si>
  <si>
    <t>Good</t>
  </si>
  <si>
    <t>Yes</t>
  </si>
  <si>
    <t>yes</t>
  </si>
  <si>
    <t>Middle</t>
  </si>
  <si>
    <t>Excellent</t>
  </si>
  <si>
    <t>Old</t>
  </si>
  <si>
    <t>Error</t>
  </si>
  <si>
    <t>Total Error</t>
  </si>
  <si>
    <t>Young -&gt; no</t>
  </si>
  <si>
    <t>Middle -&gt; yes</t>
  </si>
  <si>
    <t xml:space="preserve"> </t>
  </si>
  <si>
    <t>Old -&gt; yes</t>
  </si>
  <si>
    <t>False-&gt;no</t>
  </si>
  <si>
    <t>True-&gt;yes</t>
  </si>
  <si>
    <t>No -&gt; no</t>
  </si>
  <si>
    <t>Yes -&gt; yes</t>
  </si>
  <si>
    <t>Fair-&gt;no</t>
  </si>
  <si>
    <t>Good-&gt;yes</t>
  </si>
  <si>
    <t>Excellent-&gt; yes</t>
  </si>
  <si>
    <t>I choose to use Credit as the first split since it has the lowest rate and greatest purity.</t>
  </si>
  <si>
    <t>Credit = Fair</t>
  </si>
  <si>
    <t>Credit = Good</t>
  </si>
  <si>
    <t>Credit = Excellent</t>
  </si>
  <si>
    <t>Middle -&gt; no</t>
  </si>
  <si>
    <t>Old -&gt; no</t>
  </si>
  <si>
    <t>Job shows the lowest error rate of the three</t>
  </si>
  <si>
    <t>Credit = Fair AND Job = False</t>
  </si>
  <si>
    <t>Credit = Fair AND Job = True</t>
  </si>
  <si>
    <t>Credit = Good; Job = False</t>
  </si>
  <si>
    <t>Credit = Good; Job = True</t>
  </si>
  <si>
    <t>Decision = no</t>
  </si>
  <si>
    <t>Decision = yes</t>
  </si>
  <si>
    <t>We can split along House</t>
  </si>
  <si>
    <t>Credit = Good; Job = False; House = Yes</t>
  </si>
  <si>
    <t>Decision = Yes</t>
  </si>
  <si>
    <t>Credit = Good; Job = False; House = No</t>
  </si>
  <si>
    <t>Decision = No</t>
  </si>
  <si>
    <t>Predict:</t>
  </si>
  <si>
    <t>Note: The prediction should be correct since such case is listed in the data.</t>
  </si>
  <si>
    <t>Test1</t>
  </si>
  <si>
    <t>Test2</t>
  </si>
  <si>
    <t>Using the fit, we can predict value of Test2: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</si>
</sst>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4" fontId="2" fillId="0" borderId="0" xfId="0" applyNumberFormat="1" applyFont="1"/>
    <xf numFmtId="0" fontId="7" fillId="0" borderId="0" xfId="0" applyFont="1" applyAlignment="1"/>
    <xf numFmtId="0" fontId="0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Q4'!$B$2</c:f>
              <c:strCache>
                <c:ptCount val="1"/>
                <c:pt idx="0">
                  <c:v>Test2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77322976328365"/>
                  <c:y val="-8.80515414583012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Test2 = 0.9968*Test1 + 6.2222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0.3164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Q4'!$A$3:$A$16</c:f>
              <c:numCache>
                <c:formatCode>General</c:formatCode>
                <c:ptCount val="14"/>
                <c:pt idx="0">
                  <c:v>59</c:v>
                </c:pt>
                <c:pt idx="1">
                  <c:v>52</c:v>
                </c:pt>
                <c:pt idx="2">
                  <c:v>44</c:v>
                </c:pt>
                <c:pt idx="3">
                  <c:v>51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45</c:v>
                </c:pt>
                <c:pt idx="8">
                  <c:v>27</c:v>
                </c:pt>
                <c:pt idx="9">
                  <c:v>63</c:v>
                </c:pt>
                <c:pt idx="10">
                  <c:v>54</c:v>
                </c:pt>
                <c:pt idx="11">
                  <c:v>44</c:v>
                </c:pt>
                <c:pt idx="12">
                  <c:v>50</c:v>
                </c:pt>
                <c:pt idx="13">
                  <c:v>47</c:v>
                </c:pt>
              </c:numCache>
            </c:numRef>
          </c:xVal>
          <c:yVal>
            <c:numRef>
              <c:f>'Regression Q4'!$B$3:$B$16</c:f>
              <c:numCache>
                <c:formatCode>General</c:formatCode>
                <c:ptCount val="14"/>
                <c:pt idx="0">
                  <c:v>56</c:v>
                </c:pt>
                <c:pt idx="1">
                  <c:v>63</c:v>
                </c:pt>
                <c:pt idx="2">
                  <c:v>55</c:v>
                </c:pt>
                <c:pt idx="3">
                  <c:v>50</c:v>
                </c:pt>
                <c:pt idx="4">
                  <c:v>66</c:v>
                </c:pt>
                <c:pt idx="5">
                  <c:v>48</c:v>
                </c:pt>
                <c:pt idx="6">
                  <c:v>58</c:v>
                </c:pt>
                <c:pt idx="7">
                  <c:v>36</c:v>
                </c:pt>
                <c:pt idx="8">
                  <c:v>13</c:v>
                </c:pt>
                <c:pt idx="9">
                  <c:v>50</c:v>
                </c:pt>
                <c:pt idx="10">
                  <c:v>81</c:v>
                </c:pt>
                <c:pt idx="11">
                  <c:v>56</c:v>
                </c:pt>
                <c:pt idx="12">
                  <c:v>64</c:v>
                </c:pt>
                <c:pt idx="13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46560"/>
        <c:axId val="545445776"/>
      </c:scatterChart>
      <c:valAx>
        <c:axId val="5454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5776"/>
        <c:crosses val="autoZero"/>
        <c:crossBetween val="midCat"/>
      </c:valAx>
      <c:valAx>
        <c:axId val="5454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48</xdr:row>
      <xdr:rowOff>0</xdr:rowOff>
    </xdr:from>
    <xdr:ext cx="4972050" cy="533400"/>
    <xdr:grpSp>
      <xdr:nvGrpSpPr>
        <xdr:cNvPr id="2" name="Shape 2" title="Drawing"/>
        <xdr:cNvGrpSpPr/>
      </xdr:nvGrpSpPr>
      <xdr:grpSpPr>
        <a:xfrm>
          <a:off x="5562600" y="7105650"/>
          <a:ext cx="4972050" cy="533400"/>
          <a:chOff x="2701100" y="1389425"/>
          <a:chExt cx="3760200" cy="2079300"/>
        </a:xfrm>
      </xdr:grpSpPr>
      <xdr:cxnSp macro="">
        <xdr:nvCxnSpPr>
          <xdr:cNvPr id="3" name="Shape 3"/>
          <xdr:cNvCxnSpPr/>
        </xdr:nvCxnSpPr>
        <xdr:spPr>
          <a:xfrm>
            <a:off x="2701100" y="1389425"/>
            <a:ext cx="3760200" cy="207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438150</xdr:colOff>
      <xdr:row>48</xdr:row>
      <xdr:rowOff>9525</xdr:rowOff>
    </xdr:from>
    <xdr:ext cx="4686300" cy="485775"/>
    <xdr:grpSp>
      <xdr:nvGrpSpPr>
        <xdr:cNvPr id="4" name="Shape 2" title="Drawing"/>
        <xdr:cNvGrpSpPr/>
      </xdr:nvGrpSpPr>
      <xdr:grpSpPr>
        <a:xfrm>
          <a:off x="438150" y="7115175"/>
          <a:ext cx="4686300" cy="485775"/>
          <a:chOff x="1136650" y="3488100"/>
          <a:chExt cx="991200" cy="894000"/>
        </a:xfrm>
      </xdr:grpSpPr>
      <xdr:cxnSp macro="">
        <xdr:nvCxnSpPr>
          <xdr:cNvPr id="5" name="Shape 4"/>
          <xdr:cNvCxnSpPr/>
        </xdr:nvCxnSpPr>
        <xdr:spPr>
          <a:xfrm flipH="1">
            <a:off x="1136650" y="3488100"/>
            <a:ext cx="991200" cy="894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161925</xdr:colOff>
      <xdr:row>48</xdr:row>
      <xdr:rowOff>0</xdr:rowOff>
    </xdr:from>
    <xdr:ext cx="180975" cy="561975"/>
    <xdr:grpSp>
      <xdr:nvGrpSpPr>
        <xdr:cNvPr id="6" name="Shape 2" title="Drawing"/>
        <xdr:cNvGrpSpPr/>
      </xdr:nvGrpSpPr>
      <xdr:grpSpPr>
        <a:xfrm>
          <a:off x="5305425" y="7105650"/>
          <a:ext cx="180975" cy="561975"/>
          <a:chOff x="3264625" y="1350550"/>
          <a:chExt cx="68100" cy="1107600"/>
        </a:xfrm>
      </xdr:grpSpPr>
      <xdr:cxnSp macro="">
        <xdr:nvCxnSpPr>
          <xdr:cNvPr id="7" name="Shape 5"/>
          <xdr:cNvCxnSpPr/>
        </xdr:nvCxnSpPr>
        <xdr:spPr>
          <a:xfrm>
            <a:off x="3264625" y="1350550"/>
            <a:ext cx="68100" cy="1107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5</xdr:col>
      <xdr:colOff>916306</xdr:colOff>
      <xdr:row>64</xdr:row>
      <xdr:rowOff>9525</xdr:rowOff>
    </xdr:from>
    <xdr:ext cx="45719" cy="447675"/>
    <xdr:grpSp>
      <xdr:nvGrpSpPr>
        <xdr:cNvPr id="8" name="Shape 2" title="Drawing"/>
        <xdr:cNvGrpSpPr/>
      </xdr:nvGrpSpPr>
      <xdr:grpSpPr>
        <a:xfrm flipH="1">
          <a:off x="6059806" y="9734550"/>
          <a:ext cx="45719" cy="447675"/>
          <a:chOff x="3264625" y="1350550"/>
          <a:chExt cx="68100" cy="1107600"/>
        </a:xfrm>
      </xdr:grpSpPr>
      <xdr:cxnSp macro="">
        <xdr:nvCxnSpPr>
          <xdr:cNvPr id="9" name="Shape 5"/>
          <xdr:cNvCxnSpPr/>
        </xdr:nvCxnSpPr>
        <xdr:spPr>
          <a:xfrm>
            <a:off x="3264625" y="1350550"/>
            <a:ext cx="68100" cy="1107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6</xdr:col>
      <xdr:colOff>219075</xdr:colOff>
      <xdr:row>64</xdr:row>
      <xdr:rowOff>19050</xdr:rowOff>
    </xdr:from>
    <xdr:ext cx="3571875" cy="419100"/>
    <xdr:grpSp>
      <xdr:nvGrpSpPr>
        <xdr:cNvPr id="10" name="Shape 2" title="Drawing"/>
        <xdr:cNvGrpSpPr/>
      </xdr:nvGrpSpPr>
      <xdr:grpSpPr>
        <a:xfrm>
          <a:off x="6391275" y="9744075"/>
          <a:ext cx="3571875" cy="419100"/>
          <a:chOff x="2701100" y="1389425"/>
          <a:chExt cx="3760200" cy="2079300"/>
        </a:xfrm>
      </xdr:grpSpPr>
      <xdr:cxnSp macro="">
        <xdr:nvCxnSpPr>
          <xdr:cNvPr id="11" name="Shape 3"/>
          <xdr:cNvCxnSpPr/>
        </xdr:nvCxnSpPr>
        <xdr:spPr>
          <a:xfrm>
            <a:off x="2701100" y="1389425"/>
            <a:ext cx="3760200" cy="207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1009650</xdr:colOff>
      <xdr:row>64</xdr:row>
      <xdr:rowOff>76200</xdr:rowOff>
    </xdr:from>
    <xdr:ext cx="676275" cy="342900"/>
    <xdr:grpSp>
      <xdr:nvGrpSpPr>
        <xdr:cNvPr id="12" name="Shape 2" title="Drawing"/>
        <xdr:cNvGrpSpPr/>
      </xdr:nvGrpSpPr>
      <xdr:grpSpPr>
        <a:xfrm>
          <a:off x="2038350" y="9801225"/>
          <a:ext cx="676275" cy="342900"/>
          <a:chOff x="2701100" y="1389425"/>
          <a:chExt cx="3760200" cy="2079300"/>
        </a:xfrm>
      </xdr:grpSpPr>
      <xdr:cxnSp macro="">
        <xdr:nvCxnSpPr>
          <xdr:cNvPr id="13" name="Shape 3"/>
          <xdr:cNvCxnSpPr/>
        </xdr:nvCxnSpPr>
        <xdr:spPr>
          <a:xfrm>
            <a:off x="2701100" y="1389425"/>
            <a:ext cx="3760200" cy="207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361951</xdr:colOff>
      <xdr:row>64</xdr:row>
      <xdr:rowOff>28574</xdr:rowOff>
    </xdr:from>
    <xdr:ext cx="647700" cy="409575"/>
    <xdr:grpSp>
      <xdr:nvGrpSpPr>
        <xdr:cNvPr id="14" name="Shape 2" title="Drawing"/>
        <xdr:cNvGrpSpPr/>
      </xdr:nvGrpSpPr>
      <xdr:grpSpPr>
        <a:xfrm flipH="1">
          <a:off x="361951" y="9753599"/>
          <a:ext cx="647700" cy="409575"/>
          <a:chOff x="2701100" y="1389425"/>
          <a:chExt cx="3760200" cy="2079300"/>
        </a:xfrm>
      </xdr:grpSpPr>
      <xdr:cxnSp macro="">
        <xdr:nvCxnSpPr>
          <xdr:cNvPr id="15" name="Shape 3"/>
          <xdr:cNvCxnSpPr/>
        </xdr:nvCxnSpPr>
        <xdr:spPr>
          <a:xfrm>
            <a:off x="2701100" y="1389425"/>
            <a:ext cx="3760200" cy="2079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twoCellAnchor>
    <xdr:from>
      <xdr:col>4</xdr:col>
      <xdr:colOff>381000</xdr:colOff>
      <xdr:row>81</xdr:row>
      <xdr:rowOff>38100</xdr:rowOff>
    </xdr:from>
    <xdr:to>
      <xdr:col>7</xdr:col>
      <xdr:colOff>971550</xdr:colOff>
      <xdr:row>90</xdr:row>
      <xdr:rowOff>66675</xdr:rowOff>
    </xdr:to>
    <xdr:cxnSp macro="">
      <xdr:nvCxnSpPr>
        <xdr:cNvPr id="17" name="Straight Arrow Connector 16"/>
        <xdr:cNvCxnSpPr/>
      </xdr:nvCxnSpPr>
      <xdr:spPr>
        <a:xfrm flipV="1">
          <a:off x="4495800" y="12515850"/>
          <a:ext cx="367665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16</xdr:col>
      <xdr:colOff>114300</xdr:colOff>
      <xdr:row>31</xdr:row>
      <xdr:rowOff>90488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371475</xdr:colOff>
      <xdr:row>2</xdr:row>
      <xdr:rowOff>44100</xdr:rowOff>
    </xdr:from>
    <xdr:ext cx="4645439" cy="298800"/>
    <xdr:sp macro="" textlink="">
      <xdr:nvSpPr>
        <xdr:cNvPr id="3" name="TextBox 2"/>
        <xdr:cNvSpPr txBox="1"/>
      </xdr:nvSpPr>
      <xdr:spPr>
        <a:xfrm>
          <a:off x="2809875" y="367950"/>
          <a:ext cx="4645439" cy="298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It appears that a linear model would be appropriate here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L1013"/>
  <sheetViews>
    <sheetView topLeftCell="A60" workbookViewId="0">
      <selection activeCell="A94" sqref="A94"/>
    </sheetView>
  </sheetViews>
  <sheetFormatPr defaultColWidth="14.42578125" defaultRowHeight="15.75" customHeight="1" x14ac:dyDescent="0.2"/>
  <cols>
    <col min="1" max="12" width="15.42578125" customWidth="1"/>
  </cols>
  <sheetData>
    <row r="1" spans="1:5" ht="12.75" x14ac:dyDescent="0.2">
      <c r="C1" s="1"/>
    </row>
    <row r="2" spans="1:5" ht="12.75" x14ac:dyDescent="0.2">
      <c r="A2" s="2" t="s">
        <v>0</v>
      </c>
      <c r="C2" s="1"/>
    </row>
    <row r="3" spans="1:5" ht="12.75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ht="12.75" x14ac:dyDescent="0.2">
      <c r="A4" s="2" t="s">
        <v>6</v>
      </c>
      <c r="B4" s="2" t="b">
        <v>0</v>
      </c>
      <c r="C4" s="2" t="s">
        <v>7</v>
      </c>
      <c r="D4" s="2" t="s">
        <v>8</v>
      </c>
      <c r="E4" s="2" t="s">
        <v>9</v>
      </c>
    </row>
    <row r="5" spans="1:5" ht="12.75" x14ac:dyDescent="0.2">
      <c r="A5" s="2" t="s">
        <v>6</v>
      </c>
      <c r="B5" s="2" t="b">
        <v>0</v>
      </c>
      <c r="C5" s="2" t="s">
        <v>7</v>
      </c>
      <c r="D5" s="2" t="s">
        <v>10</v>
      </c>
      <c r="E5" s="2" t="s">
        <v>9</v>
      </c>
    </row>
    <row r="6" spans="1:5" ht="12.75" hidden="1" x14ac:dyDescent="0.2">
      <c r="A6" s="2" t="s">
        <v>6</v>
      </c>
      <c r="B6" s="2" t="b">
        <v>1</v>
      </c>
      <c r="C6" s="2" t="s">
        <v>7</v>
      </c>
      <c r="D6" s="2" t="s">
        <v>10</v>
      </c>
      <c r="E6" s="2" t="s">
        <v>11</v>
      </c>
    </row>
    <row r="7" spans="1:5" ht="12.75" hidden="1" x14ac:dyDescent="0.2">
      <c r="A7" s="2" t="s">
        <v>6</v>
      </c>
      <c r="B7" s="2" t="b">
        <v>1</v>
      </c>
      <c r="C7" s="2" t="s">
        <v>12</v>
      </c>
      <c r="D7" s="2" t="s">
        <v>8</v>
      </c>
      <c r="E7" s="2" t="s">
        <v>11</v>
      </c>
    </row>
    <row r="8" spans="1:5" ht="12.75" x14ac:dyDescent="0.2">
      <c r="A8" s="2" t="s">
        <v>6</v>
      </c>
      <c r="B8" s="2" t="b">
        <v>0</v>
      </c>
      <c r="C8" s="2" t="s">
        <v>7</v>
      </c>
      <c r="D8" s="2" t="s">
        <v>8</v>
      </c>
      <c r="E8" s="2" t="s">
        <v>9</v>
      </c>
    </row>
    <row r="9" spans="1:5" ht="12.75" x14ac:dyDescent="0.2">
      <c r="A9" s="2" t="s">
        <v>13</v>
      </c>
      <c r="B9" s="2" t="b">
        <v>0</v>
      </c>
      <c r="C9" s="2" t="s">
        <v>7</v>
      </c>
      <c r="D9" s="2" t="s">
        <v>8</v>
      </c>
      <c r="E9" s="2" t="s">
        <v>9</v>
      </c>
    </row>
    <row r="10" spans="1:5" ht="12.75" x14ac:dyDescent="0.2">
      <c r="A10" s="2" t="s">
        <v>13</v>
      </c>
      <c r="B10" s="2" t="b">
        <v>0</v>
      </c>
      <c r="C10" s="2" t="s">
        <v>7</v>
      </c>
      <c r="D10" s="2" t="s">
        <v>10</v>
      </c>
      <c r="E10" s="2" t="s">
        <v>9</v>
      </c>
    </row>
    <row r="11" spans="1:5" ht="12.75" hidden="1" x14ac:dyDescent="0.2">
      <c r="A11" s="2" t="s">
        <v>13</v>
      </c>
      <c r="B11" s="2" t="b">
        <v>1</v>
      </c>
      <c r="C11" s="2" t="s">
        <v>12</v>
      </c>
      <c r="D11" s="2" t="s">
        <v>10</v>
      </c>
      <c r="E11" s="2" t="s">
        <v>11</v>
      </c>
    </row>
    <row r="12" spans="1:5" ht="12.75" x14ac:dyDescent="0.2">
      <c r="A12" s="2" t="s">
        <v>13</v>
      </c>
      <c r="B12" s="2" t="b">
        <v>0</v>
      </c>
      <c r="C12" s="2" t="s">
        <v>12</v>
      </c>
      <c r="D12" s="2" t="s">
        <v>14</v>
      </c>
      <c r="E12" s="2" t="s">
        <v>11</v>
      </c>
    </row>
    <row r="13" spans="1:5" ht="12.75" x14ac:dyDescent="0.2">
      <c r="A13" s="2" t="s">
        <v>13</v>
      </c>
      <c r="B13" s="2" t="b">
        <v>0</v>
      </c>
      <c r="C13" s="2" t="s">
        <v>12</v>
      </c>
      <c r="D13" s="2" t="s">
        <v>14</v>
      </c>
      <c r="E13" s="2" t="s">
        <v>11</v>
      </c>
    </row>
    <row r="14" spans="1:5" ht="12.75" x14ac:dyDescent="0.2">
      <c r="A14" s="2" t="s">
        <v>15</v>
      </c>
      <c r="B14" s="2" t="b">
        <v>0</v>
      </c>
      <c r="C14" s="2" t="s">
        <v>12</v>
      </c>
      <c r="D14" s="2" t="s">
        <v>14</v>
      </c>
      <c r="E14" s="2" t="s">
        <v>11</v>
      </c>
    </row>
    <row r="15" spans="1:5" ht="12.75" x14ac:dyDescent="0.2">
      <c r="A15" s="2" t="s">
        <v>15</v>
      </c>
      <c r="B15" s="2" t="b">
        <v>0</v>
      </c>
      <c r="C15" s="2" t="s">
        <v>12</v>
      </c>
      <c r="D15" s="2" t="s">
        <v>10</v>
      </c>
      <c r="E15" s="2" t="s">
        <v>11</v>
      </c>
    </row>
    <row r="16" spans="1:5" ht="12.75" hidden="1" x14ac:dyDescent="0.2">
      <c r="A16" s="2" t="s">
        <v>15</v>
      </c>
      <c r="B16" s="2" t="b">
        <v>1</v>
      </c>
      <c r="C16" s="2" t="s">
        <v>7</v>
      </c>
      <c r="D16" s="2" t="s">
        <v>10</v>
      </c>
      <c r="E16" s="2" t="s">
        <v>11</v>
      </c>
    </row>
    <row r="17" spans="1:12" ht="12.75" hidden="1" x14ac:dyDescent="0.2">
      <c r="A17" s="2" t="s">
        <v>15</v>
      </c>
      <c r="B17" s="2" t="b">
        <v>1</v>
      </c>
      <c r="C17" s="2" t="s">
        <v>7</v>
      </c>
      <c r="D17" s="2" t="s">
        <v>14</v>
      </c>
      <c r="E17" s="2" t="s">
        <v>11</v>
      </c>
    </row>
    <row r="18" spans="1:12" ht="12.75" x14ac:dyDescent="0.2">
      <c r="A18" s="2" t="s">
        <v>15</v>
      </c>
      <c r="B18" s="2" t="b">
        <v>0</v>
      </c>
      <c r="C18" s="2" t="s">
        <v>7</v>
      </c>
      <c r="D18" s="2" t="s">
        <v>8</v>
      </c>
      <c r="E18" s="2" t="s">
        <v>9</v>
      </c>
    </row>
    <row r="22" spans="1:12" ht="12.75" x14ac:dyDescent="0.2">
      <c r="B22" s="3" t="s">
        <v>5</v>
      </c>
      <c r="C22" s="4" t="s">
        <v>16</v>
      </c>
      <c r="D22" s="3" t="s">
        <v>17</v>
      </c>
    </row>
    <row r="23" spans="1:12" ht="12.75" x14ac:dyDescent="0.2">
      <c r="A23" s="2" t="s">
        <v>1</v>
      </c>
      <c r="B23" s="2" t="s">
        <v>18</v>
      </c>
      <c r="C23" s="5">
        <f>2/5</f>
        <v>0.4</v>
      </c>
      <c r="D23" s="6">
        <f>5/15</f>
        <v>0.33333333333333331</v>
      </c>
    </row>
    <row r="24" spans="1:12" ht="12.75" x14ac:dyDescent="0.2">
      <c r="B24" s="2" t="s">
        <v>19</v>
      </c>
      <c r="C24" s="5">
        <v>0.4</v>
      </c>
      <c r="L24" s="2" t="s">
        <v>20</v>
      </c>
    </row>
    <row r="25" spans="1:12" ht="12.75" x14ac:dyDescent="0.2">
      <c r="B25" s="2" t="s">
        <v>21</v>
      </c>
      <c r="C25" s="5">
        <v>0.2</v>
      </c>
    </row>
    <row r="26" spans="1:12" ht="12.75" x14ac:dyDescent="0.2">
      <c r="C26" s="1"/>
    </row>
    <row r="27" spans="1:12" ht="12.75" x14ac:dyDescent="0.2">
      <c r="A27" s="2" t="s">
        <v>2</v>
      </c>
      <c r="B27" s="2" t="s">
        <v>22</v>
      </c>
      <c r="C27" s="1">
        <f>6/15</f>
        <v>0.4</v>
      </c>
      <c r="D27" s="6">
        <f>4/15</f>
        <v>0.26666666666666666</v>
      </c>
    </row>
    <row r="28" spans="1:12" ht="12.75" x14ac:dyDescent="0.2">
      <c r="B28" s="2" t="s">
        <v>23</v>
      </c>
      <c r="C28" s="5">
        <v>0</v>
      </c>
    </row>
    <row r="29" spans="1:12" ht="12.75" x14ac:dyDescent="0.2">
      <c r="C29" s="1"/>
    </row>
    <row r="30" spans="1:12" ht="12.75" x14ac:dyDescent="0.2">
      <c r="A30" s="2" t="s">
        <v>3</v>
      </c>
      <c r="B30" s="2" t="s">
        <v>24</v>
      </c>
      <c r="C30" s="1">
        <f>3/9</f>
        <v>0.33333333333333331</v>
      </c>
      <c r="D30" s="6">
        <f>3/15</f>
        <v>0.2</v>
      </c>
    </row>
    <row r="31" spans="1:12" ht="12.75" x14ac:dyDescent="0.2">
      <c r="B31" s="2" t="s">
        <v>25</v>
      </c>
      <c r="C31" s="1">
        <f>0</f>
        <v>0</v>
      </c>
    </row>
    <row r="32" spans="1:12" ht="12.75" x14ac:dyDescent="0.2">
      <c r="C32" s="1"/>
    </row>
    <row r="33" spans="1:6" ht="12.75" x14ac:dyDescent="0.2">
      <c r="A33" s="2" t="s">
        <v>4</v>
      </c>
      <c r="B33" s="2" t="s">
        <v>26</v>
      </c>
      <c r="C33" s="1">
        <f>1/5</f>
        <v>0.2</v>
      </c>
      <c r="D33" s="6">
        <f>3/15</f>
        <v>0.2</v>
      </c>
    </row>
    <row r="34" spans="1:6" ht="12.75" x14ac:dyDescent="0.2">
      <c r="B34" s="2" t="s">
        <v>27</v>
      </c>
      <c r="C34" s="1">
        <f>2/6</f>
        <v>0.33333333333333331</v>
      </c>
    </row>
    <row r="35" spans="1:6" ht="12.75" x14ac:dyDescent="0.2">
      <c r="B35" s="2" t="s">
        <v>28</v>
      </c>
      <c r="C35" s="1">
        <f>0</f>
        <v>0</v>
      </c>
    </row>
    <row r="36" spans="1:6" ht="12.75" x14ac:dyDescent="0.2">
      <c r="C36" s="1"/>
    </row>
    <row r="37" spans="1:6" ht="12.75" x14ac:dyDescent="0.2">
      <c r="C37" s="1"/>
    </row>
    <row r="38" spans="1:6" ht="12.75" x14ac:dyDescent="0.2">
      <c r="C38" s="1"/>
    </row>
    <row r="39" spans="1:6" ht="12.75" x14ac:dyDescent="0.2">
      <c r="C39" s="1"/>
      <c r="E39" s="2"/>
    </row>
    <row r="40" spans="1:6" ht="15" x14ac:dyDescent="0.2">
      <c r="A40" s="7" t="s">
        <v>29</v>
      </c>
      <c r="C40" s="1"/>
      <c r="E40" s="2"/>
      <c r="F40" s="3"/>
    </row>
    <row r="41" spans="1:6" ht="12.75" x14ac:dyDescent="0.2">
      <c r="C41" s="1"/>
      <c r="E41" s="2"/>
      <c r="F41" s="3"/>
    </row>
    <row r="42" spans="1:6" ht="12.75" x14ac:dyDescent="0.2">
      <c r="C42" s="1"/>
      <c r="E42" s="2"/>
      <c r="F42" s="3"/>
    </row>
    <row r="43" spans="1:6" ht="12.75" x14ac:dyDescent="0.2">
      <c r="C43" s="1"/>
      <c r="E43" s="2"/>
      <c r="F43" s="3"/>
    </row>
    <row r="44" spans="1:6" ht="12.75" x14ac:dyDescent="0.2">
      <c r="C44" s="1"/>
      <c r="E44" s="2"/>
      <c r="F44" s="3"/>
    </row>
    <row r="45" spans="1:6" ht="12.75" x14ac:dyDescent="0.2">
      <c r="C45" s="1"/>
      <c r="E45" s="2"/>
      <c r="F45" s="3"/>
    </row>
    <row r="46" spans="1:6" ht="12.75" x14ac:dyDescent="0.2">
      <c r="C46" s="1"/>
      <c r="E46" s="2"/>
      <c r="F46" s="3"/>
    </row>
    <row r="47" spans="1:6" ht="12.75" x14ac:dyDescent="0.2">
      <c r="C47" s="1"/>
      <c r="E47" s="2"/>
      <c r="F47" s="3"/>
    </row>
    <row r="48" spans="1:6" ht="12.75" x14ac:dyDescent="0.2">
      <c r="C48" s="1"/>
      <c r="E48" s="2"/>
      <c r="F48" s="3" t="s">
        <v>4</v>
      </c>
    </row>
    <row r="49" spans="1:11" ht="12.75" x14ac:dyDescent="0.2">
      <c r="C49" s="1"/>
      <c r="E49" s="2"/>
    </row>
    <row r="50" spans="1:11" ht="12.75" x14ac:dyDescent="0.2">
      <c r="C50" s="1"/>
      <c r="E50" s="2"/>
    </row>
    <row r="51" spans="1:11" ht="12.75" x14ac:dyDescent="0.2">
      <c r="C51" s="1"/>
      <c r="E51" s="2"/>
    </row>
    <row r="52" spans="1:11" ht="12.75" x14ac:dyDescent="0.2">
      <c r="C52" s="1"/>
    </row>
    <row r="53" spans="1:11" ht="12.75" x14ac:dyDescent="0.2">
      <c r="A53" s="3" t="s">
        <v>30</v>
      </c>
      <c r="C53" s="1"/>
      <c r="F53" s="3" t="s">
        <v>31</v>
      </c>
      <c r="H53" s="1"/>
      <c r="K53" s="3" t="s">
        <v>32</v>
      </c>
    </row>
    <row r="54" spans="1:11" ht="12.75" x14ac:dyDescent="0.2">
      <c r="A54" s="2" t="s">
        <v>1</v>
      </c>
      <c r="B54" s="2" t="s">
        <v>18</v>
      </c>
      <c r="C54" s="5">
        <f>1/3</f>
        <v>0.33333333333333331</v>
      </c>
      <c r="D54" s="6">
        <f>1/5</f>
        <v>0.2</v>
      </c>
      <c r="F54" s="2" t="s">
        <v>1</v>
      </c>
      <c r="G54" s="2" t="s">
        <v>18</v>
      </c>
      <c r="H54" s="5">
        <f t="shared" ref="H54:H55" si="0">1/2</f>
        <v>0.5</v>
      </c>
      <c r="I54" s="2">
        <f>2/6</f>
        <v>0.33333333333333331</v>
      </c>
      <c r="K54" s="2" t="s">
        <v>41</v>
      </c>
    </row>
    <row r="55" spans="1:11" ht="12.75" x14ac:dyDescent="0.2">
      <c r="B55" s="2" t="s">
        <v>33</v>
      </c>
      <c r="C55" s="5">
        <v>0</v>
      </c>
      <c r="G55" s="2" t="s">
        <v>19</v>
      </c>
      <c r="H55" s="5">
        <f t="shared" si="0"/>
        <v>0.5</v>
      </c>
    </row>
    <row r="56" spans="1:11" ht="12.75" x14ac:dyDescent="0.2">
      <c r="B56" s="2" t="s">
        <v>34</v>
      </c>
      <c r="C56" s="5">
        <v>0</v>
      </c>
      <c r="G56" s="2" t="s">
        <v>21</v>
      </c>
      <c r="H56" s="5">
        <v>0</v>
      </c>
    </row>
    <row r="57" spans="1:11" ht="12.75" x14ac:dyDescent="0.2">
      <c r="C57" s="1"/>
      <c r="H57" s="1"/>
    </row>
    <row r="58" spans="1:11" ht="12.75" x14ac:dyDescent="0.2">
      <c r="A58" s="2" t="s">
        <v>2</v>
      </c>
      <c r="B58" s="2" t="s">
        <v>22</v>
      </c>
      <c r="C58" s="5">
        <v>0</v>
      </c>
      <c r="D58" s="2">
        <v>0</v>
      </c>
      <c r="F58" s="2" t="s">
        <v>2</v>
      </c>
      <c r="G58" s="2" t="s">
        <v>22</v>
      </c>
      <c r="H58" s="5">
        <f>1/3</f>
        <v>0.33333333333333331</v>
      </c>
      <c r="I58" s="6">
        <f>1/6</f>
        <v>0.16666666666666666</v>
      </c>
    </row>
    <row r="59" spans="1:11" ht="12.75" x14ac:dyDescent="0.2">
      <c r="B59" s="2" t="s">
        <v>23</v>
      </c>
      <c r="C59" s="5">
        <v>0</v>
      </c>
      <c r="G59" s="2" t="s">
        <v>23</v>
      </c>
      <c r="H59" s="5">
        <v>0</v>
      </c>
    </row>
    <row r="60" spans="1:11" ht="12.75" x14ac:dyDescent="0.2">
      <c r="C60" s="1"/>
      <c r="H60" s="1"/>
    </row>
    <row r="61" spans="1:11" ht="12.75" x14ac:dyDescent="0.2">
      <c r="A61" s="2" t="s">
        <v>3</v>
      </c>
      <c r="B61" s="2" t="s">
        <v>24</v>
      </c>
      <c r="C61" s="1">
        <f>3/9</f>
        <v>0.33333333333333331</v>
      </c>
      <c r="D61" s="6">
        <f>3/15</f>
        <v>0.2</v>
      </c>
      <c r="F61" s="2" t="s">
        <v>3</v>
      </c>
      <c r="G61" s="2" t="s">
        <v>24</v>
      </c>
      <c r="H61" s="1">
        <f>2/4</f>
        <v>0.5</v>
      </c>
      <c r="I61" s="6">
        <f>2/6</f>
        <v>0.33333333333333331</v>
      </c>
    </row>
    <row r="62" spans="1:11" ht="12.75" x14ac:dyDescent="0.2">
      <c r="B62" s="2" t="s">
        <v>25</v>
      </c>
      <c r="C62" s="1">
        <f>0</f>
        <v>0</v>
      </c>
      <c r="G62" s="2" t="s">
        <v>25</v>
      </c>
      <c r="H62" s="5">
        <v>0</v>
      </c>
    </row>
    <row r="63" spans="1:11" ht="12.75" x14ac:dyDescent="0.2">
      <c r="C63" s="1"/>
    </row>
    <row r="64" spans="1:11" s="8" customFormat="1" ht="15" x14ac:dyDescent="0.2">
      <c r="A64" s="7" t="s">
        <v>35</v>
      </c>
      <c r="C64" s="9"/>
      <c r="F64" s="7" t="s">
        <v>35</v>
      </c>
    </row>
    <row r="65" spans="1:10" ht="12.75" x14ac:dyDescent="0.2">
      <c r="C65" s="1"/>
    </row>
    <row r="66" spans="1:10" ht="12.75" x14ac:dyDescent="0.2">
      <c r="C66" s="1"/>
    </row>
    <row r="67" spans="1:10" ht="12.75" x14ac:dyDescent="0.2">
      <c r="C67" s="1"/>
    </row>
    <row r="68" spans="1:10" ht="12.75" x14ac:dyDescent="0.2">
      <c r="A68" s="3" t="s">
        <v>36</v>
      </c>
      <c r="C68" s="3" t="s">
        <v>37</v>
      </c>
      <c r="F68" s="3" t="s">
        <v>38</v>
      </c>
      <c r="J68" s="3" t="s">
        <v>39</v>
      </c>
    </row>
    <row r="69" spans="1:10" ht="12.75" x14ac:dyDescent="0.2">
      <c r="A69" s="2" t="s">
        <v>40</v>
      </c>
      <c r="C69" s="5" t="s">
        <v>41</v>
      </c>
      <c r="F69" s="2" t="s">
        <v>1</v>
      </c>
      <c r="G69" s="2" t="s">
        <v>18</v>
      </c>
      <c r="H69" s="2">
        <v>0</v>
      </c>
      <c r="J69" s="2" t="s">
        <v>41</v>
      </c>
    </row>
    <row r="70" spans="1:10" ht="12.75" x14ac:dyDescent="0.2">
      <c r="C70" s="1"/>
      <c r="G70" s="2" t="s">
        <v>33</v>
      </c>
      <c r="H70" s="2">
        <v>0</v>
      </c>
    </row>
    <row r="71" spans="1:10" ht="12.75" x14ac:dyDescent="0.2">
      <c r="C71" s="1"/>
      <c r="G71" s="2" t="s">
        <v>21</v>
      </c>
      <c r="H71" s="2">
        <v>0</v>
      </c>
    </row>
    <row r="72" spans="1:10" ht="12.75" x14ac:dyDescent="0.2">
      <c r="C72" s="1"/>
    </row>
    <row r="73" spans="1:10" ht="12.75" x14ac:dyDescent="0.2">
      <c r="C73" s="1"/>
      <c r="F73" s="2" t="s">
        <v>3</v>
      </c>
      <c r="G73" s="2" t="s">
        <v>24</v>
      </c>
      <c r="H73" s="2">
        <v>0</v>
      </c>
    </row>
    <row r="74" spans="1:10" ht="12.75" x14ac:dyDescent="0.2">
      <c r="C74" s="1"/>
      <c r="G74" s="2" t="s">
        <v>25</v>
      </c>
      <c r="H74" s="2">
        <v>0</v>
      </c>
    </row>
    <row r="75" spans="1:10" ht="12.75" x14ac:dyDescent="0.2">
      <c r="C75" s="1"/>
    </row>
    <row r="76" spans="1:10" ht="12.75" x14ac:dyDescent="0.2">
      <c r="C76" s="1"/>
    </row>
    <row r="77" spans="1:10" ht="12.75" x14ac:dyDescent="0.2">
      <c r="C77" s="1"/>
      <c r="F77" s="2" t="s">
        <v>42</v>
      </c>
    </row>
    <row r="78" spans="1:10" ht="12.75" x14ac:dyDescent="0.2">
      <c r="C78" s="1"/>
    </row>
    <row r="79" spans="1:10" ht="12.75" x14ac:dyDescent="0.2">
      <c r="C79" s="1"/>
    </row>
    <row r="80" spans="1:10" ht="12.75" x14ac:dyDescent="0.2">
      <c r="C80" s="1"/>
      <c r="F80" s="3" t="s">
        <v>43</v>
      </c>
      <c r="I80" s="3" t="s">
        <v>45</v>
      </c>
    </row>
    <row r="81" spans="1:9" ht="12.75" x14ac:dyDescent="0.2">
      <c r="C81" s="1"/>
      <c r="F81" s="2" t="s">
        <v>44</v>
      </c>
      <c r="I81" s="2" t="s">
        <v>46</v>
      </c>
    </row>
    <row r="82" spans="1:9" ht="12.75" x14ac:dyDescent="0.2">
      <c r="C82" s="1"/>
    </row>
    <row r="83" spans="1:9" ht="12.75" x14ac:dyDescent="0.2">
      <c r="C83" s="1"/>
    </row>
    <row r="84" spans="1:9" ht="12.75" x14ac:dyDescent="0.2">
      <c r="C84" s="1"/>
    </row>
    <row r="85" spans="1:9" ht="12.75" x14ac:dyDescent="0.2">
      <c r="C85" s="1"/>
    </row>
    <row r="86" spans="1:9" ht="12.75" x14ac:dyDescent="0.2">
      <c r="C86" s="1"/>
    </row>
    <row r="87" spans="1:9" ht="12.75" x14ac:dyDescent="0.2">
      <c r="C87" s="1"/>
    </row>
    <row r="88" spans="1:9" ht="12.75" x14ac:dyDescent="0.2">
      <c r="C88" s="1"/>
    </row>
    <row r="89" spans="1:9" ht="12.75" x14ac:dyDescent="0.2">
      <c r="A89" s="10" t="s">
        <v>47</v>
      </c>
      <c r="C89" s="1"/>
    </row>
    <row r="90" spans="1:9" ht="12.75" x14ac:dyDescent="0.2">
      <c r="A90" s="11" t="s">
        <v>1</v>
      </c>
      <c r="B90" s="11" t="s">
        <v>2</v>
      </c>
      <c r="C90" s="12" t="s">
        <v>3</v>
      </c>
      <c r="D90" s="11" t="s">
        <v>4</v>
      </c>
      <c r="E90" s="11" t="s">
        <v>5</v>
      </c>
    </row>
    <row r="91" spans="1:9" ht="12.75" x14ac:dyDescent="0.2">
      <c r="A91" s="10" t="s">
        <v>6</v>
      </c>
      <c r="B91" t="b">
        <v>0</v>
      </c>
      <c r="C91" s="1" t="s">
        <v>9</v>
      </c>
      <c r="D91" s="10" t="s">
        <v>10</v>
      </c>
      <c r="E91" s="10" t="s">
        <v>9</v>
      </c>
    </row>
    <row r="92" spans="1:9" ht="12.75" x14ac:dyDescent="0.2">
      <c r="C92" s="1"/>
    </row>
    <row r="93" spans="1:9" ht="12.75" x14ac:dyDescent="0.2">
      <c r="C93" s="1"/>
    </row>
    <row r="94" spans="1:9" ht="12.75" x14ac:dyDescent="0.2">
      <c r="A94" s="10" t="s">
        <v>48</v>
      </c>
      <c r="C94" s="1"/>
    </row>
    <row r="95" spans="1:9" ht="12.75" x14ac:dyDescent="0.2">
      <c r="C95" s="1"/>
    </row>
    <row r="96" spans="1:9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  <row r="1002" spans="3:3" ht="12.75" x14ac:dyDescent="0.2">
      <c r="C1002" s="1"/>
    </row>
    <row r="1003" spans="3:3" ht="12.75" x14ac:dyDescent="0.2">
      <c r="C1003" s="1"/>
    </row>
    <row r="1004" spans="3:3" ht="12.75" x14ac:dyDescent="0.2">
      <c r="C1004" s="1"/>
    </row>
    <row r="1005" spans="3:3" ht="12.75" x14ac:dyDescent="0.2">
      <c r="C1005" s="1"/>
    </row>
    <row r="1006" spans="3:3" ht="12.75" x14ac:dyDescent="0.2">
      <c r="C1006" s="1"/>
    </row>
    <row r="1007" spans="3:3" ht="12.75" x14ac:dyDescent="0.2">
      <c r="C1007" s="1"/>
    </row>
    <row r="1008" spans="3:3" ht="12.75" x14ac:dyDescent="0.2">
      <c r="C1008" s="1"/>
    </row>
    <row r="1009" spans="3:3" ht="12.75" x14ac:dyDescent="0.2">
      <c r="C1009" s="1"/>
    </row>
    <row r="1010" spans="3:3" ht="12.75" x14ac:dyDescent="0.2">
      <c r="C1010" s="1"/>
    </row>
    <row r="1011" spans="3:3" ht="12.75" x14ac:dyDescent="0.2">
      <c r="C1011" s="1"/>
    </row>
    <row r="1012" spans="3:3" ht="12.75" x14ac:dyDescent="0.2">
      <c r="C1012" s="1"/>
    </row>
    <row r="1013" spans="3:3" ht="12.75" x14ac:dyDescent="0.2">
      <c r="C1013" s="1"/>
    </row>
  </sheetData>
  <autoFilter ref="A3:E18">
    <filterColumn colId="1">
      <filters>
        <filter val="FALSE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abSelected="1" workbookViewId="0">
      <selection activeCell="H40" sqref="H40"/>
    </sheetView>
  </sheetViews>
  <sheetFormatPr defaultRowHeight="12.75" x14ac:dyDescent="0.2"/>
  <sheetData>
    <row r="2" spans="1:6" x14ac:dyDescent="0.2">
      <c r="A2" s="11" t="s">
        <v>49</v>
      </c>
      <c r="B2" s="11" t="s">
        <v>50</v>
      </c>
    </row>
    <row r="3" spans="1:6" x14ac:dyDescent="0.2">
      <c r="A3">
        <v>59</v>
      </c>
      <c r="B3">
        <v>56</v>
      </c>
    </row>
    <row r="4" spans="1:6" x14ac:dyDescent="0.2">
      <c r="A4">
        <v>52</v>
      </c>
      <c r="B4">
        <v>63</v>
      </c>
    </row>
    <row r="5" spans="1:6" x14ac:dyDescent="0.2">
      <c r="A5">
        <v>44</v>
      </c>
      <c r="B5">
        <v>55</v>
      </c>
    </row>
    <row r="6" spans="1:6" x14ac:dyDescent="0.2">
      <c r="A6">
        <v>51</v>
      </c>
      <c r="B6">
        <v>50</v>
      </c>
    </row>
    <row r="7" spans="1:6" x14ac:dyDescent="0.2">
      <c r="A7">
        <v>42</v>
      </c>
      <c r="B7">
        <v>66</v>
      </c>
    </row>
    <row r="8" spans="1:6" x14ac:dyDescent="0.2">
      <c r="A8">
        <v>42</v>
      </c>
      <c r="B8">
        <v>48</v>
      </c>
    </row>
    <row r="9" spans="1:6" ht="14.25" x14ac:dyDescent="0.2">
      <c r="A9">
        <v>41</v>
      </c>
      <c r="B9">
        <v>58</v>
      </c>
      <c r="F9" s="13"/>
    </row>
    <row r="10" spans="1:6" x14ac:dyDescent="0.2">
      <c r="A10">
        <v>45</v>
      </c>
      <c r="B10">
        <v>36</v>
      </c>
    </row>
    <row r="11" spans="1:6" x14ac:dyDescent="0.2">
      <c r="A11">
        <v>27</v>
      </c>
      <c r="B11">
        <v>13</v>
      </c>
    </row>
    <row r="12" spans="1:6" x14ac:dyDescent="0.2">
      <c r="A12">
        <v>63</v>
      </c>
      <c r="B12">
        <v>50</v>
      </c>
    </row>
    <row r="13" spans="1:6" x14ac:dyDescent="0.2">
      <c r="A13">
        <v>54</v>
      </c>
      <c r="B13">
        <v>81</v>
      </c>
    </row>
    <row r="14" spans="1:6" x14ac:dyDescent="0.2">
      <c r="A14">
        <v>44</v>
      </c>
      <c r="B14">
        <v>56</v>
      </c>
    </row>
    <row r="15" spans="1:6" x14ac:dyDescent="0.2">
      <c r="A15">
        <v>50</v>
      </c>
      <c r="B15">
        <v>64</v>
      </c>
    </row>
    <row r="16" spans="1:6" x14ac:dyDescent="0.2">
      <c r="A16">
        <v>47</v>
      </c>
      <c r="B16">
        <v>50</v>
      </c>
    </row>
    <row r="35" spans="1:2" x14ac:dyDescent="0.2">
      <c r="A35" s="10" t="s">
        <v>51</v>
      </c>
    </row>
    <row r="37" spans="1:2" x14ac:dyDescent="0.2">
      <c r="A37" s="11" t="s">
        <v>49</v>
      </c>
      <c r="B37" s="11" t="s">
        <v>50</v>
      </c>
    </row>
    <row r="38" spans="1:2" x14ac:dyDescent="0.2">
      <c r="A38">
        <v>46</v>
      </c>
      <c r="B38" s="14">
        <f>0.9968*A38+6.2222</f>
        <v>52.075000000000003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tree</vt:lpstr>
      <vt:lpstr>Regression Q4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Peyruz Gasimov</cp:lastModifiedBy>
  <dcterms:modified xsi:type="dcterms:W3CDTF">2022-01-23T05:06:59Z</dcterms:modified>
</cp:coreProperties>
</file>