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ce Leung\Desktop\15-Puzzle-Solver\"/>
    </mc:Choice>
  </mc:AlternateContent>
  <xr:revisionPtr revIDLastSave="0" documentId="8_{2BFA8E0D-CF4A-404A-89A4-5A1299EDDB5C}" xr6:coauthVersionLast="47" xr6:coauthVersionMax="47" xr10:uidLastSave="{00000000-0000-0000-0000-000000000000}"/>
  <bookViews>
    <workbookView xWindow="-120" yWindow="-120" windowWidth="29040" windowHeight="15840" xr2:uid="{7A089139-0C2E-4C2F-B25A-03FC78BF1601}"/>
  </bookViews>
  <sheets>
    <sheet name="Heuristic Data Collect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45" i="1" l="1"/>
  <c r="AQ45" i="1"/>
  <c r="AM45" i="1"/>
  <c r="AL45" i="1"/>
  <c r="AK45" i="1"/>
  <c r="AI45" i="1"/>
  <c r="AY44" i="1"/>
  <c r="AQ44" i="1"/>
  <c r="AM44" i="1"/>
  <c r="AL44" i="1"/>
  <c r="AK44" i="1"/>
  <c r="AI44" i="1"/>
  <c r="AY43" i="1"/>
  <c r="AQ43" i="1"/>
  <c r="AM43" i="1"/>
  <c r="AL43" i="1"/>
  <c r="AK43" i="1"/>
  <c r="AI43" i="1"/>
  <c r="AY42" i="1"/>
  <c r="AQ42" i="1"/>
  <c r="AM42" i="1"/>
  <c r="AL42" i="1"/>
  <c r="AK42" i="1"/>
  <c r="AI42" i="1"/>
  <c r="AY41" i="1"/>
  <c r="AQ41" i="1"/>
  <c r="AM41" i="1"/>
  <c r="AL41" i="1"/>
  <c r="AK41" i="1"/>
  <c r="AI41" i="1"/>
  <c r="AY40" i="1"/>
  <c r="AQ40" i="1"/>
  <c r="AM40" i="1"/>
  <c r="AL40" i="1"/>
  <c r="AK40" i="1"/>
  <c r="AI40" i="1"/>
  <c r="AY39" i="1"/>
  <c r="AQ39" i="1"/>
  <c r="AM39" i="1"/>
  <c r="AL39" i="1"/>
  <c r="AK39" i="1"/>
  <c r="AI39" i="1"/>
  <c r="AY38" i="1"/>
  <c r="AQ38" i="1"/>
  <c r="AM38" i="1"/>
  <c r="AL38" i="1"/>
  <c r="AK38" i="1"/>
  <c r="AI38" i="1"/>
  <c r="AY37" i="1"/>
  <c r="AQ37" i="1"/>
  <c r="AM37" i="1"/>
  <c r="AL37" i="1"/>
  <c r="AK37" i="1"/>
  <c r="AI37" i="1"/>
  <c r="AY36" i="1"/>
  <c r="AQ36" i="1"/>
  <c r="AM36" i="1"/>
  <c r="AL36" i="1"/>
  <c r="AK36" i="1"/>
  <c r="AI36" i="1"/>
  <c r="AY35" i="1"/>
  <c r="AQ35" i="1"/>
  <c r="AM35" i="1"/>
  <c r="AL35" i="1"/>
  <c r="AK35" i="1"/>
  <c r="AI35" i="1"/>
  <c r="AY34" i="1"/>
  <c r="AQ34" i="1"/>
  <c r="AM34" i="1"/>
  <c r="AL34" i="1"/>
  <c r="AK34" i="1"/>
  <c r="AI34" i="1"/>
  <c r="AY33" i="1"/>
  <c r="AQ33" i="1"/>
  <c r="AM33" i="1"/>
  <c r="AL33" i="1"/>
  <c r="AK33" i="1"/>
  <c r="AI33" i="1"/>
  <c r="AY32" i="1"/>
  <c r="AQ32" i="1"/>
  <c r="AM32" i="1"/>
  <c r="AL32" i="1"/>
  <c r="AK32" i="1"/>
  <c r="AI32" i="1"/>
  <c r="AQ31" i="1"/>
  <c r="AM31" i="1"/>
  <c r="AL31" i="1"/>
  <c r="AK31" i="1"/>
  <c r="AI31" i="1"/>
  <c r="AY30" i="1"/>
  <c r="AQ30" i="1"/>
  <c r="AM30" i="1"/>
  <c r="AL30" i="1"/>
  <c r="AK30" i="1"/>
  <c r="AI30" i="1"/>
  <c r="AY29" i="1"/>
  <c r="AQ29" i="1"/>
  <c r="AM29" i="1"/>
  <c r="AL29" i="1"/>
  <c r="AK29" i="1"/>
  <c r="AI29" i="1"/>
  <c r="AY28" i="1"/>
  <c r="AQ28" i="1"/>
  <c r="AM28" i="1"/>
  <c r="AL28" i="1"/>
  <c r="AK28" i="1"/>
  <c r="AI28" i="1"/>
  <c r="AY27" i="1"/>
  <c r="AQ27" i="1"/>
  <c r="AM27" i="1"/>
  <c r="AL27" i="1"/>
  <c r="AK27" i="1"/>
  <c r="AI27" i="1"/>
  <c r="AY26" i="1"/>
  <c r="AQ26" i="1"/>
  <c r="AM26" i="1"/>
  <c r="AL26" i="1"/>
  <c r="AK26" i="1"/>
  <c r="AI26" i="1"/>
  <c r="AY25" i="1"/>
  <c r="AQ25" i="1"/>
  <c r="AM25" i="1"/>
  <c r="AL25" i="1"/>
  <c r="AK25" i="1"/>
  <c r="AI25" i="1"/>
  <c r="AY24" i="1"/>
  <c r="AQ24" i="1"/>
  <c r="AM24" i="1"/>
  <c r="AL24" i="1"/>
  <c r="AK24" i="1"/>
  <c r="AI24" i="1"/>
  <c r="AY23" i="1"/>
  <c r="AQ23" i="1"/>
  <c r="AM23" i="1"/>
  <c r="AL23" i="1"/>
  <c r="AK23" i="1"/>
  <c r="AI23" i="1"/>
  <c r="AY22" i="1"/>
  <c r="AQ22" i="1"/>
  <c r="AM22" i="1"/>
  <c r="AL22" i="1"/>
  <c r="AK22" i="1"/>
  <c r="AI22" i="1"/>
  <c r="AY21" i="1"/>
  <c r="AQ21" i="1"/>
  <c r="AM21" i="1"/>
  <c r="AL21" i="1"/>
  <c r="AK21" i="1"/>
  <c r="AI21" i="1"/>
  <c r="AY20" i="1"/>
  <c r="AQ20" i="1"/>
  <c r="AM20" i="1"/>
  <c r="AL20" i="1"/>
  <c r="AK20" i="1"/>
  <c r="AI20" i="1"/>
  <c r="AY19" i="1"/>
  <c r="AQ19" i="1"/>
  <c r="AM19" i="1"/>
  <c r="AL19" i="1"/>
  <c r="AK19" i="1"/>
  <c r="AI19" i="1"/>
  <c r="AY18" i="1"/>
  <c r="AQ18" i="1"/>
  <c r="AM18" i="1"/>
  <c r="AL18" i="1"/>
  <c r="AK18" i="1"/>
  <c r="AI18" i="1"/>
  <c r="AY17" i="1"/>
  <c r="AQ17" i="1"/>
  <c r="AM17" i="1"/>
  <c r="AL17" i="1"/>
  <c r="AK17" i="1"/>
  <c r="AI17" i="1"/>
  <c r="AY16" i="1"/>
  <c r="AQ16" i="1"/>
  <c r="AM16" i="1"/>
  <c r="AL16" i="1"/>
  <c r="AK16" i="1"/>
  <c r="AI16" i="1"/>
  <c r="AY15" i="1"/>
  <c r="AQ15" i="1"/>
  <c r="AM15" i="1"/>
  <c r="AL15" i="1"/>
  <c r="AK15" i="1"/>
  <c r="AI15" i="1"/>
  <c r="AY14" i="1"/>
  <c r="AQ14" i="1"/>
  <c r="AM14" i="1"/>
  <c r="AL14" i="1"/>
  <c r="AK14" i="1"/>
  <c r="AI14" i="1"/>
  <c r="AY13" i="1"/>
  <c r="AQ13" i="1"/>
  <c r="AM13" i="1"/>
  <c r="AL13" i="1"/>
  <c r="AK13" i="1"/>
  <c r="AI13" i="1"/>
  <c r="AY12" i="1"/>
  <c r="AQ12" i="1"/>
  <c r="AM12" i="1"/>
  <c r="AI12" i="1"/>
  <c r="AY11" i="1"/>
  <c r="AQ11" i="1"/>
  <c r="AM11" i="1"/>
  <c r="AI11" i="1"/>
  <c r="AY10" i="1"/>
  <c r="AQ10" i="1"/>
  <c r="AM10" i="1"/>
  <c r="AI10" i="1"/>
  <c r="AY9" i="1"/>
  <c r="AQ9" i="1"/>
  <c r="AM9" i="1"/>
  <c r="AI9" i="1"/>
  <c r="AY8" i="1"/>
  <c r="AQ8" i="1"/>
  <c r="AM8" i="1"/>
  <c r="AI8" i="1"/>
  <c r="AY7" i="1"/>
  <c r="AQ7" i="1"/>
  <c r="AM7" i="1"/>
  <c r="AI7" i="1"/>
  <c r="AY6" i="1"/>
  <c r="AQ6" i="1"/>
  <c r="AM6" i="1"/>
  <c r="AI6" i="1"/>
  <c r="AY5" i="1"/>
  <c r="AQ5" i="1"/>
  <c r="AM5" i="1"/>
  <c r="AL5" i="1"/>
  <c r="AK5" i="1"/>
  <c r="AI5" i="1"/>
  <c r="AY4" i="1"/>
  <c r="AQ4" i="1"/>
  <c r="AI4" i="1"/>
  <c r="AY3" i="1"/>
  <c r="AQ3" i="1"/>
  <c r="AM3" i="1"/>
  <c r="AI3" i="1"/>
</calcChain>
</file>

<file path=xl/sharedStrings.xml><?xml version="1.0" encoding="utf-8"?>
<sst xmlns="http://schemas.openxmlformats.org/spreadsheetml/2006/main" count="706" uniqueCount="63">
  <si>
    <t>Final Test</t>
  </si>
  <si>
    <t>Manhattan Distance (Non-Greedy)</t>
  </si>
  <si>
    <t>Manhattan Distance</t>
  </si>
  <si>
    <t>Max Coordinate Distance</t>
  </si>
  <si>
    <t>Hamming</t>
  </si>
  <si>
    <t>Euclidian Distance</t>
  </si>
  <si>
    <t>Max Coordinate Distance + Manhattan</t>
  </si>
  <si>
    <t>Board Name</t>
  </si>
  <si>
    <t>is solved?</t>
  </si>
  <si>
    <t>Confirmed?</t>
  </si>
  <si>
    <t>Number Of Moves</t>
  </si>
  <si>
    <t>Nodes Visited</t>
  </si>
  <si>
    <t>Time Taken</t>
  </si>
  <si>
    <t>Size</t>
  </si>
  <si>
    <t>Is Solved?</t>
  </si>
  <si>
    <t>Time Taken (Seconds)</t>
  </si>
  <si>
    <r>
      <rPr>
        <b/>
        <sz val="11"/>
        <rFont val="Calibri"/>
        <family val="2"/>
      </rPr>
      <t>Confirmed</t>
    </r>
    <r>
      <rPr>
        <sz val="11"/>
        <rFont val="Calibri"/>
        <family val="2"/>
      </rPr>
      <t>?</t>
    </r>
  </si>
  <si>
    <r>
      <rPr>
        <b/>
        <sz val="11"/>
        <color rgb="FF000000"/>
        <rFont val="Calibri"/>
        <family val="2"/>
      </rPr>
      <t>Confirmed</t>
    </r>
    <r>
      <rPr>
        <sz val="11"/>
        <color rgb="FF000000"/>
        <rFont val="Calibri"/>
        <family val="2"/>
      </rPr>
      <t>?</t>
    </r>
  </si>
  <si>
    <t>board1.txt</t>
  </si>
  <si>
    <t>board2.txt</t>
  </si>
  <si>
    <t>board3.txt</t>
  </si>
  <si>
    <t>N/A</t>
  </si>
  <si>
    <t>board01.txt</t>
  </si>
  <si>
    <t>board02.txt</t>
  </si>
  <si>
    <t>board03.txt</t>
  </si>
  <si>
    <t>board04.txt</t>
  </si>
  <si>
    <t>board05.txt</t>
  </si>
  <si>
    <t>board06.txt</t>
  </si>
  <si>
    <t>board07.txt</t>
  </si>
  <si>
    <t>board08.txt</t>
  </si>
  <si>
    <t>board09.txt</t>
  </si>
  <si>
    <t>board10.txt</t>
  </si>
  <si>
    <t>board11.txt</t>
  </si>
  <si>
    <t>board12.txt</t>
  </si>
  <si>
    <t>board13.txt</t>
  </si>
  <si>
    <t>board14.txt</t>
  </si>
  <si>
    <t>board15.txt</t>
  </si>
  <si>
    <t>board16.txt</t>
  </si>
  <si>
    <t>board17.txt</t>
  </si>
  <si>
    <t>board18.txt</t>
  </si>
  <si>
    <t>board19.txt</t>
  </si>
  <si>
    <t>board20.txt</t>
  </si>
  <si>
    <t>board21.txt</t>
  </si>
  <si>
    <t>board22.txt</t>
  </si>
  <si>
    <t>board23.txt</t>
  </si>
  <si>
    <t>board24.txt</t>
  </si>
  <si>
    <t>board25.txt</t>
  </si>
  <si>
    <t>board26.txt</t>
  </si>
  <si>
    <t>board27.txt</t>
  </si>
  <si>
    <t>board28.txt</t>
  </si>
  <si>
    <t>board29.txt</t>
  </si>
  <si>
    <t>board30.txt</t>
  </si>
  <si>
    <t>board31.txt</t>
  </si>
  <si>
    <t>board32.txt</t>
  </si>
  <si>
    <t>board33.txt</t>
  </si>
  <si>
    <t>board34.txt</t>
  </si>
  <si>
    <t>board35.txt</t>
  </si>
  <si>
    <t>board36.txt</t>
  </si>
  <si>
    <t>board37.txt</t>
  </si>
  <si>
    <t>board38.txt</t>
  </si>
  <si>
    <t>board39.txt</t>
  </si>
  <si>
    <t>board40.txt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</si>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</sst>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0" xfId="0" applyFont="1"/>
    <xf numFmtId="0" fontId="4" fillId="4" borderId="2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2" xfId="0" applyFont="1" applyFill="1" applyBorder="1" applyAlignment="1">
      <alignment vertical="center"/>
    </xf>
    <xf numFmtId="0" fontId="5" fillId="4" borderId="3" xfId="0" applyFont="1" applyFill="1" applyBorder="1"/>
    <xf numFmtId="0" fontId="4" fillId="4" borderId="3" xfId="0" applyFont="1" applyFill="1" applyBorder="1"/>
    <xf numFmtId="0" fontId="6" fillId="4" borderId="4" xfId="0" applyFont="1" applyFill="1" applyBorder="1"/>
    <xf numFmtId="0" fontId="0" fillId="5" borderId="8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9" borderId="9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/>
    </xf>
    <xf numFmtId="0" fontId="0" fillId="9" borderId="10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6" borderId="8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6" borderId="8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8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2" borderId="11" xfId="0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71">
    <dxf>
      <fill>
        <patternFill patternType="solid">
          <fgColor indexed="64"/>
          <bgColor rgb="FFEDEDED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DEDED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DEDED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DEDED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DEDED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DEDED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DEDED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indexed="64"/>
          <bgColor rgb="FFEDEDED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D9E1F2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EDEDED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DEDED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DEDED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DEDED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DEDED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DEDED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DEDED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indexed="64"/>
          <bgColor rgb="FFEDEDED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ill>
        <patternFill patternType="solid">
          <fgColor indexed="64"/>
          <bgColor rgb="FFEDEDED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DEDED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DEDED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DEDED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DEDED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DEDED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DEDED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indexed="64"/>
          <bgColor rgb="FFEDEDED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ill>
        <patternFill patternType="solid">
          <fgColor indexed="64"/>
          <bgColor rgb="FFEDEDED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DEDED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DEDED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DEDED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DEDED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DEDED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DEDED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indexed="64"/>
          <bgColor rgb="FFEDEDED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EDEDED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DEDED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DEDED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DEDED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indexed="64"/>
          <bgColor rgb="FFEDEDED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811A0A-B212-4007-90AE-5D256E3A8492}" name="FinalTest_greedy" displayName="FinalTest_greedy" ref="A2:F45" totalsRowShown="0" headerRowDxfId="70" dataDxfId="69" headerRowBorderDxfId="67" tableBorderDxfId="68" totalsRowBorderDxfId="66">
  <autoFilter ref="A2:F45" xr:uid="{88811A0A-B212-4007-90AE-5D256E3A8492}"/>
  <tableColumns count="6">
    <tableColumn id="1" xr3:uid="{3BA7F923-AD32-43B8-B3BA-6899334A4E5E}" name="Board Name" dataDxfId="65"/>
    <tableColumn id="2" xr3:uid="{F7B06102-5E58-40D8-8F63-29BBB353699B}" name="is solved?" dataDxfId="64"/>
    <tableColumn id="3" xr3:uid="{B3BE0E46-6FCF-4A03-B032-EC6F34028B81}" name="Confirmed?" dataDxfId="63"/>
    <tableColumn id="4" xr3:uid="{79F2C75B-8206-4427-8E94-D4E3D283DFA8}" name="Number Of Moves" dataDxfId="62"/>
    <tableColumn id="5" xr3:uid="{F52B5485-B3DC-4E3D-94F2-85A56E13909D}" name="Nodes Visited" dataDxfId="61"/>
    <tableColumn id="6" xr3:uid="{799406F7-5417-4353-8DD5-26A48ABCB262}" name="Time Taken" dataDxfId="6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B5826E-A902-4BA3-9E93-1C12E283684C}" name="Hamming_Greedy" displayName="Hamming_Greedy" ref="AG2:AM45" totalsRowShown="0" headerRowDxfId="59" tableBorderDxfId="58">
  <autoFilter ref="AG2:AM45" xr:uid="{4EB5826E-A902-4BA3-9E93-1C12E283684C}"/>
  <tableColumns count="7">
    <tableColumn id="1" xr3:uid="{39C41D49-807B-42A2-AF1B-334867388D1D}" name="Board Name" dataDxfId="57"/>
    <tableColumn id="2" xr3:uid="{31791A5C-B6BC-41EB-B345-86F684F3A523}" name="Size" dataDxfId="56"/>
    <tableColumn id="3" xr3:uid="{5DE9589D-B561-4963-BC7A-025F200DB47D}" name="Is Solved?" dataDxfId="55">
      <calculatedColumnFormula>IF(Hamming_Greedy[[#This Row],[Nodes Visited]]="N/A",FALSE,TRUE)</calculatedColumnFormula>
    </tableColumn>
    <tableColumn id="4" xr3:uid="{942B1D62-46D7-4B41-97C1-363CCA6D04BD}" name="Nodes Visited" dataDxfId="54"/>
    <tableColumn id="5" xr3:uid="{8368B0E9-8FDB-47B0-A910-14A08F6201A6}" name="Number Of Moves" dataDxfId="53"/>
    <tableColumn id="6" xr3:uid="{8913E1DD-F357-4D03-BC59-83A1394DF766}" name="Time Taken" dataDxfId="52"/>
    <tableColumn id="7" xr3:uid="{48B1B7EE-D5EF-49AD-A18A-BBE4FD626A72}" name="Confirmed?" dataDxfId="5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345634-C82A-4114-8EC0-6E935C81AAD7}" name="MaxCordinate_Greedy" displayName="MaxCordinate_Greedy" ref="Y2:AE45" totalsRowShown="0" headerRowDxfId="50" dataDxfId="49" tableBorderDxfId="48">
  <autoFilter ref="Y2:AE45" xr:uid="{52345634-C82A-4114-8EC0-6E935C81AAD7}"/>
  <tableColumns count="7">
    <tableColumn id="1" xr3:uid="{EAB1389A-1EE3-4B0D-8597-1BECC3ABEB2C}" name="Board Name" dataDxfId="47"/>
    <tableColumn id="2" xr3:uid="{6AB474F6-0051-4085-AFB7-29933D2CD062}" name="Size" dataDxfId="46"/>
    <tableColumn id="3" xr3:uid="{B8D7AB19-644B-4695-8318-91C95509F59A}" name="Is Solved?" dataDxfId="45"/>
    <tableColumn id="4" xr3:uid="{E926D306-C518-4BA8-B2F6-FFE12F03B64D}" name="Nodes Visited" dataDxfId="44"/>
    <tableColumn id="5" xr3:uid="{F957B620-BC5C-4566-A27D-41C3C5C0A603}" name="Number Of Moves" dataDxfId="43"/>
    <tableColumn id="6" xr3:uid="{DDE41E29-32CD-4C0C-9DF0-4988B2145386}" name="Time Taken" dataDxfId="42"/>
    <tableColumn id="7" xr3:uid="{EFAF6687-D15C-4C24-B10D-D3D7E082A866}" name="Confirmed?" dataDxfId="4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BFF78A-E09B-4E3B-AE4C-A6B13135827E}" name="Manhattan_Greedy" displayName="Manhattan_Greedy" ref="Q2:W45" totalsRowShown="0" headerRowDxfId="40" dataDxfId="39" tableBorderDxfId="38">
  <autoFilter ref="Q2:W45" xr:uid="{0CBFF78A-E09B-4E3B-AE4C-A6B13135827E}"/>
  <tableColumns count="7">
    <tableColumn id="1" xr3:uid="{3BEFCC2C-DA64-4659-BBBF-EEF42145D7CE}" name="Board Name" dataDxfId="37"/>
    <tableColumn id="2" xr3:uid="{38EF64C0-335A-4175-8856-74EDFB468A5C}" name="Size" dataDxfId="36"/>
    <tableColumn id="3" xr3:uid="{02E8D00A-60C8-47A8-92BF-A3C369DBD025}" name="Is Solved?" dataDxfId="35"/>
    <tableColumn id="4" xr3:uid="{402D7012-536C-4247-835A-FC0D42926F4D}" name="Nodes Visited" dataDxfId="34"/>
    <tableColumn id="5" xr3:uid="{ADB5E7DA-1922-453F-8EDE-728673F8DD39}" name="Number Of Moves" dataDxfId="33"/>
    <tableColumn id="6" xr3:uid="{51D8F9C5-CA47-4E4B-A40A-ED5B5BCE537D}" name="Time Taken (Seconds)" dataDxfId="32"/>
    <tableColumn id="7" xr3:uid="{2C9702E1-F0A7-4D7F-94AE-61781B400797}" name="Confirmed?" dataDxfId="3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9708D17-6DFD-47A3-81FA-F3505A9FD7F0}" name="Manhattan_NonGreedy" displayName="Manhattan_NonGreedy" ref="I2:O45" totalsRowShown="0" headerRowDxfId="30" dataDxfId="29" tableBorderDxfId="28">
  <autoFilter ref="I2:O45" xr:uid="{29708D17-6DFD-47A3-81FA-F3505A9FD7F0}"/>
  <tableColumns count="7">
    <tableColumn id="1" xr3:uid="{105257EC-6968-4F19-B1FB-C4534AA1BB4D}" name="Board Name" dataDxfId="27"/>
    <tableColumn id="2" xr3:uid="{076AFB41-909A-4E22-8B6F-BC268FA7315C}" name="Size" dataDxfId="26"/>
    <tableColumn id="3" xr3:uid="{6BB8CBBE-8406-4BEB-BCEC-36E95B4B843C}" name="Is Solved?" dataDxfId="25"/>
    <tableColumn id="4" xr3:uid="{9628B3A2-CFEE-4EAE-A178-EA485BC75C86}" name="Nodes Visited" dataDxfId="24"/>
    <tableColumn id="5" xr3:uid="{687D042D-084D-445A-B4A6-5BFB2F63B5BB}" name="Number Of Moves" dataDxfId="23"/>
    <tableColumn id="6" xr3:uid="{E8E191E1-4DF9-4758-A6C9-CFE217F1A3B5}" name="Time Taken (Seconds)" dataDxfId="22"/>
    <tableColumn id="7" xr3:uid="{0DA27816-4F2F-4428-9D0F-437CBB3D5D13}" name="Confirmed?" dataDxfId="2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332E184-03B8-408D-86E7-C68346E770B8}" name="EuclidianDistance_greedy" displayName="EuclidianDistance_greedy" ref="AO2:AU45" totalsRowShown="0" headerRowDxfId="20" tableBorderDxfId="19">
  <autoFilter ref="AO2:AU45" xr:uid="{2332E184-03B8-408D-86E7-C68346E770B8}"/>
  <tableColumns count="7">
    <tableColumn id="1" xr3:uid="{40E500AA-502F-4887-9712-30624944569F}" name="Board Name" dataDxfId="18"/>
    <tableColumn id="2" xr3:uid="{2E29B3C9-E5D1-4AC3-B132-999A6FFF638A}" name="Size" dataDxfId="17"/>
    <tableColumn id="3" xr3:uid="{D4CC35DA-76FF-498F-AA03-11290C41AD69}" name="Is Solved?" dataDxfId="16">
      <calculatedColumnFormula>IF(EuclidianDistance_greedy[[#This Row],[Nodes Visited]]="N/A",FALSE,TRUE)</calculatedColumnFormula>
    </tableColumn>
    <tableColumn id="4" xr3:uid="{AAABBF45-58D0-4472-8CC0-B0E0CA580267}" name="Nodes Visited" dataDxfId="15"/>
    <tableColumn id="5" xr3:uid="{37072320-1795-4534-8FFC-4FE8BDF0EB35}" name="Number Of Moves" dataDxfId="14"/>
    <tableColumn id="6" xr3:uid="{B9627ADE-A5AC-4534-B5A3-65C776580591}" name="Time Taken" dataDxfId="13"/>
    <tableColumn id="7" xr3:uid="{BB4CD3B1-D3B6-422A-B1BA-EEFC4C3C7B24}" name="Confirmed?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8675A92-23DE-4E71-BFAA-2C5477F4BE29}" name="MaxCordinateManhattan_greedy" displayName="MaxCordinateManhattan_greedy" ref="AW2:BC45" totalsRowShown="0" headerRowDxfId="11" dataDxfId="10" headerRowBorderDxfId="8" tableBorderDxfId="9" totalsRowBorderDxfId="7">
  <autoFilter ref="AW2:BC45" xr:uid="{C8675A92-23DE-4E71-BFAA-2C5477F4BE29}"/>
  <tableColumns count="7">
    <tableColumn id="1" xr3:uid="{7D6BCC73-E52D-4BA7-836D-2D8DC2CC475A}" name="Board Name" dataDxfId="6"/>
    <tableColumn id="2" xr3:uid="{D7065107-F416-4C56-A268-22B2D0AEE05B}" name="Size" dataDxfId="5"/>
    <tableColumn id="3" xr3:uid="{F5A0FF04-5B00-4899-A5A0-320D0412CC52}" name="Is Solved?" dataDxfId="4">
      <calculatedColumnFormula>IF(MaxCordinateManhattan_greedy[[#This Row],[Nodes Visited]]="N/A",FALSE,TRUE)</calculatedColumnFormula>
    </tableColumn>
    <tableColumn id="4" xr3:uid="{E1050D6E-E849-45E3-9FF7-A3E378428172}" name="Nodes Visited" dataDxfId="3"/>
    <tableColumn id="5" xr3:uid="{DE7F9886-80F0-4398-BB60-92A82C7CC18C}" name="Number Of Moves" dataDxfId="2"/>
    <tableColumn id="6" xr3:uid="{05B9F846-1975-40EB-8887-EA3D92A252BD}" name="Time Taken" dataDxfId="1"/>
    <tableColumn id="7" xr3:uid="{18B9A38D-CC10-420C-911B-8374129508F7}" name="Confirmed?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87B35-E79D-4B68-ABA4-522BAFE7C4D3}">
  <dimension ref="A1:BC45"/>
  <sheetViews>
    <sheetView tabSelected="1" workbookViewId="0">
      <selection activeCell="G37" sqref="G37"/>
    </sheetView>
  </sheetViews>
  <sheetFormatPr defaultRowHeight="15" x14ac:dyDescent="0.25"/>
  <cols>
    <col min="1" max="1" width="15.85546875" style="38" bestFit="1" customWidth="1"/>
    <col min="2" max="2" width="13.42578125" style="38" bestFit="1" customWidth="1"/>
    <col min="3" max="3" width="15.28515625" style="38" bestFit="1" customWidth="1"/>
    <col min="4" max="4" width="21" style="38" bestFit="1" customWidth="1"/>
    <col min="5" max="5" width="16.85546875" style="38" bestFit="1" customWidth="1"/>
    <col min="6" max="6" width="15.140625" style="38" bestFit="1" customWidth="1"/>
    <col min="9" max="9" width="16" bestFit="1" customWidth="1"/>
    <col min="10" max="10" width="8.85546875" bestFit="1" customWidth="1"/>
    <col min="11" max="11" width="14" bestFit="1" customWidth="1"/>
    <col min="12" max="12" width="17.7109375" bestFit="1" customWidth="1"/>
    <col min="13" max="13" width="21.5703125" bestFit="1" customWidth="1"/>
    <col min="14" max="14" width="23.140625" bestFit="1" customWidth="1"/>
    <col min="15" max="15" width="15.5703125" bestFit="1" customWidth="1"/>
    <col min="17" max="17" width="16" bestFit="1" customWidth="1"/>
    <col min="18" max="18" width="8.85546875" bestFit="1" customWidth="1"/>
    <col min="19" max="19" width="14" bestFit="1" customWidth="1"/>
    <col min="20" max="20" width="17.7109375" bestFit="1" customWidth="1"/>
    <col min="21" max="21" width="21.5703125" bestFit="1" customWidth="1"/>
    <col min="22" max="22" width="24.42578125" bestFit="1" customWidth="1"/>
    <col min="23" max="23" width="15.5703125" bestFit="1" customWidth="1"/>
    <col min="25" max="25" width="15.85546875" bestFit="1" customWidth="1"/>
    <col min="26" max="26" width="8.7109375" bestFit="1" customWidth="1"/>
    <col min="27" max="27" width="13.7109375" bestFit="1" customWidth="1"/>
    <col min="28" max="28" width="16.85546875" bestFit="1" customWidth="1"/>
    <col min="29" max="29" width="21" bestFit="1" customWidth="1"/>
    <col min="30" max="30" width="15.140625" bestFit="1" customWidth="1"/>
    <col min="31" max="31" width="15.28515625" bestFit="1" customWidth="1"/>
    <col min="33" max="33" width="15.85546875" bestFit="1" customWidth="1"/>
    <col min="34" max="34" width="8.7109375" bestFit="1" customWidth="1"/>
    <col min="35" max="35" width="13.7109375" bestFit="1" customWidth="1"/>
    <col min="36" max="36" width="16.85546875" bestFit="1" customWidth="1"/>
    <col min="37" max="37" width="21" bestFit="1" customWidth="1"/>
    <col min="38" max="38" width="15.140625" bestFit="1" customWidth="1"/>
    <col min="39" max="39" width="15.28515625" bestFit="1" customWidth="1"/>
    <col min="41" max="41" width="13.7109375" style="65" bestFit="1" customWidth="1"/>
    <col min="42" max="42" width="8.7109375" style="65" bestFit="1" customWidth="1"/>
    <col min="43" max="43" width="11.5703125" bestFit="1" customWidth="1"/>
    <col min="44" max="44" width="14.7109375" bestFit="1" customWidth="1"/>
    <col min="45" max="45" width="18.7109375" bestFit="1" customWidth="1"/>
    <col min="46" max="46" width="12.85546875" bestFit="1" customWidth="1"/>
    <col min="47" max="47" width="13" bestFit="1" customWidth="1"/>
    <col min="49" max="49" width="15.85546875" bestFit="1" customWidth="1"/>
    <col min="50" max="50" width="8.7109375" bestFit="1" customWidth="1"/>
    <col min="51" max="51" width="13.7109375" bestFit="1" customWidth="1"/>
    <col min="52" max="52" width="16.85546875" bestFit="1" customWidth="1"/>
    <col min="53" max="53" width="21" bestFit="1" customWidth="1"/>
    <col min="54" max="54" width="15.140625" bestFit="1" customWidth="1"/>
    <col min="55" max="55" width="15.28515625" bestFit="1" customWidth="1"/>
  </cols>
  <sheetData>
    <row r="1" spans="1:55" ht="14.45" customHeight="1" x14ac:dyDescent="0.25">
      <c r="A1" s="1" t="s">
        <v>0</v>
      </c>
      <c r="B1" s="2"/>
      <c r="C1" s="2"/>
      <c r="D1" s="2"/>
      <c r="E1" s="2"/>
      <c r="F1" s="2"/>
      <c r="I1" s="3" t="s">
        <v>1</v>
      </c>
      <c r="J1" s="3"/>
      <c r="K1" s="3"/>
      <c r="L1" s="3"/>
      <c r="M1" s="3"/>
      <c r="N1" s="3"/>
      <c r="O1" s="3"/>
      <c r="Q1" s="3" t="s">
        <v>2</v>
      </c>
      <c r="R1" s="3"/>
      <c r="S1" s="3"/>
      <c r="T1" s="3"/>
      <c r="U1" s="3"/>
      <c r="V1" s="3"/>
      <c r="W1" s="3"/>
      <c r="Y1" s="4" t="s">
        <v>3</v>
      </c>
      <c r="Z1" s="4"/>
      <c r="AA1" s="5"/>
      <c r="AB1" s="5"/>
      <c r="AC1" s="5"/>
      <c r="AD1" s="5"/>
      <c r="AE1" s="5"/>
      <c r="AG1" s="4" t="s">
        <v>4</v>
      </c>
      <c r="AH1" s="4"/>
      <c r="AI1" s="5"/>
      <c r="AJ1" s="5"/>
      <c r="AK1" s="5"/>
      <c r="AL1" s="5"/>
      <c r="AM1" s="5"/>
      <c r="AO1" s="4" t="s">
        <v>5</v>
      </c>
      <c r="AP1" s="4"/>
      <c r="AQ1" s="5"/>
      <c r="AR1" s="5"/>
      <c r="AS1" s="5"/>
      <c r="AT1" s="5"/>
      <c r="AU1" s="5"/>
      <c r="AW1" s="4" t="s">
        <v>6</v>
      </c>
      <c r="AX1" s="4"/>
      <c r="AY1" s="5"/>
      <c r="AZ1" s="5"/>
      <c r="BA1" s="5"/>
      <c r="BB1" s="5"/>
      <c r="BC1" s="5"/>
    </row>
    <row r="2" spans="1:55" s="9" customFormat="1" x14ac:dyDescent="0.25">
      <c r="A2" s="6" t="s">
        <v>7</v>
      </c>
      <c r="B2" s="7" t="s">
        <v>8</v>
      </c>
      <c r="C2" s="7" t="s">
        <v>9</v>
      </c>
      <c r="D2" s="7" t="s">
        <v>10</v>
      </c>
      <c r="E2" s="7" t="s">
        <v>11</v>
      </c>
      <c r="F2" s="8" t="s">
        <v>12</v>
      </c>
      <c r="I2" s="10" t="s">
        <v>7</v>
      </c>
      <c r="J2" s="11" t="s">
        <v>13</v>
      </c>
      <c r="K2" s="12" t="s">
        <v>14</v>
      </c>
      <c r="L2" s="11" t="s">
        <v>11</v>
      </c>
      <c r="M2" s="13" t="s">
        <v>10</v>
      </c>
      <c r="N2" s="13" t="s">
        <v>15</v>
      </c>
      <c r="O2" s="14" t="s">
        <v>16</v>
      </c>
      <c r="Q2" s="10" t="s">
        <v>7</v>
      </c>
      <c r="R2" s="11" t="s">
        <v>13</v>
      </c>
      <c r="S2" s="12" t="s">
        <v>14</v>
      </c>
      <c r="T2" s="11" t="s">
        <v>11</v>
      </c>
      <c r="U2" s="13" t="s">
        <v>10</v>
      </c>
      <c r="V2" s="13" t="s">
        <v>15</v>
      </c>
      <c r="W2" s="15" t="s">
        <v>16</v>
      </c>
      <c r="Y2" s="16" t="s">
        <v>7</v>
      </c>
      <c r="Z2" s="11" t="s">
        <v>13</v>
      </c>
      <c r="AA2" s="13" t="s">
        <v>14</v>
      </c>
      <c r="AB2" s="11" t="s">
        <v>11</v>
      </c>
      <c r="AC2" s="13" t="s">
        <v>10</v>
      </c>
      <c r="AD2" s="13" t="s">
        <v>12</v>
      </c>
      <c r="AE2" s="14" t="s">
        <v>17</v>
      </c>
      <c r="AG2" s="10" t="s">
        <v>7</v>
      </c>
      <c r="AH2" s="11" t="s">
        <v>13</v>
      </c>
      <c r="AI2" s="12" t="s">
        <v>14</v>
      </c>
      <c r="AJ2" s="17" t="s">
        <v>11</v>
      </c>
      <c r="AK2" s="12" t="s">
        <v>10</v>
      </c>
      <c r="AL2" s="12" t="s">
        <v>12</v>
      </c>
      <c r="AM2" s="15" t="s">
        <v>17</v>
      </c>
      <c r="AO2" s="18" t="s">
        <v>7</v>
      </c>
      <c r="AP2" s="11" t="s">
        <v>13</v>
      </c>
      <c r="AQ2" s="19" t="s">
        <v>14</v>
      </c>
      <c r="AR2" s="20" t="s">
        <v>11</v>
      </c>
      <c r="AS2" s="19" t="s">
        <v>10</v>
      </c>
      <c r="AT2" s="19" t="s">
        <v>12</v>
      </c>
      <c r="AU2" s="21" t="s">
        <v>17</v>
      </c>
      <c r="AW2" s="10" t="s">
        <v>7</v>
      </c>
      <c r="AX2" s="17" t="s">
        <v>13</v>
      </c>
      <c r="AY2" s="12" t="s">
        <v>14</v>
      </c>
      <c r="AZ2" s="17" t="s">
        <v>11</v>
      </c>
      <c r="BA2" s="12" t="s">
        <v>10</v>
      </c>
      <c r="BB2" s="12" t="s">
        <v>12</v>
      </c>
      <c r="BC2" s="15" t="s">
        <v>17</v>
      </c>
    </row>
    <row r="3" spans="1:55" x14ac:dyDescent="0.25">
      <c r="A3" s="22" t="s">
        <v>18</v>
      </c>
      <c r="B3" s="23" t="b">
        <v>1</v>
      </c>
      <c r="C3" s="24" t="s">
        <v>62</v>
      </c>
      <c r="D3" s="25">
        <v>14</v>
      </c>
      <c r="E3" s="25">
        <v>17</v>
      </c>
      <c r="F3" s="26">
        <v>4.0000000000000001E-3</v>
      </c>
      <c r="I3" s="27" t="s">
        <v>18</v>
      </c>
      <c r="J3" s="24">
        <v>3</v>
      </c>
      <c r="K3" s="27" t="b">
        <v>1</v>
      </c>
      <c r="L3" s="28">
        <v>60</v>
      </c>
      <c r="M3" s="29">
        <v>14</v>
      </c>
      <c r="N3" s="30">
        <v>7.0000000000000001E-3</v>
      </c>
      <c r="O3" s="31" t="b">
        <v>1</v>
      </c>
      <c r="Q3" s="27" t="s">
        <v>18</v>
      </c>
      <c r="R3" s="24">
        <v>3</v>
      </c>
      <c r="S3" s="27" t="b">
        <v>1</v>
      </c>
      <c r="T3" s="29">
        <v>17</v>
      </c>
      <c r="U3" s="32">
        <v>14</v>
      </c>
      <c r="V3" s="33">
        <v>6.0000000000000001E-3</v>
      </c>
      <c r="W3" s="27" t="b">
        <v>1</v>
      </c>
      <c r="Y3" s="34" t="s">
        <v>18</v>
      </c>
      <c r="Z3" s="24">
        <v>3</v>
      </c>
      <c r="AA3" s="24" t="b">
        <v>1</v>
      </c>
      <c r="AB3" s="28">
        <v>553</v>
      </c>
      <c r="AC3" s="28">
        <v>56</v>
      </c>
      <c r="AD3" s="33">
        <v>2.1000000000000001E-2</v>
      </c>
      <c r="AE3" s="27" t="b">
        <v>1</v>
      </c>
      <c r="AG3" s="27" t="s">
        <v>18</v>
      </c>
      <c r="AH3" s="24">
        <v>3</v>
      </c>
      <c r="AI3" s="34" t="b">
        <f>IF(Hamming_Greedy[[#This Row],[Nodes Visited]]="N/A",FALSE,TRUE)</f>
        <v>1</v>
      </c>
      <c r="AJ3" s="35">
        <v>30057</v>
      </c>
      <c r="AK3" s="35">
        <v>13966</v>
      </c>
      <c r="AL3" s="36">
        <v>0.11799999999999999</v>
      </c>
      <c r="AM3" s="31" t="str">
        <f>IF(Hamming_Greedy[[#This Row],[Nodes Visited]]="N/A","N/A","")</f>
        <v/>
      </c>
      <c r="AO3" s="37" t="s">
        <v>18</v>
      </c>
      <c r="AP3" s="24">
        <v>3</v>
      </c>
      <c r="AQ3" s="24" t="b">
        <f>IF(EuclidianDistance_greedy[[#This Row],[Nodes Visited]]="N/A",FALSE,TRUE)</f>
        <v>1</v>
      </c>
      <c r="AR3" s="35">
        <v>553</v>
      </c>
      <c r="AS3" s="35">
        <v>56</v>
      </c>
      <c r="AT3" s="36">
        <v>3.4000000000000002E-2</v>
      </c>
      <c r="AU3" s="31" t="b">
        <v>1</v>
      </c>
      <c r="AW3" s="34" t="s">
        <v>18</v>
      </c>
      <c r="AX3" s="24">
        <v>3</v>
      </c>
      <c r="AY3" s="24" t="b">
        <f>IF(MaxCordinateManhattan_greedy[[#This Row],[Nodes Visited]]="N/A",FALSE,TRUE)</f>
        <v>1</v>
      </c>
      <c r="AZ3" s="35">
        <v>129</v>
      </c>
      <c r="BA3" s="35">
        <v>38</v>
      </c>
      <c r="BB3" s="36">
        <v>7.0000000000000001E-3</v>
      </c>
      <c r="BC3" s="31" t="b">
        <v>1</v>
      </c>
    </row>
    <row r="4" spans="1:55" x14ac:dyDescent="0.25">
      <c r="A4" s="22" t="s">
        <v>19</v>
      </c>
      <c r="B4" s="23" t="b">
        <v>1</v>
      </c>
      <c r="C4" s="24" t="s">
        <v>62</v>
      </c>
      <c r="D4" s="25">
        <v>4</v>
      </c>
      <c r="E4" s="25">
        <v>5</v>
      </c>
      <c r="F4" s="26">
        <v>3.0000000000000001E-3</v>
      </c>
      <c r="I4" s="27" t="s">
        <v>19</v>
      </c>
      <c r="J4" s="24">
        <v>4</v>
      </c>
      <c r="K4" s="27" t="b">
        <v>1</v>
      </c>
      <c r="L4" s="28">
        <v>5</v>
      </c>
      <c r="M4" s="29">
        <v>4</v>
      </c>
      <c r="N4" s="30">
        <v>5.0000000000000001E-3</v>
      </c>
      <c r="O4" s="31" t="b">
        <v>1</v>
      </c>
      <c r="Q4" s="27" t="s">
        <v>19</v>
      </c>
      <c r="R4" s="24">
        <v>4</v>
      </c>
      <c r="S4" s="27" t="b">
        <v>1</v>
      </c>
      <c r="T4" s="29">
        <v>5</v>
      </c>
      <c r="U4" s="32">
        <v>4</v>
      </c>
      <c r="V4" s="33">
        <v>6.0000000000000001E-3</v>
      </c>
      <c r="W4" s="27" t="b">
        <v>1</v>
      </c>
      <c r="Y4" s="34" t="s">
        <v>19</v>
      </c>
      <c r="Z4" s="24">
        <v>4</v>
      </c>
      <c r="AA4" s="24" t="b">
        <v>1</v>
      </c>
      <c r="AB4" s="28">
        <v>5</v>
      </c>
      <c r="AC4" s="28">
        <v>4</v>
      </c>
      <c r="AD4" s="33">
        <v>5.0000000000000001E-3</v>
      </c>
      <c r="AE4" s="27" t="b">
        <v>1</v>
      </c>
      <c r="AG4" s="27" t="s">
        <v>19</v>
      </c>
      <c r="AH4" s="24">
        <v>4</v>
      </c>
      <c r="AI4" s="34" t="b">
        <f>IF(Hamming_Greedy[[#This Row],[Nodes Visited]]="N/A",FALSE,TRUE)</f>
        <v>1</v>
      </c>
      <c r="AJ4" s="35">
        <v>8</v>
      </c>
      <c r="AK4" s="35">
        <v>4</v>
      </c>
      <c r="AL4" s="36">
        <v>5.0000000000000001E-3</v>
      </c>
      <c r="AM4" s="31"/>
      <c r="AO4" s="37" t="s">
        <v>19</v>
      </c>
      <c r="AP4" s="24">
        <v>4</v>
      </c>
      <c r="AQ4" s="24" t="b">
        <f>IF(EuclidianDistance_greedy[[#This Row],[Nodes Visited]]="N/A",FALSE,TRUE)</f>
        <v>1</v>
      </c>
      <c r="AR4" s="35">
        <v>5</v>
      </c>
      <c r="AS4" s="35">
        <v>4</v>
      </c>
      <c r="AT4" s="36">
        <v>4.0000000000000001E-3</v>
      </c>
      <c r="AU4" s="31" t="b">
        <v>1</v>
      </c>
      <c r="AW4" s="34" t="s">
        <v>19</v>
      </c>
      <c r="AX4" s="24">
        <v>4</v>
      </c>
      <c r="AY4" s="24" t="b">
        <f>IF(MaxCordinateManhattan_greedy[[#This Row],[Nodes Visited]]="N/A",FALSE,TRUE)</f>
        <v>1</v>
      </c>
      <c r="AZ4" s="35">
        <v>5</v>
      </c>
      <c r="BA4" s="35">
        <v>4</v>
      </c>
      <c r="BB4" s="36">
        <v>5.0000000000000001E-3</v>
      </c>
      <c r="BC4" s="31" t="b">
        <v>1</v>
      </c>
    </row>
    <row r="5" spans="1:55" x14ac:dyDescent="0.25">
      <c r="A5" s="22" t="s">
        <v>20</v>
      </c>
      <c r="B5" s="23" t="b">
        <v>1</v>
      </c>
      <c r="C5" s="24" t="s">
        <v>62</v>
      </c>
      <c r="D5" s="25">
        <v>83</v>
      </c>
      <c r="E5" s="25">
        <v>1233</v>
      </c>
      <c r="F5" s="26">
        <v>4.2000000000000003E-2</v>
      </c>
      <c r="I5" s="27" t="s">
        <v>20</v>
      </c>
      <c r="J5" s="24">
        <v>7</v>
      </c>
      <c r="K5" s="27" t="b">
        <v>1</v>
      </c>
      <c r="L5" s="28">
        <v>30</v>
      </c>
      <c r="M5" s="29">
        <v>27</v>
      </c>
      <c r="N5" s="30">
        <v>8.9999999999999993E-3</v>
      </c>
      <c r="O5" s="31" t="b">
        <v>1</v>
      </c>
      <c r="Q5" s="27" t="s">
        <v>20</v>
      </c>
      <c r="R5" s="24">
        <v>7</v>
      </c>
      <c r="S5" s="27" t="b">
        <v>1</v>
      </c>
      <c r="T5" s="29">
        <v>30</v>
      </c>
      <c r="U5" s="32">
        <v>27</v>
      </c>
      <c r="V5" s="33">
        <v>0</v>
      </c>
      <c r="W5" s="27" t="b">
        <v>1</v>
      </c>
      <c r="Y5" s="34" t="s">
        <v>20</v>
      </c>
      <c r="Z5" s="24">
        <v>7</v>
      </c>
      <c r="AA5" s="24" t="b">
        <v>1</v>
      </c>
      <c r="AB5" s="28">
        <v>1591</v>
      </c>
      <c r="AC5" s="28">
        <v>125</v>
      </c>
      <c r="AD5" s="33">
        <v>9.6000000000000002E-2</v>
      </c>
      <c r="AE5" s="27" t="b">
        <v>1</v>
      </c>
      <c r="AG5" s="27" t="s">
        <v>20</v>
      </c>
      <c r="AH5" s="24">
        <v>7</v>
      </c>
      <c r="AI5" s="34" t="b">
        <f>IF(Hamming_Greedy[[#This Row],[Nodes Visited]]="N/A",FALSE,TRUE)</f>
        <v>0</v>
      </c>
      <c r="AJ5" s="35" t="s">
        <v>21</v>
      </c>
      <c r="AK5" s="35" t="str">
        <f>IF(Hamming_Greedy[[#This Row],[Nodes Visited]]="N/A","N/A","")</f>
        <v>N/A</v>
      </c>
      <c r="AL5" s="36" t="str">
        <f>IF(Hamming_Greedy[[#This Row],[Nodes Visited]]="N/A","N/A","")</f>
        <v>N/A</v>
      </c>
      <c r="AM5" s="31" t="str">
        <f>IF(Hamming_Greedy[[#This Row],[Nodes Visited]]="N/A","N/A","")</f>
        <v>N/A</v>
      </c>
      <c r="AO5" s="37" t="s">
        <v>20</v>
      </c>
      <c r="AP5" s="24">
        <v>7</v>
      </c>
      <c r="AQ5" s="24" t="b">
        <f>IF(EuclidianDistance_greedy[[#This Row],[Nodes Visited]]="N/A",FALSE,TRUE)</f>
        <v>1</v>
      </c>
      <c r="AR5" s="35">
        <v>1591</v>
      </c>
      <c r="AS5" s="35">
        <v>125</v>
      </c>
      <c r="AT5" s="36">
        <v>5.2999999999999999E-2</v>
      </c>
      <c r="AU5" s="31" t="b">
        <v>1</v>
      </c>
      <c r="AW5" s="34" t="s">
        <v>20</v>
      </c>
      <c r="AX5" s="24">
        <v>7</v>
      </c>
      <c r="AY5" s="24" t="b">
        <f>IF(MaxCordinateManhattan_greedy[[#This Row],[Nodes Visited]]="N/A",FALSE,TRUE)</f>
        <v>1</v>
      </c>
      <c r="AZ5" s="35">
        <v>1233</v>
      </c>
      <c r="BA5" s="35">
        <v>83</v>
      </c>
      <c r="BB5" s="36">
        <v>3.9E-2</v>
      </c>
      <c r="BC5" s="31" t="b">
        <v>1</v>
      </c>
    </row>
    <row r="6" spans="1:55" x14ac:dyDescent="0.25">
      <c r="A6" s="22" t="s">
        <v>22</v>
      </c>
      <c r="B6" s="23" t="b">
        <v>1</v>
      </c>
      <c r="C6" s="24" t="s">
        <v>62</v>
      </c>
      <c r="D6" s="25">
        <v>5</v>
      </c>
      <c r="E6" s="25">
        <v>6</v>
      </c>
      <c r="F6" s="26">
        <v>4.0000000000000001E-3</v>
      </c>
      <c r="I6" s="27" t="s">
        <v>22</v>
      </c>
      <c r="J6" s="24">
        <v>3</v>
      </c>
      <c r="K6" s="27" t="b">
        <v>1</v>
      </c>
      <c r="L6" s="28">
        <v>6</v>
      </c>
      <c r="M6" s="29">
        <v>5</v>
      </c>
      <c r="N6" s="30">
        <v>5.0000000000000001E-3</v>
      </c>
      <c r="O6" s="31" t="b">
        <v>1</v>
      </c>
      <c r="Q6" s="27" t="s">
        <v>22</v>
      </c>
      <c r="R6" s="24">
        <v>3</v>
      </c>
      <c r="S6" s="27" t="b">
        <v>1</v>
      </c>
      <c r="T6" s="29">
        <v>6</v>
      </c>
      <c r="U6" s="32">
        <v>5</v>
      </c>
      <c r="V6" s="33">
        <v>8.0000000000000002E-3</v>
      </c>
      <c r="W6" s="27" t="b">
        <v>1</v>
      </c>
      <c r="Y6" s="34" t="s">
        <v>22</v>
      </c>
      <c r="Z6" s="24">
        <v>3</v>
      </c>
      <c r="AA6" s="24" t="b">
        <v>1</v>
      </c>
      <c r="AB6" s="28">
        <v>6</v>
      </c>
      <c r="AC6" s="28">
        <v>5</v>
      </c>
      <c r="AD6" s="33">
        <v>6.0000000000000001E-3</v>
      </c>
      <c r="AE6" s="27" t="b">
        <v>1</v>
      </c>
      <c r="AG6" s="27" t="s">
        <v>22</v>
      </c>
      <c r="AH6" s="24">
        <v>3</v>
      </c>
      <c r="AI6" s="34" t="b">
        <f>IF(Hamming_Greedy[[#This Row],[Nodes Visited]]="N/A",FALSE,TRUE)</f>
        <v>1</v>
      </c>
      <c r="AJ6" s="35">
        <v>49724</v>
      </c>
      <c r="AK6" s="35">
        <v>22987</v>
      </c>
      <c r="AL6" s="36">
        <v>0.17199999999999999</v>
      </c>
      <c r="AM6" s="31" t="str">
        <f>IF(Hamming_Greedy[[#This Row],[Nodes Visited]]="N/A","N/A","")</f>
        <v/>
      </c>
      <c r="AO6" s="37" t="s">
        <v>22</v>
      </c>
      <c r="AP6" s="24">
        <v>3</v>
      </c>
      <c r="AQ6" s="24" t="b">
        <f>IF(EuclidianDistance_greedy[[#This Row],[Nodes Visited]]="N/A",FALSE,TRUE)</f>
        <v>1</v>
      </c>
      <c r="AR6" s="35">
        <v>6</v>
      </c>
      <c r="AS6" s="35">
        <v>5</v>
      </c>
      <c r="AT6" s="36">
        <v>5.0000000000000001E-3</v>
      </c>
      <c r="AU6" s="31" t="b">
        <v>1</v>
      </c>
      <c r="AW6" s="34" t="s">
        <v>22</v>
      </c>
      <c r="AX6" s="24">
        <v>3</v>
      </c>
      <c r="AY6" s="24" t="b">
        <f>IF(MaxCordinateManhattan_greedy[[#This Row],[Nodes Visited]]="N/A",FALSE,TRUE)</f>
        <v>1</v>
      </c>
      <c r="AZ6" s="35">
        <v>6</v>
      </c>
      <c r="BA6" s="35">
        <v>5</v>
      </c>
      <c r="BB6" s="36">
        <v>4.0000000000000001E-3</v>
      </c>
      <c r="BC6" s="31" t="b">
        <v>1</v>
      </c>
    </row>
    <row r="7" spans="1:55" x14ac:dyDescent="0.25">
      <c r="A7" s="22" t="s">
        <v>23</v>
      </c>
      <c r="B7" s="23" t="b">
        <v>1</v>
      </c>
      <c r="C7" s="24" t="s">
        <v>62</v>
      </c>
      <c r="D7" s="25">
        <v>4</v>
      </c>
      <c r="E7" s="25">
        <v>5</v>
      </c>
      <c r="F7" s="26">
        <v>4.0000000000000001E-3</v>
      </c>
      <c r="I7" s="27" t="s">
        <v>23</v>
      </c>
      <c r="J7" s="24">
        <v>3</v>
      </c>
      <c r="K7" s="27" t="b">
        <v>1</v>
      </c>
      <c r="L7" s="28">
        <v>5</v>
      </c>
      <c r="M7" s="29">
        <v>4</v>
      </c>
      <c r="N7" s="30">
        <v>5.0000000000000001E-3</v>
      </c>
      <c r="O7" s="31" t="b">
        <v>1</v>
      </c>
      <c r="Q7" s="27" t="s">
        <v>23</v>
      </c>
      <c r="R7" s="24">
        <v>3</v>
      </c>
      <c r="S7" s="27" t="b">
        <v>1</v>
      </c>
      <c r="T7" s="29">
        <v>5</v>
      </c>
      <c r="U7" s="32">
        <v>4</v>
      </c>
      <c r="V7" s="33">
        <v>5.0000000000000001E-3</v>
      </c>
      <c r="W7" s="27" t="b">
        <v>1</v>
      </c>
      <c r="Y7" s="34" t="s">
        <v>23</v>
      </c>
      <c r="Z7" s="24">
        <v>3</v>
      </c>
      <c r="AA7" s="24" t="b">
        <v>1</v>
      </c>
      <c r="AB7" s="28">
        <v>5</v>
      </c>
      <c r="AC7" s="28">
        <v>4</v>
      </c>
      <c r="AD7" s="33">
        <v>5.0000000000000001E-3</v>
      </c>
      <c r="AE7" s="27" t="b">
        <v>1</v>
      </c>
      <c r="AG7" s="27" t="s">
        <v>23</v>
      </c>
      <c r="AH7" s="24">
        <v>3</v>
      </c>
      <c r="AI7" s="34" t="b">
        <f>IF(Hamming_Greedy[[#This Row],[Nodes Visited]]="N/A",FALSE,TRUE)</f>
        <v>1</v>
      </c>
      <c r="AJ7" s="35">
        <v>8</v>
      </c>
      <c r="AK7" s="35">
        <v>4</v>
      </c>
      <c r="AL7" s="36">
        <v>5.0000000000000001E-3</v>
      </c>
      <c r="AM7" s="31" t="str">
        <f>IF(Hamming_Greedy[[#This Row],[Nodes Visited]]="N/A","N/A","")</f>
        <v/>
      </c>
      <c r="AO7" s="37" t="s">
        <v>23</v>
      </c>
      <c r="AP7" s="24">
        <v>3</v>
      </c>
      <c r="AQ7" s="24" t="b">
        <f>IF(EuclidianDistance_greedy[[#This Row],[Nodes Visited]]="N/A",FALSE,TRUE)</f>
        <v>1</v>
      </c>
      <c r="AR7" s="35">
        <v>5</v>
      </c>
      <c r="AS7" s="35">
        <v>4</v>
      </c>
      <c r="AT7" s="36">
        <v>6.0000000000000001E-3</v>
      </c>
      <c r="AU7" s="31" t="b">
        <v>1</v>
      </c>
      <c r="AW7" s="34" t="s">
        <v>23</v>
      </c>
      <c r="AX7" s="24">
        <v>3</v>
      </c>
      <c r="AY7" s="24" t="b">
        <f>IF(MaxCordinateManhattan_greedy[[#This Row],[Nodes Visited]]="N/A",FALSE,TRUE)</f>
        <v>1</v>
      </c>
      <c r="AZ7" s="35">
        <v>5</v>
      </c>
      <c r="BA7" s="35">
        <v>4</v>
      </c>
      <c r="BB7" s="36">
        <v>4.0000000000000001E-3</v>
      </c>
      <c r="BC7" s="31" t="b">
        <v>1</v>
      </c>
    </row>
    <row r="8" spans="1:55" x14ac:dyDescent="0.25">
      <c r="A8" s="22" t="s">
        <v>24</v>
      </c>
      <c r="B8" s="23" t="b">
        <v>1</v>
      </c>
      <c r="C8" s="24" t="s">
        <v>62</v>
      </c>
      <c r="D8" s="25">
        <v>30</v>
      </c>
      <c r="E8" s="25">
        <v>60</v>
      </c>
      <c r="F8" s="26">
        <v>6.0000000000000001E-3</v>
      </c>
      <c r="G8" s="38"/>
      <c r="I8" s="27" t="s">
        <v>24</v>
      </c>
      <c r="J8" s="24">
        <v>3</v>
      </c>
      <c r="K8" s="27" t="b">
        <v>1</v>
      </c>
      <c r="L8" s="28">
        <v>78</v>
      </c>
      <c r="M8" s="29">
        <v>16</v>
      </c>
      <c r="N8" s="30">
        <v>7.0000000000000001E-3</v>
      </c>
      <c r="O8" s="31" t="b">
        <v>1</v>
      </c>
      <c r="Q8" s="27" t="s">
        <v>24</v>
      </c>
      <c r="R8" s="24">
        <v>3</v>
      </c>
      <c r="S8" s="27" t="b">
        <v>1</v>
      </c>
      <c r="T8" s="29">
        <v>60</v>
      </c>
      <c r="U8" s="32">
        <v>30</v>
      </c>
      <c r="V8" s="33">
        <v>7.0000000000000001E-3</v>
      </c>
      <c r="W8" s="27" t="b">
        <v>1</v>
      </c>
      <c r="Y8" s="34" t="s">
        <v>24</v>
      </c>
      <c r="Z8" s="24">
        <v>3</v>
      </c>
      <c r="AA8" s="24" t="b">
        <v>1</v>
      </c>
      <c r="AB8" s="28">
        <v>73</v>
      </c>
      <c r="AC8" s="28">
        <v>30</v>
      </c>
      <c r="AD8" s="33">
        <v>8.9999999999999993E-3</v>
      </c>
      <c r="AE8" s="27" t="b">
        <v>1</v>
      </c>
      <c r="AG8" s="27" t="s">
        <v>24</v>
      </c>
      <c r="AH8" s="24">
        <v>3</v>
      </c>
      <c r="AI8" s="34" t="b">
        <f>IF(Hamming_Greedy[[#This Row],[Nodes Visited]]="N/A",FALSE,TRUE)</f>
        <v>1</v>
      </c>
      <c r="AJ8" s="35">
        <v>19300</v>
      </c>
      <c r="AK8" s="35">
        <v>8988</v>
      </c>
      <c r="AL8" s="36">
        <v>8.4000000000000005E-2</v>
      </c>
      <c r="AM8" s="31" t="str">
        <f>IF(Hamming_Greedy[[#This Row],[Nodes Visited]]="N/A","N/A","")</f>
        <v/>
      </c>
      <c r="AO8" s="37" t="s">
        <v>24</v>
      </c>
      <c r="AP8" s="24">
        <v>3</v>
      </c>
      <c r="AQ8" s="24" t="b">
        <f>IF(EuclidianDistance_greedy[[#This Row],[Nodes Visited]]="N/A",FALSE,TRUE)</f>
        <v>1</v>
      </c>
      <c r="AR8" s="35">
        <v>73</v>
      </c>
      <c r="AS8" s="35">
        <v>30</v>
      </c>
      <c r="AT8" s="36">
        <v>2E-3</v>
      </c>
      <c r="AU8" s="31" t="b">
        <v>1</v>
      </c>
      <c r="AW8" s="34" t="s">
        <v>24</v>
      </c>
      <c r="AX8" s="24">
        <v>3</v>
      </c>
      <c r="AY8" s="24" t="b">
        <f>IF(MaxCordinateManhattan_greedy[[#This Row],[Nodes Visited]]="N/A",FALSE,TRUE)</f>
        <v>1</v>
      </c>
      <c r="AZ8" s="35">
        <v>80</v>
      </c>
      <c r="BA8" s="35">
        <v>30</v>
      </c>
      <c r="BB8" s="36">
        <v>7.0000000000000001E-3</v>
      </c>
      <c r="BC8" s="31" t="b">
        <v>1</v>
      </c>
    </row>
    <row r="9" spans="1:55" x14ac:dyDescent="0.25">
      <c r="A9" s="22" t="s">
        <v>25</v>
      </c>
      <c r="B9" s="23" t="b">
        <v>1</v>
      </c>
      <c r="C9" s="24" t="s">
        <v>62</v>
      </c>
      <c r="D9" s="25">
        <v>3</v>
      </c>
      <c r="E9" s="25">
        <v>4</v>
      </c>
      <c r="F9" s="26">
        <v>4.0000000000000001E-3</v>
      </c>
      <c r="I9" s="27" t="s">
        <v>25</v>
      </c>
      <c r="J9" s="24">
        <v>3</v>
      </c>
      <c r="K9" s="27" t="b">
        <v>1</v>
      </c>
      <c r="L9" s="28">
        <v>4</v>
      </c>
      <c r="M9" s="29">
        <v>3</v>
      </c>
      <c r="N9" s="30">
        <v>6.0000000000000001E-3</v>
      </c>
      <c r="O9" s="31" t="b">
        <v>1</v>
      </c>
      <c r="Q9" s="27" t="s">
        <v>25</v>
      </c>
      <c r="R9" s="24">
        <v>3</v>
      </c>
      <c r="S9" s="27" t="b">
        <v>1</v>
      </c>
      <c r="T9" s="29">
        <v>4</v>
      </c>
      <c r="U9" s="32">
        <v>3</v>
      </c>
      <c r="V9" s="33">
        <v>5.0000000000000001E-3</v>
      </c>
      <c r="W9" s="27" t="b">
        <v>1</v>
      </c>
      <c r="Y9" s="34" t="s">
        <v>25</v>
      </c>
      <c r="Z9" s="24">
        <v>3</v>
      </c>
      <c r="AA9" s="24" t="b">
        <v>1</v>
      </c>
      <c r="AB9" s="28">
        <v>4</v>
      </c>
      <c r="AC9" s="28">
        <v>3</v>
      </c>
      <c r="AD9" s="33">
        <v>5.0000000000000001E-3</v>
      </c>
      <c r="AE9" s="27" t="b">
        <v>1</v>
      </c>
      <c r="AG9" s="27" t="s">
        <v>25</v>
      </c>
      <c r="AH9" s="24">
        <v>3</v>
      </c>
      <c r="AI9" s="34" t="b">
        <f>IF(Hamming_Greedy[[#This Row],[Nodes Visited]]="N/A",FALSE,TRUE)</f>
        <v>1</v>
      </c>
      <c r="AJ9" s="35">
        <v>173404</v>
      </c>
      <c r="AK9" s="35">
        <v>4637</v>
      </c>
      <c r="AL9" s="36">
        <v>0.47599999999999998</v>
      </c>
      <c r="AM9" s="31" t="str">
        <f>IF(Hamming_Greedy[[#This Row],[Nodes Visited]]="N/A","N/A","")</f>
        <v/>
      </c>
      <c r="AO9" s="37" t="s">
        <v>25</v>
      </c>
      <c r="AP9" s="24">
        <v>3</v>
      </c>
      <c r="AQ9" s="24" t="b">
        <f>IF(EuclidianDistance_greedy[[#This Row],[Nodes Visited]]="N/A",FALSE,TRUE)</f>
        <v>1</v>
      </c>
      <c r="AR9" s="35">
        <v>4</v>
      </c>
      <c r="AS9" s="35">
        <v>3</v>
      </c>
      <c r="AT9" s="36">
        <v>1.2999999999999999E-2</v>
      </c>
      <c r="AU9" s="31" t="b">
        <v>1</v>
      </c>
      <c r="AW9" s="34" t="s">
        <v>25</v>
      </c>
      <c r="AX9" s="24">
        <v>3</v>
      </c>
      <c r="AY9" s="24" t="b">
        <f>IF(MaxCordinateManhattan_greedy[[#This Row],[Nodes Visited]]="N/A",FALSE,TRUE)</f>
        <v>1</v>
      </c>
      <c r="AZ9" s="35">
        <v>4</v>
      </c>
      <c r="BA9" s="35">
        <v>3</v>
      </c>
      <c r="BB9" s="36">
        <v>5.0000000000000001E-3</v>
      </c>
      <c r="BC9" s="31" t="b">
        <v>1</v>
      </c>
    </row>
    <row r="10" spans="1:55" x14ac:dyDescent="0.25">
      <c r="A10" s="22" t="s">
        <v>26</v>
      </c>
      <c r="B10" s="23" t="b">
        <v>1</v>
      </c>
      <c r="C10" s="24" t="s">
        <v>62</v>
      </c>
      <c r="D10" s="25">
        <v>67</v>
      </c>
      <c r="E10" s="25">
        <v>305</v>
      </c>
      <c r="F10" s="26">
        <v>1.4999999999999999E-2</v>
      </c>
      <c r="I10" s="27" t="s">
        <v>26</v>
      </c>
      <c r="J10" s="24">
        <v>3</v>
      </c>
      <c r="K10" s="27" t="b">
        <v>1</v>
      </c>
      <c r="L10" s="28">
        <v>887</v>
      </c>
      <c r="M10" s="29">
        <v>23</v>
      </c>
      <c r="N10" s="30">
        <v>2.1000000000000001E-2</v>
      </c>
      <c r="O10" s="31" t="b">
        <v>1</v>
      </c>
      <c r="Q10" s="27" t="s">
        <v>26</v>
      </c>
      <c r="R10" s="24">
        <v>3</v>
      </c>
      <c r="S10" s="27" t="b">
        <v>1</v>
      </c>
      <c r="T10" s="29">
        <v>305</v>
      </c>
      <c r="U10" s="32">
        <v>67</v>
      </c>
      <c r="V10" s="33">
        <v>1.7000000000000001E-2</v>
      </c>
      <c r="W10" s="27" t="b">
        <v>1</v>
      </c>
      <c r="Y10" s="34" t="s">
        <v>26</v>
      </c>
      <c r="Z10" s="24">
        <v>3</v>
      </c>
      <c r="AA10" s="24" t="b">
        <v>1</v>
      </c>
      <c r="AB10" s="28">
        <v>716</v>
      </c>
      <c r="AC10" s="28">
        <v>41</v>
      </c>
      <c r="AD10" s="33">
        <v>2.4E-2</v>
      </c>
      <c r="AE10" s="27" t="b">
        <v>1</v>
      </c>
      <c r="AG10" s="27" t="s">
        <v>26</v>
      </c>
      <c r="AH10" s="24">
        <v>3</v>
      </c>
      <c r="AI10" s="34" t="b">
        <f>IF(Hamming_Greedy[[#This Row],[Nodes Visited]]="N/A",FALSE,TRUE)</f>
        <v>1</v>
      </c>
      <c r="AJ10" s="35">
        <v>33786</v>
      </c>
      <c r="AK10" s="35">
        <v>15703</v>
      </c>
      <c r="AL10" s="36">
        <v>0.13400000000000001</v>
      </c>
      <c r="AM10" s="31" t="str">
        <f>IF(Hamming_Greedy[[#This Row],[Nodes Visited]]="N/A","N/A","")</f>
        <v/>
      </c>
      <c r="AO10" s="37" t="s">
        <v>26</v>
      </c>
      <c r="AP10" s="24">
        <v>3</v>
      </c>
      <c r="AQ10" s="24" t="b">
        <f>IF(EuclidianDistance_greedy[[#This Row],[Nodes Visited]]="N/A",FALSE,TRUE)</f>
        <v>1</v>
      </c>
      <c r="AR10" s="35">
        <v>716</v>
      </c>
      <c r="AS10" s="35">
        <v>41</v>
      </c>
      <c r="AT10" s="36">
        <v>1.6E-2</v>
      </c>
      <c r="AU10" s="31" t="b">
        <v>1</v>
      </c>
      <c r="AW10" s="34" t="s">
        <v>26</v>
      </c>
      <c r="AX10" s="24">
        <v>3</v>
      </c>
      <c r="AY10" s="24" t="b">
        <f>IF(MaxCordinateManhattan_greedy[[#This Row],[Nodes Visited]]="N/A",FALSE,TRUE)</f>
        <v>1</v>
      </c>
      <c r="AZ10" s="35">
        <v>347</v>
      </c>
      <c r="BA10" s="35">
        <v>41</v>
      </c>
      <c r="BB10" s="36">
        <v>0.01</v>
      </c>
      <c r="BC10" s="31" t="b">
        <v>1</v>
      </c>
    </row>
    <row r="11" spans="1:55" x14ac:dyDescent="0.25">
      <c r="A11" s="22" t="s">
        <v>27</v>
      </c>
      <c r="B11" s="23" t="b">
        <v>1</v>
      </c>
      <c r="C11" s="24" t="s">
        <v>62</v>
      </c>
      <c r="D11" s="25">
        <v>22</v>
      </c>
      <c r="E11" s="25">
        <v>51</v>
      </c>
      <c r="F11" s="26">
        <v>5.0000000000000001E-3</v>
      </c>
      <c r="I11" s="27" t="s">
        <v>27</v>
      </c>
      <c r="J11" s="24">
        <v>3</v>
      </c>
      <c r="K11" s="27" t="b">
        <v>1</v>
      </c>
      <c r="L11" s="28">
        <v>61</v>
      </c>
      <c r="M11" s="29">
        <v>12</v>
      </c>
      <c r="N11" s="30">
        <v>7.0000000000000001E-3</v>
      </c>
      <c r="O11" s="31" t="b">
        <v>1</v>
      </c>
      <c r="Q11" s="27" t="s">
        <v>27</v>
      </c>
      <c r="R11" s="24">
        <v>3</v>
      </c>
      <c r="S11" s="27" t="b">
        <v>1</v>
      </c>
      <c r="T11" s="29">
        <v>51</v>
      </c>
      <c r="U11" s="32">
        <v>22</v>
      </c>
      <c r="V11" s="33">
        <v>8.0000000000000002E-3</v>
      </c>
      <c r="W11" s="27" t="b">
        <v>1</v>
      </c>
      <c r="Y11" s="34" t="s">
        <v>27</v>
      </c>
      <c r="Z11" s="24">
        <v>3</v>
      </c>
      <c r="AA11" s="24" t="b">
        <v>1</v>
      </c>
      <c r="AB11" s="28">
        <v>69</v>
      </c>
      <c r="AC11" s="28">
        <v>34</v>
      </c>
      <c r="AD11" s="33">
        <v>1.2E-2</v>
      </c>
      <c r="AE11" s="27" t="b">
        <v>1</v>
      </c>
      <c r="AG11" s="27" t="s">
        <v>27</v>
      </c>
      <c r="AH11" s="24">
        <v>3</v>
      </c>
      <c r="AI11" s="34" t="b">
        <f>IF(Hamming_Greedy[[#This Row],[Nodes Visited]]="N/A",FALSE,TRUE)</f>
        <v>1</v>
      </c>
      <c r="AJ11" s="35">
        <v>49934</v>
      </c>
      <c r="AK11" s="35">
        <v>23070</v>
      </c>
      <c r="AL11" s="36">
        <v>0.188</v>
      </c>
      <c r="AM11" s="31" t="str">
        <f>IF(Hamming_Greedy[[#This Row],[Nodes Visited]]="N/A","N/A","")</f>
        <v/>
      </c>
      <c r="AO11" s="37" t="s">
        <v>27</v>
      </c>
      <c r="AP11" s="24">
        <v>3</v>
      </c>
      <c r="AQ11" s="24" t="b">
        <f>IF(EuclidianDistance_greedy[[#This Row],[Nodes Visited]]="N/A",FALSE,TRUE)</f>
        <v>1</v>
      </c>
      <c r="AR11" s="35">
        <v>69</v>
      </c>
      <c r="AS11" s="35">
        <v>34</v>
      </c>
      <c r="AT11" s="36">
        <v>1.2E-2</v>
      </c>
      <c r="AU11" s="31" t="b">
        <v>1</v>
      </c>
      <c r="AW11" s="34" t="s">
        <v>27</v>
      </c>
      <c r="AX11" s="24">
        <v>3</v>
      </c>
      <c r="AY11" s="24" t="b">
        <f>IF(MaxCordinateManhattan_greedy[[#This Row],[Nodes Visited]]="N/A",FALSE,TRUE)</f>
        <v>1</v>
      </c>
      <c r="AZ11" s="35">
        <v>74</v>
      </c>
      <c r="BA11" s="35">
        <v>36</v>
      </c>
      <c r="BB11" s="36">
        <v>7.0000000000000001E-3</v>
      </c>
      <c r="BC11" s="31" t="b">
        <v>1</v>
      </c>
    </row>
    <row r="12" spans="1:55" x14ac:dyDescent="0.25">
      <c r="A12" s="22" t="s">
        <v>28</v>
      </c>
      <c r="B12" s="23" t="b">
        <v>1</v>
      </c>
      <c r="C12" s="24" t="s">
        <v>62</v>
      </c>
      <c r="D12" s="25">
        <v>4</v>
      </c>
      <c r="E12" s="25">
        <v>5</v>
      </c>
      <c r="F12" s="26">
        <v>4.0000000000000001E-3</v>
      </c>
      <c r="I12" s="27" t="s">
        <v>28</v>
      </c>
      <c r="J12" s="24">
        <v>3</v>
      </c>
      <c r="K12" s="27" t="b">
        <v>1</v>
      </c>
      <c r="L12" s="28">
        <v>5</v>
      </c>
      <c r="M12" s="29">
        <v>4</v>
      </c>
      <c r="N12" s="30">
        <v>5.0000000000000001E-3</v>
      </c>
      <c r="O12" s="31" t="b">
        <v>1</v>
      </c>
      <c r="Q12" s="27" t="s">
        <v>28</v>
      </c>
      <c r="R12" s="24">
        <v>3</v>
      </c>
      <c r="S12" s="27" t="b">
        <v>1</v>
      </c>
      <c r="T12" s="29">
        <v>5</v>
      </c>
      <c r="U12" s="32">
        <v>4</v>
      </c>
      <c r="V12" s="33">
        <v>6.0000000000000001E-3</v>
      </c>
      <c r="W12" s="27" t="b">
        <v>1</v>
      </c>
      <c r="Y12" s="34" t="s">
        <v>28</v>
      </c>
      <c r="Z12" s="24">
        <v>3</v>
      </c>
      <c r="AA12" s="24" t="b">
        <v>1</v>
      </c>
      <c r="AB12" s="28">
        <v>5</v>
      </c>
      <c r="AC12" s="28">
        <v>4</v>
      </c>
      <c r="AD12" s="33">
        <v>8.0000000000000002E-3</v>
      </c>
      <c r="AE12" s="27" t="b">
        <v>1</v>
      </c>
      <c r="AG12" s="27" t="s">
        <v>28</v>
      </c>
      <c r="AH12" s="24">
        <v>3</v>
      </c>
      <c r="AI12" s="34" t="b">
        <f>IF(Hamming_Greedy[[#This Row],[Nodes Visited]]="N/A",FALSE,TRUE)</f>
        <v>1</v>
      </c>
      <c r="AJ12" s="35">
        <v>8</v>
      </c>
      <c r="AK12" s="35">
        <v>4</v>
      </c>
      <c r="AL12" s="36">
        <v>5.0000000000000001E-3</v>
      </c>
      <c r="AM12" s="31" t="str">
        <f>IF(Hamming_Greedy[[#This Row],[Nodes Visited]]="N/A","N/A","")</f>
        <v/>
      </c>
      <c r="AO12" s="37" t="s">
        <v>28</v>
      </c>
      <c r="AP12" s="24">
        <v>3</v>
      </c>
      <c r="AQ12" s="24" t="b">
        <f>IF(EuclidianDistance_greedy[[#This Row],[Nodes Visited]]="N/A",FALSE,TRUE)</f>
        <v>1</v>
      </c>
      <c r="AR12" s="35">
        <v>5</v>
      </c>
      <c r="AS12" s="35">
        <v>4</v>
      </c>
      <c r="AT12" s="36">
        <v>1.4999999999999999E-2</v>
      </c>
      <c r="AU12" s="31" t="b">
        <v>1</v>
      </c>
      <c r="AW12" s="34" t="s">
        <v>28</v>
      </c>
      <c r="AX12" s="24">
        <v>3</v>
      </c>
      <c r="AY12" s="24" t="b">
        <f>IF(MaxCordinateManhattan_greedy[[#This Row],[Nodes Visited]]="N/A",FALSE,TRUE)</f>
        <v>1</v>
      </c>
      <c r="AZ12" s="35">
        <v>5</v>
      </c>
      <c r="BA12" s="35">
        <v>4</v>
      </c>
      <c r="BB12" s="36">
        <v>5.0000000000000001E-3</v>
      </c>
      <c r="BC12" s="31" t="b">
        <v>1</v>
      </c>
    </row>
    <row r="13" spans="1:55" x14ac:dyDescent="0.25">
      <c r="A13" s="22" t="s">
        <v>29</v>
      </c>
      <c r="B13" s="23" t="b">
        <v>1</v>
      </c>
      <c r="C13" s="24" t="s">
        <v>62</v>
      </c>
      <c r="D13" s="25">
        <v>97</v>
      </c>
      <c r="E13" s="25">
        <v>524</v>
      </c>
      <c r="F13" s="26">
        <v>1.2999999999999999E-2</v>
      </c>
      <c r="I13" s="27" t="s">
        <v>29</v>
      </c>
      <c r="J13" s="24">
        <v>4</v>
      </c>
      <c r="K13" s="27" t="b">
        <v>1</v>
      </c>
      <c r="L13" s="28">
        <v>24016</v>
      </c>
      <c r="M13" s="29">
        <v>37</v>
      </c>
      <c r="N13" s="30">
        <v>3.1160000000000001</v>
      </c>
      <c r="O13" s="31" t="b">
        <v>1</v>
      </c>
      <c r="Q13" s="27" t="s">
        <v>29</v>
      </c>
      <c r="R13" s="24">
        <v>4</v>
      </c>
      <c r="S13" s="27" t="b">
        <v>1</v>
      </c>
      <c r="T13" s="29">
        <v>524</v>
      </c>
      <c r="U13" s="32">
        <v>97</v>
      </c>
      <c r="V13" s="33">
        <v>5.7000000000000002E-2</v>
      </c>
      <c r="W13" s="27" t="b">
        <v>1</v>
      </c>
      <c r="Y13" s="34" t="s">
        <v>29</v>
      </c>
      <c r="Z13" s="24">
        <v>4</v>
      </c>
      <c r="AA13" s="24" t="b">
        <v>1</v>
      </c>
      <c r="AB13" s="28">
        <v>670</v>
      </c>
      <c r="AC13" s="28">
        <v>95</v>
      </c>
      <c r="AD13" s="33">
        <v>5.8000000000000003E-2</v>
      </c>
      <c r="AE13" s="27" t="b">
        <v>1</v>
      </c>
      <c r="AG13" s="39" t="s">
        <v>29</v>
      </c>
      <c r="AH13" s="40">
        <v>4</v>
      </c>
      <c r="AI13" s="41" t="b">
        <f>IF(Hamming_Greedy[[#This Row],[Nodes Visited]]="N/A",FALSE,TRUE)</f>
        <v>0</v>
      </c>
      <c r="AJ13" s="40" t="s">
        <v>21</v>
      </c>
      <c r="AK13" s="40" t="str">
        <f>IF(Hamming_Greedy[[#This Row],[Nodes Visited]]="N/A","N/A","")</f>
        <v>N/A</v>
      </c>
      <c r="AL13" s="40" t="str">
        <f>IF(Hamming_Greedy[[#This Row],[Nodes Visited]]="N/A","N/A","")</f>
        <v>N/A</v>
      </c>
      <c r="AM13" s="42" t="str">
        <f>IF(Hamming_Greedy[[#This Row],[Nodes Visited]]="N/A","N/A","")</f>
        <v>N/A</v>
      </c>
      <c r="AO13" s="37" t="s">
        <v>29</v>
      </c>
      <c r="AP13" s="24">
        <v>4</v>
      </c>
      <c r="AQ13" s="24" t="b">
        <f>IF(EuclidianDistance_greedy[[#This Row],[Nodes Visited]]="N/A",FALSE,TRUE)</f>
        <v>1</v>
      </c>
      <c r="AR13" s="35">
        <v>670</v>
      </c>
      <c r="AS13" s="35">
        <v>95</v>
      </c>
      <c r="AT13" s="36">
        <v>3.9E-2</v>
      </c>
      <c r="AU13" s="31" t="b">
        <v>1</v>
      </c>
      <c r="AW13" s="34" t="s">
        <v>29</v>
      </c>
      <c r="AX13" s="24">
        <v>4</v>
      </c>
      <c r="AY13" s="24" t="b">
        <f>IF(MaxCordinateManhattan_greedy[[#This Row],[Nodes Visited]]="N/A",FALSE,TRUE)</f>
        <v>1</v>
      </c>
      <c r="AZ13" s="35">
        <v>2848</v>
      </c>
      <c r="BA13" s="35">
        <v>247</v>
      </c>
      <c r="BB13" s="36">
        <v>4.3999999999999997E-2</v>
      </c>
      <c r="BC13" s="31" t="b">
        <v>1</v>
      </c>
    </row>
    <row r="14" spans="1:55" x14ac:dyDescent="0.25">
      <c r="A14" s="22" t="s">
        <v>30</v>
      </c>
      <c r="B14" s="23" t="b">
        <v>1</v>
      </c>
      <c r="C14" s="24" t="s">
        <v>62</v>
      </c>
      <c r="D14" s="25">
        <v>73</v>
      </c>
      <c r="E14" s="25">
        <v>404</v>
      </c>
      <c r="F14" s="26">
        <v>1.2999999999999999E-2</v>
      </c>
      <c r="I14" s="27" t="s">
        <v>30</v>
      </c>
      <c r="J14" s="24">
        <v>4</v>
      </c>
      <c r="K14" s="27" t="b">
        <v>1</v>
      </c>
      <c r="L14" s="28">
        <v>18119</v>
      </c>
      <c r="M14" s="29">
        <v>37</v>
      </c>
      <c r="N14" s="30">
        <v>1.03</v>
      </c>
      <c r="O14" s="31" t="b">
        <v>1</v>
      </c>
      <c r="Q14" s="27" t="s">
        <v>30</v>
      </c>
      <c r="R14" s="24">
        <v>4</v>
      </c>
      <c r="S14" s="27" t="b">
        <v>1</v>
      </c>
      <c r="T14" s="29">
        <v>404</v>
      </c>
      <c r="U14" s="32">
        <v>73</v>
      </c>
      <c r="V14" s="33">
        <v>3.6999999999999998E-2</v>
      </c>
      <c r="W14" s="27" t="b">
        <v>1</v>
      </c>
      <c r="Y14" s="34" t="s">
        <v>30</v>
      </c>
      <c r="Z14" s="24">
        <v>4</v>
      </c>
      <c r="AA14" s="24" t="b">
        <v>1</v>
      </c>
      <c r="AB14" s="28">
        <v>603</v>
      </c>
      <c r="AC14" s="28">
        <v>113</v>
      </c>
      <c r="AD14" s="33">
        <v>5.1999999999999998E-2</v>
      </c>
      <c r="AE14" s="27" t="b">
        <v>1</v>
      </c>
      <c r="AG14" s="39" t="s">
        <v>30</v>
      </c>
      <c r="AH14" s="40">
        <v>4</v>
      </c>
      <c r="AI14" s="41" t="b">
        <f>IF(Hamming_Greedy[[#This Row],[Nodes Visited]]="N/A",FALSE,TRUE)</f>
        <v>0</v>
      </c>
      <c r="AJ14" s="40" t="s">
        <v>21</v>
      </c>
      <c r="AK14" s="40" t="str">
        <f>IF(Hamming_Greedy[[#This Row],[Nodes Visited]]="N/A","N/A","")</f>
        <v>N/A</v>
      </c>
      <c r="AL14" s="40" t="str">
        <f>IF(Hamming_Greedy[[#This Row],[Nodes Visited]]="N/A","N/A","")</f>
        <v>N/A</v>
      </c>
      <c r="AM14" s="42" t="str">
        <f>IF(Hamming_Greedy[[#This Row],[Nodes Visited]]="N/A","N/A","")</f>
        <v>N/A</v>
      </c>
      <c r="AO14" s="37" t="s">
        <v>30</v>
      </c>
      <c r="AP14" s="24">
        <v>4</v>
      </c>
      <c r="AQ14" s="24" t="b">
        <f>IF(EuclidianDistance_greedy[[#This Row],[Nodes Visited]]="N/A",FALSE,TRUE)</f>
        <v>1</v>
      </c>
      <c r="AR14" s="35">
        <v>603</v>
      </c>
      <c r="AS14" s="35">
        <v>113</v>
      </c>
      <c r="AT14" s="36">
        <v>2.3E-2</v>
      </c>
      <c r="AU14" s="31" t="b">
        <v>1</v>
      </c>
      <c r="AW14" s="34" t="s">
        <v>30</v>
      </c>
      <c r="AX14" s="24">
        <v>4</v>
      </c>
      <c r="AY14" s="24" t="b">
        <f>IF(MaxCordinateManhattan_greedy[[#This Row],[Nodes Visited]]="N/A",FALSE,TRUE)</f>
        <v>1</v>
      </c>
      <c r="AZ14" s="35">
        <v>6131</v>
      </c>
      <c r="BA14" s="35">
        <v>215</v>
      </c>
      <c r="BB14" s="36">
        <v>7.0999999999999994E-2</v>
      </c>
      <c r="BC14" s="31" t="b">
        <v>1</v>
      </c>
    </row>
    <row r="15" spans="1:55" x14ac:dyDescent="0.25">
      <c r="A15" s="22" t="s">
        <v>31</v>
      </c>
      <c r="B15" s="23" t="b">
        <v>1</v>
      </c>
      <c r="C15" s="24" t="s">
        <v>62</v>
      </c>
      <c r="D15" s="25">
        <v>84</v>
      </c>
      <c r="E15" s="25">
        <v>795</v>
      </c>
      <c r="F15" s="26">
        <v>0.02</v>
      </c>
      <c r="I15" s="27" t="s">
        <v>31</v>
      </c>
      <c r="J15" s="24">
        <v>4</v>
      </c>
      <c r="K15" s="27" t="b">
        <v>1</v>
      </c>
      <c r="L15" s="28">
        <v>587234</v>
      </c>
      <c r="M15" s="29">
        <v>40</v>
      </c>
      <c r="N15" s="30">
        <v>263.75299999999999</v>
      </c>
      <c r="O15" s="31" t="b">
        <v>1</v>
      </c>
      <c r="Q15" s="27" t="s">
        <v>31</v>
      </c>
      <c r="R15" s="24">
        <v>4</v>
      </c>
      <c r="S15" s="27" t="b">
        <v>1</v>
      </c>
      <c r="T15" s="29">
        <v>795</v>
      </c>
      <c r="U15" s="32">
        <v>84</v>
      </c>
      <c r="V15" s="33">
        <v>5.5E-2</v>
      </c>
      <c r="W15" s="27" t="b">
        <v>1</v>
      </c>
      <c r="Y15" s="34" t="s">
        <v>31</v>
      </c>
      <c r="Z15" s="24">
        <v>4</v>
      </c>
      <c r="AA15" s="24" t="b">
        <v>1</v>
      </c>
      <c r="AB15" s="28">
        <v>1316</v>
      </c>
      <c r="AC15" s="28">
        <v>192</v>
      </c>
      <c r="AD15" s="33">
        <v>0.17699999999999999</v>
      </c>
      <c r="AE15" s="27" t="b">
        <v>1</v>
      </c>
      <c r="AG15" s="39" t="s">
        <v>31</v>
      </c>
      <c r="AH15" s="40">
        <v>4</v>
      </c>
      <c r="AI15" s="41" t="b">
        <f>IF(Hamming_Greedy[[#This Row],[Nodes Visited]]="N/A",FALSE,TRUE)</f>
        <v>0</v>
      </c>
      <c r="AJ15" s="40" t="s">
        <v>21</v>
      </c>
      <c r="AK15" s="40" t="str">
        <f>IF(Hamming_Greedy[[#This Row],[Nodes Visited]]="N/A","N/A","")</f>
        <v>N/A</v>
      </c>
      <c r="AL15" s="40" t="str">
        <f>IF(Hamming_Greedy[[#This Row],[Nodes Visited]]="N/A","N/A","")</f>
        <v>N/A</v>
      </c>
      <c r="AM15" s="42" t="str">
        <f>IF(Hamming_Greedy[[#This Row],[Nodes Visited]]="N/A","N/A","")</f>
        <v>N/A</v>
      </c>
      <c r="AO15" s="37" t="s">
        <v>31</v>
      </c>
      <c r="AP15" s="24">
        <v>4</v>
      </c>
      <c r="AQ15" s="24" t="b">
        <f>IF(EuclidianDistance_greedy[[#This Row],[Nodes Visited]]="N/A",FALSE,TRUE)</f>
        <v>1</v>
      </c>
      <c r="AR15" s="35">
        <v>3116</v>
      </c>
      <c r="AS15" s="35">
        <v>178</v>
      </c>
      <c r="AT15" s="36">
        <v>6.8000000000000005E-2</v>
      </c>
      <c r="AU15" s="31" t="b">
        <v>1</v>
      </c>
      <c r="AW15" s="34" t="s">
        <v>31</v>
      </c>
      <c r="AX15" s="24">
        <v>4</v>
      </c>
      <c r="AY15" s="24" t="b">
        <f>IF(MaxCordinateManhattan_greedy[[#This Row],[Nodes Visited]]="N/A",FALSE,TRUE)</f>
        <v>1</v>
      </c>
      <c r="AZ15" s="35">
        <v>981</v>
      </c>
      <c r="BA15" s="35">
        <v>116</v>
      </c>
      <c r="BB15" s="36">
        <v>2.1000000000000001E-2</v>
      </c>
      <c r="BC15" s="31" t="b">
        <v>1</v>
      </c>
    </row>
    <row r="16" spans="1:55" x14ac:dyDescent="0.25">
      <c r="A16" s="22" t="s">
        <v>32</v>
      </c>
      <c r="B16" s="23" t="b">
        <v>1</v>
      </c>
      <c r="C16" s="24" t="s">
        <v>62</v>
      </c>
      <c r="D16" s="25">
        <v>62</v>
      </c>
      <c r="E16" s="25">
        <v>496</v>
      </c>
      <c r="F16" s="26">
        <v>1.7000000000000001E-2</v>
      </c>
      <c r="I16" s="27" t="s">
        <v>32</v>
      </c>
      <c r="J16" s="24">
        <v>4</v>
      </c>
      <c r="K16" s="27" t="b">
        <v>1</v>
      </c>
      <c r="L16" s="28">
        <v>4108</v>
      </c>
      <c r="M16" s="29">
        <v>30</v>
      </c>
      <c r="N16" s="30">
        <v>0.33600000000000002</v>
      </c>
      <c r="O16" s="31" t="b">
        <v>1</v>
      </c>
      <c r="Q16" s="27" t="s">
        <v>32</v>
      </c>
      <c r="R16" s="24">
        <v>4</v>
      </c>
      <c r="S16" s="27" t="b">
        <v>1</v>
      </c>
      <c r="T16" s="29">
        <v>496</v>
      </c>
      <c r="U16" s="32">
        <v>62</v>
      </c>
      <c r="V16" s="33">
        <v>5.2999999999999999E-2</v>
      </c>
      <c r="W16" s="27" t="b">
        <v>1</v>
      </c>
      <c r="Y16" s="34" t="s">
        <v>32</v>
      </c>
      <c r="Z16" s="24">
        <v>4</v>
      </c>
      <c r="AA16" s="24" t="b">
        <v>1</v>
      </c>
      <c r="AB16" s="28">
        <v>1130</v>
      </c>
      <c r="AC16" s="28">
        <v>134</v>
      </c>
      <c r="AD16" s="33">
        <v>0.13400000000000001</v>
      </c>
      <c r="AE16" s="27" t="b">
        <v>1</v>
      </c>
      <c r="AG16" s="39" t="s">
        <v>32</v>
      </c>
      <c r="AH16" s="40">
        <v>4</v>
      </c>
      <c r="AI16" s="41" t="b">
        <f>IF(Hamming_Greedy[[#This Row],[Nodes Visited]]="N/A",FALSE,TRUE)</f>
        <v>0</v>
      </c>
      <c r="AJ16" s="40" t="s">
        <v>21</v>
      </c>
      <c r="AK16" s="40" t="str">
        <f>IF(Hamming_Greedy[[#This Row],[Nodes Visited]]="N/A","N/A","")</f>
        <v>N/A</v>
      </c>
      <c r="AL16" s="40" t="str">
        <f>IF(Hamming_Greedy[[#This Row],[Nodes Visited]]="N/A","N/A","")</f>
        <v>N/A</v>
      </c>
      <c r="AM16" s="42" t="str">
        <f>IF(Hamming_Greedy[[#This Row],[Nodes Visited]]="N/A","N/A","")</f>
        <v>N/A</v>
      </c>
      <c r="AO16" s="37" t="s">
        <v>32</v>
      </c>
      <c r="AP16" s="24">
        <v>4</v>
      </c>
      <c r="AQ16" s="24" t="b">
        <f>IF(EuclidianDistance_greedy[[#This Row],[Nodes Visited]]="N/A",FALSE,TRUE)</f>
        <v>1</v>
      </c>
      <c r="AR16" s="35">
        <v>1130</v>
      </c>
      <c r="AS16" s="35">
        <v>134</v>
      </c>
      <c r="AT16" s="36">
        <v>2.4E-2</v>
      </c>
      <c r="AU16" s="31" t="b">
        <v>1</v>
      </c>
      <c r="AW16" s="34" t="s">
        <v>32</v>
      </c>
      <c r="AX16" s="24">
        <v>4</v>
      </c>
      <c r="AY16" s="24" t="b">
        <f>IF(MaxCordinateManhattan_greedy[[#This Row],[Nodes Visited]]="N/A",FALSE,TRUE)</f>
        <v>1</v>
      </c>
      <c r="AZ16" s="35">
        <v>720</v>
      </c>
      <c r="BA16" s="35">
        <v>90</v>
      </c>
      <c r="BB16" s="36">
        <v>1.7000000000000001E-2</v>
      </c>
      <c r="BC16" s="31" t="b">
        <v>1</v>
      </c>
    </row>
    <row r="17" spans="1:55" x14ac:dyDescent="0.25">
      <c r="A17" s="22" t="s">
        <v>33</v>
      </c>
      <c r="B17" s="23" t="b">
        <v>1</v>
      </c>
      <c r="C17" s="24" t="s">
        <v>62</v>
      </c>
      <c r="D17" s="25">
        <v>147</v>
      </c>
      <c r="E17" s="25">
        <v>857</v>
      </c>
      <c r="F17" s="26">
        <v>1.6E-2</v>
      </c>
      <c r="I17" s="27" t="s">
        <v>33</v>
      </c>
      <c r="J17" s="24">
        <v>4</v>
      </c>
      <c r="K17" s="27" t="b">
        <v>1</v>
      </c>
      <c r="L17" s="28">
        <v>405028</v>
      </c>
      <c r="M17" s="29">
        <v>45</v>
      </c>
      <c r="N17" s="30">
        <v>62.081000000000003</v>
      </c>
      <c r="O17" s="31" t="b">
        <v>1</v>
      </c>
      <c r="Q17" s="27" t="s">
        <v>33</v>
      </c>
      <c r="R17" s="24">
        <v>4</v>
      </c>
      <c r="S17" s="27" t="b">
        <v>1</v>
      </c>
      <c r="T17" s="29">
        <v>857</v>
      </c>
      <c r="U17" s="32">
        <v>147</v>
      </c>
      <c r="V17" s="33">
        <v>5.1999999999999998E-2</v>
      </c>
      <c r="W17" s="27" t="b">
        <v>1</v>
      </c>
      <c r="Y17" s="34" t="s">
        <v>33</v>
      </c>
      <c r="Z17" s="24">
        <v>4</v>
      </c>
      <c r="AA17" s="24" t="b">
        <v>1</v>
      </c>
      <c r="AB17" s="28">
        <v>6956</v>
      </c>
      <c r="AC17" s="28">
        <v>319</v>
      </c>
      <c r="AD17" s="33">
        <v>0.72399999999999998</v>
      </c>
      <c r="AE17" s="27" t="b">
        <v>1</v>
      </c>
      <c r="AG17" s="39" t="s">
        <v>33</v>
      </c>
      <c r="AH17" s="40">
        <v>4</v>
      </c>
      <c r="AI17" s="41" t="b">
        <f>IF(Hamming_Greedy[[#This Row],[Nodes Visited]]="N/A",FALSE,TRUE)</f>
        <v>0</v>
      </c>
      <c r="AJ17" s="40" t="s">
        <v>21</v>
      </c>
      <c r="AK17" s="40" t="str">
        <f>IF(Hamming_Greedy[[#This Row],[Nodes Visited]]="N/A","N/A","")</f>
        <v>N/A</v>
      </c>
      <c r="AL17" s="40" t="str">
        <f>IF(Hamming_Greedy[[#This Row],[Nodes Visited]]="N/A","N/A","")</f>
        <v>N/A</v>
      </c>
      <c r="AM17" s="42" t="str">
        <f>IF(Hamming_Greedy[[#This Row],[Nodes Visited]]="N/A","N/A","")</f>
        <v>N/A</v>
      </c>
      <c r="AO17" s="37" t="s">
        <v>33</v>
      </c>
      <c r="AP17" s="24">
        <v>4</v>
      </c>
      <c r="AQ17" s="24" t="b">
        <f>IF(EuclidianDistance_greedy[[#This Row],[Nodes Visited]]="N/A",FALSE,TRUE)</f>
        <v>1</v>
      </c>
      <c r="AR17" s="35">
        <v>6956</v>
      </c>
      <c r="AS17" s="35">
        <v>319</v>
      </c>
      <c r="AT17" s="36">
        <v>0.14499999999999999</v>
      </c>
      <c r="AU17" s="31" t="b">
        <v>1</v>
      </c>
      <c r="AW17" s="34" t="s">
        <v>33</v>
      </c>
      <c r="AX17" s="24">
        <v>4</v>
      </c>
      <c r="AY17" s="24" t="b">
        <f>IF(MaxCordinateManhattan_greedy[[#This Row],[Nodes Visited]]="N/A",FALSE,TRUE)</f>
        <v>1</v>
      </c>
      <c r="AZ17" s="35">
        <v>1823</v>
      </c>
      <c r="BA17" s="35">
        <v>171</v>
      </c>
      <c r="BB17" s="36">
        <v>3.2000000000000001E-2</v>
      </c>
      <c r="BC17" s="31" t="b">
        <v>1</v>
      </c>
    </row>
    <row r="18" spans="1:55" x14ac:dyDescent="0.25">
      <c r="A18" s="22" t="s">
        <v>34</v>
      </c>
      <c r="B18" s="23" t="b">
        <v>1</v>
      </c>
      <c r="C18" s="24" t="s">
        <v>62</v>
      </c>
      <c r="D18" s="25">
        <v>186</v>
      </c>
      <c r="E18" s="25">
        <v>1640</v>
      </c>
      <c r="F18" s="26">
        <v>2.1999999999999999E-2</v>
      </c>
      <c r="I18" s="27" t="s">
        <v>34</v>
      </c>
      <c r="J18" s="24">
        <v>4</v>
      </c>
      <c r="K18" s="27" t="b">
        <v>1</v>
      </c>
      <c r="L18" s="28">
        <v>17789</v>
      </c>
      <c r="M18" s="29">
        <v>32</v>
      </c>
      <c r="N18" s="30">
        <v>1.19</v>
      </c>
      <c r="O18" s="31" t="b">
        <v>1</v>
      </c>
      <c r="Q18" s="27" t="s">
        <v>34</v>
      </c>
      <c r="R18" s="24">
        <v>4</v>
      </c>
      <c r="S18" s="27" t="b">
        <v>1</v>
      </c>
      <c r="T18" s="29">
        <v>1640</v>
      </c>
      <c r="U18" s="32">
        <v>186</v>
      </c>
      <c r="V18" s="33">
        <v>0.158</v>
      </c>
      <c r="W18" s="27" t="b">
        <v>1</v>
      </c>
      <c r="Y18" s="34" t="s">
        <v>34</v>
      </c>
      <c r="Z18" s="24">
        <v>4</v>
      </c>
      <c r="AA18" s="24" t="b">
        <v>1</v>
      </c>
      <c r="AB18" s="28">
        <v>2951</v>
      </c>
      <c r="AC18" s="28">
        <v>150</v>
      </c>
      <c r="AD18" s="33">
        <v>0.17699999999999999</v>
      </c>
      <c r="AE18" s="27" t="b">
        <v>1</v>
      </c>
      <c r="AG18" s="39" t="s">
        <v>34</v>
      </c>
      <c r="AH18" s="40">
        <v>4</v>
      </c>
      <c r="AI18" s="41" t="b">
        <f>IF(Hamming_Greedy[[#This Row],[Nodes Visited]]="N/A",FALSE,TRUE)</f>
        <v>0</v>
      </c>
      <c r="AJ18" s="40" t="s">
        <v>21</v>
      </c>
      <c r="AK18" s="40" t="str">
        <f>IF(Hamming_Greedy[[#This Row],[Nodes Visited]]="N/A","N/A","")</f>
        <v>N/A</v>
      </c>
      <c r="AL18" s="40" t="str">
        <f>IF(Hamming_Greedy[[#This Row],[Nodes Visited]]="N/A","N/A","")</f>
        <v>N/A</v>
      </c>
      <c r="AM18" s="42" t="str">
        <f>IF(Hamming_Greedy[[#This Row],[Nodes Visited]]="N/A","N/A","")</f>
        <v>N/A</v>
      </c>
      <c r="AO18" s="37" t="s">
        <v>34</v>
      </c>
      <c r="AP18" s="24">
        <v>4</v>
      </c>
      <c r="AQ18" s="24" t="b">
        <f>IF(EuclidianDistance_greedy[[#This Row],[Nodes Visited]]="N/A",FALSE,TRUE)</f>
        <v>1</v>
      </c>
      <c r="AR18" s="35">
        <v>2951</v>
      </c>
      <c r="AS18" s="35">
        <v>150</v>
      </c>
      <c r="AT18" s="36">
        <v>5.7000000000000002E-2</v>
      </c>
      <c r="AU18" s="31" t="b">
        <v>1</v>
      </c>
      <c r="AW18" s="34" t="s">
        <v>34</v>
      </c>
      <c r="AX18" s="24">
        <v>4</v>
      </c>
      <c r="AY18" s="24" t="b">
        <f>IF(MaxCordinateManhattan_greedy[[#This Row],[Nodes Visited]]="N/A",FALSE,TRUE)</f>
        <v>1</v>
      </c>
      <c r="AZ18" s="35">
        <v>1481</v>
      </c>
      <c r="BA18" s="35">
        <v>158</v>
      </c>
      <c r="BB18" s="36">
        <v>2.5999999999999999E-2</v>
      </c>
      <c r="BC18" s="31" t="b">
        <v>1</v>
      </c>
    </row>
    <row r="19" spans="1:55" x14ac:dyDescent="0.25">
      <c r="A19" s="22" t="s">
        <v>35</v>
      </c>
      <c r="B19" s="23" t="b">
        <v>1</v>
      </c>
      <c r="C19" s="24" t="s">
        <v>62</v>
      </c>
      <c r="D19" s="25">
        <v>112</v>
      </c>
      <c r="E19" s="25">
        <v>275</v>
      </c>
      <c r="F19" s="26">
        <v>1.4999999999999999E-2</v>
      </c>
      <c r="I19" s="27" t="s">
        <v>35</v>
      </c>
      <c r="J19" s="24">
        <v>4</v>
      </c>
      <c r="K19" s="27" t="b">
        <v>1</v>
      </c>
      <c r="L19" s="28">
        <v>451819</v>
      </c>
      <c r="M19" s="29">
        <v>46</v>
      </c>
      <c r="N19" s="30">
        <v>43.987000000000002</v>
      </c>
      <c r="O19" s="31" t="b">
        <v>1</v>
      </c>
      <c r="Q19" s="27" t="s">
        <v>35</v>
      </c>
      <c r="R19" s="24">
        <v>4</v>
      </c>
      <c r="S19" s="27" t="b">
        <v>1</v>
      </c>
      <c r="T19" s="29">
        <v>275</v>
      </c>
      <c r="U19" s="32">
        <v>112</v>
      </c>
      <c r="V19" s="33">
        <v>2.7E-2</v>
      </c>
      <c r="W19" s="27" t="b">
        <v>1</v>
      </c>
      <c r="Y19" s="34" t="s">
        <v>35</v>
      </c>
      <c r="Z19" s="24">
        <v>4</v>
      </c>
      <c r="AA19" s="24" t="b">
        <v>1</v>
      </c>
      <c r="AB19" s="28">
        <v>2792</v>
      </c>
      <c r="AC19" s="28">
        <v>198</v>
      </c>
      <c r="AD19" s="33">
        <v>0.26500000000000001</v>
      </c>
      <c r="AE19" s="27" t="b">
        <v>1</v>
      </c>
      <c r="AG19" s="39" t="s">
        <v>35</v>
      </c>
      <c r="AH19" s="40">
        <v>4</v>
      </c>
      <c r="AI19" s="41" t="b">
        <f>IF(Hamming_Greedy[[#This Row],[Nodes Visited]]="N/A",FALSE,TRUE)</f>
        <v>0</v>
      </c>
      <c r="AJ19" s="40" t="s">
        <v>21</v>
      </c>
      <c r="AK19" s="40" t="str">
        <f>IF(Hamming_Greedy[[#This Row],[Nodes Visited]]="N/A","N/A","")</f>
        <v>N/A</v>
      </c>
      <c r="AL19" s="40" t="str">
        <f>IF(Hamming_Greedy[[#This Row],[Nodes Visited]]="N/A","N/A","")</f>
        <v>N/A</v>
      </c>
      <c r="AM19" s="42" t="str">
        <f>IF(Hamming_Greedy[[#This Row],[Nodes Visited]]="N/A","N/A","")</f>
        <v>N/A</v>
      </c>
      <c r="AO19" s="37" t="s">
        <v>35</v>
      </c>
      <c r="AP19" s="24">
        <v>4</v>
      </c>
      <c r="AQ19" s="24" t="b">
        <f>IF(EuclidianDistance_greedy[[#This Row],[Nodes Visited]]="N/A",FALSE,TRUE)</f>
        <v>1</v>
      </c>
      <c r="AR19" s="35">
        <v>3499</v>
      </c>
      <c r="AS19" s="35">
        <v>242</v>
      </c>
      <c r="AT19" s="36">
        <v>5.6000000000000001E-2</v>
      </c>
      <c r="AU19" s="31" t="b">
        <v>1</v>
      </c>
      <c r="AW19" s="34" t="s">
        <v>35</v>
      </c>
      <c r="AX19" s="24">
        <v>4</v>
      </c>
      <c r="AY19" s="24" t="b">
        <f>IF(MaxCordinateManhattan_greedy[[#This Row],[Nodes Visited]]="N/A",FALSE,TRUE)</f>
        <v>1</v>
      </c>
      <c r="AZ19" s="35">
        <v>363</v>
      </c>
      <c r="BA19" s="35">
        <v>96</v>
      </c>
      <c r="BB19" s="36">
        <v>1.4E-2</v>
      </c>
      <c r="BC19" s="31" t="b">
        <v>1</v>
      </c>
    </row>
    <row r="20" spans="1:55" x14ac:dyDescent="0.25">
      <c r="A20" s="22" t="s">
        <v>36</v>
      </c>
      <c r="B20" s="23" t="b">
        <v>1</v>
      </c>
      <c r="C20" s="24" t="s">
        <v>62</v>
      </c>
      <c r="D20" s="25">
        <v>432</v>
      </c>
      <c r="E20" s="25">
        <v>10557</v>
      </c>
      <c r="F20" s="26">
        <v>0.114</v>
      </c>
      <c r="I20" s="43" t="s">
        <v>36</v>
      </c>
      <c r="J20" s="44">
        <v>5</v>
      </c>
      <c r="K20" s="45" t="b">
        <v>0</v>
      </c>
      <c r="L20" s="46" t="s">
        <v>21</v>
      </c>
      <c r="M20" s="46" t="s">
        <v>21</v>
      </c>
      <c r="N20" s="46" t="s">
        <v>21</v>
      </c>
      <c r="O20" s="47" t="s">
        <v>21</v>
      </c>
      <c r="Q20" s="27" t="s">
        <v>36</v>
      </c>
      <c r="R20" s="24">
        <v>5</v>
      </c>
      <c r="S20" s="27" t="b">
        <v>1</v>
      </c>
      <c r="T20" s="29">
        <v>10557</v>
      </c>
      <c r="U20" s="32">
        <v>432</v>
      </c>
      <c r="V20" s="33">
        <v>0.28000000000000003</v>
      </c>
      <c r="W20" s="27" t="b">
        <v>1</v>
      </c>
      <c r="Y20" s="34" t="s">
        <v>36</v>
      </c>
      <c r="Z20" s="24">
        <v>5</v>
      </c>
      <c r="AA20" s="24" t="b">
        <v>1</v>
      </c>
      <c r="AB20" s="28">
        <v>9285</v>
      </c>
      <c r="AC20" s="28">
        <v>482</v>
      </c>
      <c r="AD20" s="33">
        <v>0.29399999999999998</v>
      </c>
      <c r="AE20" s="27" t="b">
        <v>1</v>
      </c>
      <c r="AG20" s="39" t="s">
        <v>36</v>
      </c>
      <c r="AH20" s="40">
        <v>5</v>
      </c>
      <c r="AI20" s="41" t="b">
        <f>IF(Hamming_Greedy[[#This Row],[Nodes Visited]]="N/A",FALSE,TRUE)</f>
        <v>0</v>
      </c>
      <c r="AJ20" s="40" t="s">
        <v>21</v>
      </c>
      <c r="AK20" s="40" t="str">
        <f>IF(Hamming_Greedy[[#This Row],[Nodes Visited]]="N/A","N/A","")</f>
        <v>N/A</v>
      </c>
      <c r="AL20" s="40" t="str">
        <f>IF(Hamming_Greedy[[#This Row],[Nodes Visited]]="N/A","N/A","")</f>
        <v>N/A</v>
      </c>
      <c r="AM20" s="42" t="str">
        <f>IF(Hamming_Greedy[[#This Row],[Nodes Visited]]="N/A","N/A","")</f>
        <v>N/A</v>
      </c>
      <c r="AO20" s="37" t="s">
        <v>36</v>
      </c>
      <c r="AP20" s="24">
        <v>5</v>
      </c>
      <c r="AQ20" s="24" t="b">
        <f>IF(EuclidianDistance_greedy[[#This Row],[Nodes Visited]]="N/A",FALSE,TRUE)</f>
        <v>1</v>
      </c>
      <c r="AR20" s="35">
        <v>8989</v>
      </c>
      <c r="AS20" s="35">
        <v>414</v>
      </c>
      <c r="AT20" s="36">
        <v>0.129</v>
      </c>
      <c r="AU20" s="31" t="b">
        <v>1</v>
      </c>
      <c r="AW20" s="34" t="s">
        <v>36</v>
      </c>
      <c r="AX20" s="24">
        <v>5</v>
      </c>
      <c r="AY20" s="24" t="b">
        <f>IF(MaxCordinateManhattan_greedy[[#This Row],[Nodes Visited]]="N/A",FALSE,TRUE)</f>
        <v>1</v>
      </c>
      <c r="AZ20" s="35">
        <v>14141</v>
      </c>
      <c r="BA20" s="35">
        <v>404</v>
      </c>
      <c r="BB20" s="36">
        <v>0.151</v>
      </c>
      <c r="BC20" s="31" t="b">
        <v>1</v>
      </c>
    </row>
    <row r="21" spans="1:55" x14ac:dyDescent="0.25">
      <c r="A21" s="22" t="s">
        <v>37</v>
      </c>
      <c r="B21" s="23" t="b">
        <v>1</v>
      </c>
      <c r="C21" s="24" t="s">
        <v>62</v>
      </c>
      <c r="D21" s="25">
        <v>530</v>
      </c>
      <c r="E21" s="25">
        <v>22485</v>
      </c>
      <c r="F21" s="26">
        <v>0.20200000000000001</v>
      </c>
      <c r="I21" s="43" t="s">
        <v>37</v>
      </c>
      <c r="J21" s="44">
        <v>5</v>
      </c>
      <c r="K21" s="45" t="b">
        <v>0</v>
      </c>
      <c r="L21" s="44" t="s">
        <v>21</v>
      </c>
      <c r="M21" s="44" t="s">
        <v>21</v>
      </c>
      <c r="N21" s="44" t="s">
        <v>21</v>
      </c>
      <c r="O21" s="48" t="s">
        <v>21</v>
      </c>
      <c r="Q21" s="27" t="s">
        <v>37</v>
      </c>
      <c r="R21" s="24">
        <v>5</v>
      </c>
      <c r="S21" s="27" t="b">
        <v>1</v>
      </c>
      <c r="T21" s="29">
        <v>22485</v>
      </c>
      <c r="U21" s="32">
        <v>530</v>
      </c>
      <c r="V21" s="33">
        <v>0.56799999999999995</v>
      </c>
      <c r="W21" s="27" t="b">
        <v>1</v>
      </c>
      <c r="Y21" s="34" t="s">
        <v>37</v>
      </c>
      <c r="Z21" s="24">
        <v>5</v>
      </c>
      <c r="AA21" s="24" t="b">
        <v>1</v>
      </c>
      <c r="AB21" s="28">
        <v>7569</v>
      </c>
      <c r="AC21" s="28">
        <v>414</v>
      </c>
      <c r="AD21" s="33">
        <v>0.27800000000000002</v>
      </c>
      <c r="AE21" s="27" t="b">
        <v>1</v>
      </c>
      <c r="AG21" s="39" t="s">
        <v>37</v>
      </c>
      <c r="AH21" s="40">
        <v>5</v>
      </c>
      <c r="AI21" s="41" t="b">
        <f>IF(Hamming_Greedy[[#This Row],[Nodes Visited]]="N/A",FALSE,TRUE)</f>
        <v>0</v>
      </c>
      <c r="AJ21" s="40" t="s">
        <v>21</v>
      </c>
      <c r="AK21" s="40" t="str">
        <f>IF(Hamming_Greedy[[#This Row],[Nodes Visited]]="N/A","N/A","")</f>
        <v>N/A</v>
      </c>
      <c r="AL21" s="40" t="str">
        <f>IF(Hamming_Greedy[[#This Row],[Nodes Visited]]="N/A","N/A","")</f>
        <v>N/A</v>
      </c>
      <c r="AM21" s="42" t="str">
        <f>IF(Hamming_Greedy[[#This Row],[Nodes Visited]]="N/A","N/A","")</f>
        <v>N/A</v>
      </c>
      <c r="AO21" s="37" t="s">
        <v>37</v>
      </c>
      <c r="AP21" s="24">
        <v>5</v>
      </c>
      <c r="AQ21" s="24" t="b">
        <f>IF(EuclidianDistance_greedy[[#This Row],[Nodes Visited]]="N/A",FALSE,TRUE)</f>
        <v>1</v>
      </c>
      <c r="AR21" s="35">
        <v>7569</v>
      </c>
      <c r="AS21" s="35">
        <v>414</v>
      </c>
      <c r="AT21" s="36">
        <v>0.115</v>
      </c>
      <c r="AU21" s="31" t="b">
        <v>1</v>
      </c>
      <c r="AW21" s="34" t="s">
        <v>37</v>
      </c>
      <c r="AX21" s="24">
        <v>5</v>
      </c>
      <c r="AY21" s="24" t="b">
        <f>IF(MaxCordinateManhattan_greedy[[#This Row],[Nodes Visited]]="N/A",FALSE,TRUE)</f>
        <v>1</v>
      </c>
      <c r="AZ21" s="35">
        <v>3919</v>
      </c>
      <c r="BA21" s="35">
        <v>264</v>
      </c>
      <c r="BB21" s="36">
        <v>5.3999999999999999E-2</v>
      </c>
      <c r="BC21" s="31" t="b">
        <v>1</v>
      </c>
    </row>
    <row r="22" spans="1:55" x14ac:dyDescent="0.25">
      <c r="A22" s="22" t="s">
        <v>38</v>
      </c>
      <c r="B22" s="23" t="b">
        <v>1</v>
      </c>
      <c r="C22" s="24" t="s">
        <v>62</v>
      </c>
      <c r="D22" s="25">
        <v>433</v>
      </c>
      <c r="E22" s="25">
        <v>8146</v>
      </c>
      <c r="F22" s="26">
        <v>8.4000000000000005E-2</v>
      </c>
      <c r="I22" s="43" t="s">
        <v>38</v>
      </c>
      <c r="J22" s="44">
        <v>5</v>
      </c>
      <c r="K22" s="45" t="b">
        <v>0</v>
      </c>
      <c r="L22" s="44" t="s">
        <v>21</v>
      </c>
      <c r="M22" s="44" t="s">
        <v>21</v>
      </c>
      <c r="N22" s="44" t="s">
        <v>21</v>
      </c>
      <c r="O22" s="48" t="s">
        <v>21</v>
      </c>
      <c r="Q22" s="27" t="s">
        <v>38</v>
      </c>
      <c r="R22" s="24">
        <v>5</v>
      </c>
      <c r="S22" s="27" t="b">
        <v>1</v>
      </c>
      <c r="T22" s="29">
        <v>8146</v>
      </c>
      <c r="U22" s="32">
        <v>433</v>
      </c>
      <c r="V22" s="33">
        <v>0.23300000000000001</v>
      </c>
      <c r="W22" s="27" t="b">
        <v>1</v>
      </c>
      <c r="Y22" s="34" t="s">
        <v>38</v>
      </c>
      <c r="Z22" s="24">
        <v>5</v>
      </c>
      <c r="AA22" s="24" t="b">
        <v>1</v>
      </c>
      <c r="AB22" s="28">
        <v>8105</v>
      </c>
      <c r="AC22" s="28">
        <v>421</v>
      </c>
      <c r="AD22" s="33">
        <v>0.24299999999999999</v>
      </c>
      <c r="AE22" s="27" t="b">
        <v>1</v>
      </c>
      <c r="AG22" s="39" t="s">
        <v>38</v>
      </c>
      <c r="AH22" s="40">
        <v>5</v>
      </c>
      <c r="AI22" s="41" t="b">
        <f>IF(Hamming_Greedy[[#This Row],[Nodes Visited]]="N/A",FALSE,TRUE)</f>
        <v>0</v>
      </c>
      <c r="AJ22" s="40" t="s">
        <v>21</v>
      </c>
      <c r="AK22" s="40" t="str">
        <f>IF(Hamming_Greedy[[#This Row],[Nodes Visited]]="N/A","N/A","")</f>
        <v>N/A</v>
      </c>
      <c r="AL22" s="40" t="str">
        <f>IF(Hamming_Greedy[[#This Row],[Nodes Visited]]="N/A","N/A","")</f>
        <v>N/A</v>
      </c>
      <c r="AM22" s="42" t="str">
        <f>IF(Hamming_Greedy[[#This Row],[Nodes Visited]]="N/A","N/A","")</f>
        <v>N/A</v>
      </c>
      <c r="AO22" s="37" t="s">
        <v>38</v>
      </c>
      <c r="AP22" s="24">
        <v>5</v>
      </c>
      <c r="AQ22" s="24" t="b">
        <f>IF(EuclidianDistance_greedy[[#This Row],[Nodes Visited]]="N/A",FALSE,TRUE)</f>
        <v>1</v>
      </c>
      <c r="AR22" s="35">
        <v>3170</v>
      </c>
      <c r="AS22" s="35">
        <v>329</v>
      </c>
      <c r="AT22" s="36">
        <v>5.3999999999999999E-2</v>
      </c>
      <c r="AU22" s="31" t="b">
        <v>1</v>
      </c>
      <c r="AW22" s="34" t="s">
        <v>38</v>
      </c>
      <c r="AX22" s="24">
        <v>5</v>
      </c>
      <c r="AY22" s="24" t="b">
        <f>IF(MaxCordinateManhattan_greedy[[#This Row],[Nodes Visited]]="N/A",FALSE,TRUE)</f>
        <v>1</v>
      </c>
      <c r="AZ22" s="35">
        <v>10570</v>
      </c>
      <c r="BA22" s="35">
        <v>411</v>
      </c>
      <c r="BB22" s="36">
        <v>0.106</v>
      </c>
      <c r="BC22" s="31" t="b">
        <v>1</v>
      </c>
    </row>
    <row r="23" spans="1:55" x14ac:dyDescent="0.25">
      <c r="A23" s="22" t="s">
        <v>39</v>
      </c>
      <c r="B23" s="23" t="b">
        <v>1</v>
      </c>
      <c r="C23" s="24" t="s">
        <v>62</v>
      </c>
      <c r="D23" s="25">
        <v>392</v>
      </c>
      <c r="E23" s="25">
        <v>11814</v>
      </c>
      <c r="F23" s="26">
        <v>0.115</v>
      </c>
      <c r="I23" s="43" t="s">
        <v>39</v>
      </c>
      <c r="J23" s="44">
        <v>5</v>
      </c>
      <c r="K23" s="45" t="b">
        <v>0</v>
      </c>
      <c r="L23" s="44" t="s">
        <v>21</v>
      </c>
      <c r="M23" s="44" t="s">
        <v>21</v>
      </c>
      <c r="N23" s="44" t="s">
        <v>21</v>
      </c>
      <c r="O23" s="48" t="s">
        <v>21</v>
      </c>
      <c r="Q23" s="27" t="s">
        <v>39</v>
      </c>
      <c r="R23" s="24">
        <v>5</v>
      </c>
      <c r="S23" s="27" t="b">
        <v>1</v>
      </c>
      <c r="T23" s="29">
        <v>11814</v>
      </c>
      <c r="U23" s="32">
        <v>392</v>
      </c>
      <c r="V23" s="33">
        <v>0.29299999999999998</v>
      </c>
      <c r="W23" s="27" t="b">
        <v>1</v>
      </c>
      <c r="Y23" s="34" t="s">
        <v>39</v>
      </c>
      <c r="Z23" s="24">
        <v>5</v>
      </c>
      <c r="AA23" s="24" t="b">
        <v>1</v>
      </c>
      <c r="AB23" s="28">
        <v>25828</v>
      </c>
      <c r="AC23" s="28">
        <v>320</v>
      </c>
      <c r="AD23" s="33">
        <v>0.68400000000000005</v>
      </c>
      <c r="AE23" s="27" t="b">
        <v>1</v>
      </c>
      <c r="AG23" s="39" t="s">
        <v>39</v>
      </c>
      <c r="AH23" s="40">
        <v>5</v>
      </c>
      <c r="AI23" s="41" t="b">
        <f>IF(Hamming_Greedy[[#This Row],[Nodes Visited]]="N/A",FALSE,TRUE)</f>
        <v>0</v>
      </c>
      <c r="AJ23" s="40" t="s">
        <v>21</v>
      </c>
      <c r="AK23" s="40" t="str">
        <f>IF(Hamming_Greedy[[#This Row],[Nodes Visited]]="N/A","N/A","")</f>
        <v>N/A</v>
      </c>
      <c r="AL23" s="40" t="str">
        <f>IF(Hamming_Greedy[[#This Row],[Nodes Visited]]="N/A","N/A","")</f>
        <v>N/A</v>
      </c>
      <c r="AM23" s="42" t="str">
        <f>IF(Hamming_Greedy[[#This Row],[Nodes Visited]]="N/A","N/A","")</f>
        <v>N/A</v>
      </c>
      <c r="AO23" s="37" t="s">
        <v>39</v>
      </c>
      <c r="AP23" s="24">
        <v>5</v>
      </c>
      <c r="AQ23" s="24" t="b">
        <f>IF(EuclidianDistance_greedy[[#This Row],[Nodes Visited]]="N/A",FALSE,TRUE)</f>
        <v>1</v>
      </c>
      <c r="AR23" s="35">
        <v>3173</v>
      </c>
      <c r="AS23" s="35">
        <v>330</v>
      </c>
      <c r="AT23" s="36">
        <v>4.7E-2</v>
      </c>
      <c r="AU23" s="31" t="b">
        <v>1</v>
      </c>
      <c r="AW23" s="34" t="s">
        <v>39</v>
      </c>
      <c r="AX23" s="24">
        <v>5</v>
      </c>
      <c r="AY23" s="24" t="b">
        <f>IF(MaxCordinateManhattan_greedy[[#This Row],[Nodes Visited]]="N/A",FALSE,TRUE)</f>
        <v>1</v>
      </c>
      <c r="AZ23" s="35">
        <v>8229</v>
      </c>
      <c r="BA23" s="35">
        <v>462</v>
      </c>
      <c r="BB23" s="36">
        <v>0.104</v>
      </c>
      <c r="BC23" s="31" t="b">
        <v>1</v>
      </c>
    </row>
    <row r="24" spans="1:55" x14ac:dyDescent="0.25">
      <c r="A24" s="22" t="s">
        <v>40</v>
      </c>
      <c r="B24" s="23" t="b">
        <v>1</v>
      </c>
      <c r="C24" s="24" t="s">
        <v>62</v>
      </c>
      <c r="D24" s="25">
        <v>384</v>
      </c>
      <c r="E24" s="25">
        <v>4592</v>
      </c>
      <c r="F24" s="26">
        <v>5.8999999999999997E-2</v>
      </c>
      <c r="I24" s="43" t="s">
        <v>40</v>
      </c>
      <c r="J24" s="44">
        <v>5</v>
      </c>
      <c r="K24" s="45" t="b">
        <v>0</v>
      </c>
      <c r="L24" s="44" t="s">
        <v>21</v>
      </c>
      <c r="M24" s="44" t="s">
        <v>21</v>
      </c>
      <c r="N24" s="44" t="s">
        <v>21</v>
      </c>
      <c r="O24" s="48" t="s">
        <v>21</v>
      </c>
      <c r="Q24" s="27" t="s">
        <v>40</v>
      </c>
      <c r="R24" s="24">
        <v>5</v>
      </c>
      <c r="S24" s="27" t="b">
        <v>1</v>
      </c>
      <c r="T24" s="29">
        <v>4592</v>
      </c>
      <c r="U24" s="32">
        <v>384</v>
      </c>
      <c r="V24" s="33">
        <v>0.14599999999999999</v>
      </c>
      <c r="W24" s="27" t="b">
        <v>1</v>
      </c>
      <c r="Y24" s="34" t="s">
        <v>40</v>
      </c>
      <c r="Z24" s="24">
        <v>5</v>
      </c>
      <c r="AA24" s="24" t="b">
        <v>1</v>
      </c>
      <c r="AB24" s="28">
        <v>7789</v>
      </c>
      <c r="AC24" s="28">
        <v>480</v>
      </c>
      <c r="AD24" s="33">
        <v>0.24299999999999999</v>
      </c>
      <c r="AE24" s="27" t="b">
        <v>1</v>
      </c>
      <c r="AG24" s="39" t="s">
        <v>40</v>
      </c>
      <c r="AH24" s="40">
        <v>5</v>
      </c>
      <c r="AI24" s="41" t="b">
        <f>IF(Hamming_Greedy[[#This Row],[Nodes Visited]]="N/A",FALSE,TRUE)</f>
        <v>0</v>
      </c>
      <c r="AJ24" s="40" t="s">
        <v>21</v>
      </c>
      <c r="AK24" s="40" t="str">
        <f>IF(Hamming_Greedy[[#This Row],[Nodes Visited]]="N/A","N/A","")</f>
        <v>N/A</v>
      </c>
      <c r="AL24" s="40" t="str">
        <f>IF(Hamming_Greedy[[#This Row],[Nodes Visited]]="N/A","N/A","")</f>
        <v>N/A</v>
      </c>
      <c r="AM24" s="42" t="str">
        <f>IF(Hamming_Greedy[[#This Row],[Nodes Visited]]="N/A","N/A","")</f>
        <v>N/A</v>
      </c>
      <c r="AO24" s="37" t="s">
        <v>40</v>
      </c>
      <c r="AP24" s="24">
        <v>5</v>
      </c>
      <c r="AQ24" s="24" t="b">
        <f>IF(EuclidianDistance_greedy[[#This Row],[Nodes Visited]]="N/A",FALSE,TRUE)</f>
        <v>1</v>
      </c>
      <c r="AR24" s="35">
        <v>2371</v>
      </c>
      <c r="AS24" s="35">
        <v>356</v>
      </c>
      <c r="AT24" s="36">
        <v>5.8999999999999997E-2</v>
      </c>
      <c r="AU24" s="31" t="b">
        <v>1</v>
      </c>
      <c r="AW24" s="34" t="s">
        <v>40</v>
      </c>
      <c r="AX24" s="24">
        <v>5</v>
      </c>
      <c r="AY24" s="24" t="b">
        <f>IF(MaxCordinateManhattan_greedy[[#This Row],[Nodes Visited]]="N/A",FALSE,TRUE)</f>
        <v>1</v>
      </c>
      <c r="AZ24" s="35">
        <v>1786</v>
      </c>
      <c r="BA24" s="35">
        <v>340</v>
      </c>
      <c r="BB24" s="36">
        <v>3.5000000000000003E-2</v>
      </c>
      <c r="BC24" s="31" t="b">
        <v>1</v>
      </c>
    </row>
    <row r="25" spans="1:55" x14ac:dyDescent="0.25">
      <c r="A25" s="22" t="s">
        <v>41</v>
      </c>
      <c r="B25" s="23" t="b">
        <v>1</v>
      </c>
      <c r="C25" s="24" t="s">
        <v>62</v>
      </c>
      <c r="D25" s="25">
        <v>731</v>
      </c>
      <c r="E25" s="25">
        <v>30333</v>
      </c>
      <c r="F25" s="26">
        <v>0.28399999999999997</v>
      </c>
      <c r="I25" s="43" t="s">
        <v>41</v>
      </c>
      <c r="J25" s="44">
        <v>5</v>
      </c>
      <c r="K25" s="45" t="b">
        <v>0</v>
      </c>
      <c r="L25" s="44" t="s">
        <v>21</v>
      </c>
      <c r="M25" s="44" t="s">
        <v>21</v>
      </c>
      <c r="N25" s="44" t="s">
        <v>21</v>
      </c>
      <c r="O25" s="48" t="s">
        <v>21</v>
      </c>
      <c r="Q25" s="27" t="s">
        <v>41</v>
      </c>
      <c r="R25" s="24">
        <v>5</v>
      </c>
      <c r="S25" s="27" t="b">
        <v>1</v>
      </c>
      <c r="T25" s="29">
        <v>30333</v>
      </c>
      <c r="U25" s="32">
        <v>731</v>
      </c>
      <c r="V25" s="33">
        <v>0.71899999999999997</v>
      </c>
      <c r="W25" s="27" t="b">
        <v>1</v>
      </c>
      <c r="Y25" s="34" t="s">
        <v>41</v>
      </c>
      <c r="Z25" s="24">
        <v>5</v>
      </c>
      <c r="AA25" s="24" t="b">
        <v>1</v>
      </c>
      <c r="AB25" s="28">
        <v>4254</v>
      </c>
      <c r="AC25" s="28">
        <v>339</v>
      </c>
      <c r="AD25" s="33">
        <v>0.14000000000000001</v>
      </c>
      <c r="AE25" s="27" t="b">
        <v>1</v>
      </c>
      <c r="AG25" s="39" t="s">
        <v>41</v>
      </c>
      <c r="AH25" s="40">
        <v>5</v>
      </c>
      <c r="AI25" s="41" t="b">
        <f>IF(Hamming_Greedy[[#This Row],[Nodes Visited]]="N/A",FALSE,TRUE)</f>
        <v>0</v>
      </c>
      <c r="AJ25" s="40" t="s">
        <v>21</v>
      </c>
      <c r="AK25" s="40" t="str">
        <f>IF(Hamming_Greedy[[#This Row],[Nodes Visited]]="N/A","N/A","")</f>
        <v>N/A</v>
      </c>
      <c r="AL25" s="40" t="str">
        <f>IF(Hamming_Greedy[[#This Row],[Nodes Visited]]="N/A","N/A","")</f>
        <v>N/A</v>
      </c>
      <c r="AM25" s="42" t="str">
        <f>IF(Hamming_Greedy[[#This Row],[Nodes Visited]]="N/A","N/A","")</f>
        <v>N/A</v>
      </c>
      <c r="AO25" s="37" t="s">
        <v>41</v>
      </c>
      <c r="AP25" s="24">
        <v>5</v>
      </c>
      <c r="AQ25" s="24" t="b">
        <f>IF(EuclidianDistance_greedy[[#This Row],[Nodes Visited]]="N/A",FALSE,TRUE)</f>
        <v>1</v>
      </c>
      <c r="AR25" s="35">
        <v>17832</v>
      </c>
      <c r="AS25" s="35">
        <v>509</v>
      </c>
      <c r="AT25" s="36">
        <v>0.20399999999999999</v>
      </c>
      <c r="AU25" s="31" t="b">
        <v>1</v>
      </c>
      <c r="AW25" s="34" t="s">
        <v>41</v>
      </c>
      <c r="AX25" s="24">
        <v>5</v>
      </c>
      <c r="AY25" s="24" t="b">
        <f>IF(MaxCordinateManhattan_greedy[[#This Row],[Nodes Visited]]="N/A",FALSE,TRUE)</f>
        <v>1</v>
      </c>
      <c r="AZ25" s="35">
        <v>8069</v>
      </c>
      <c r="BA25" s="35">
        <v>561</v>
      </c>
      <c r="BB25" s="36">
        <v>0.104</v>
      </c>
      <c r="BC25" s="31" t="b">
        <v>1</v>
      </c>
    </row>
    <row r="26" spans="1:55" x14ac:dyDescent="0.25">
      <c r="A26" s="22" t="s">
        <v>42</v>
      </c>
      <c r="B26" s="23" t="b">
        <v>1</v>
      </c>
      <c r="C26" s="24" t="s">
        <v>62</v>
      </c>
      <c r="D26" s="25">
        <v>784</v>
      </c>
      <c r="E26" s="25">
        <v>27689</v>
      </c>
      <c r="F26" s="26">
        <v>0.41199999999999998</v>
      </c>
      <c r="I26" s="43" t="s">
        <v>42</v>
      </c>
      <c r="J26" s="44">
        <v>6</v>
      </c>
      <c r="K26" s="45" t="b">
        <v>0</v>
      </c>
      <c r="L26" s="44" t="s">
        <v>21</v>
      </c>
      <c r="M26" s="44" t="s">
        <v>21</v>
      </c>
      <c r="N26" s="44" t="s">
        <v>21</v>
      </c>
      <c r="O26" s="48" t="s">
        <v>21</v>
      </c>
      <c r="Q26" s="27" t="s">
        <v>42</v>
      </c>
      <c r="R26" s="24">
        <v>6</v>
      </c>
      <c r="S26" s="27" t="b">
        <v>1</v>
      </c>
      <c r="T26" s="29">
        <v>287638</v>
      </c>
      <c r="U26" s="32">
        <v>618</v>
      </c>
      <c r="V26" s="33">
        <v>260.33300000000003</v>
      </c>
      <c r="W26" s="27" t="b">
        <v>1</v>
      </c>
      <c r="Y26" s="34" t="s">
        <v>42</v>
      </c>
      <c r="Z26" s="24">
        <v>6</v>
      </c>
      <c r="AA26" s="24" t="b">
        <v>1</v>
      </c>
      <c r="AB26" s="28">
        <v>5224</v>
      </c>
      <c r="AC26" s="28">
        <v>486</v>
      </c>
      <c r="AD26" s="33">
        <v>9.3520000000000003</v>
      </c>
      <c r="AE26" s="27" t="b">
        <v>1</v>
      </c>
      <c r="AG26" s="39" t="s">
        <v>42</v>
      </c>
      <c r="AH26" s="40">
        <v>6</v>
      </c>
      <c r="AI26" s="41" t="b">
        <f>IF(Hamming_Greedy[[#This Row],[Nodes Visited]]="N/A",FALSE,TRUE)</f>
        <v>0</v>
      </c>
      <c r="AJ26" s="40" t="s">
        <v>21</v>
      </c>
      <c r="AK26" s="40" t="str">
        <f>IF(Hamming_Greedy[[#This Row],[Nodes Visited]]="N/A","N/A","")</f>
        <v>N/A</v>
      </c>
      <c r="AL26" s="40" t="str">
        <f>IF(Hamming_Greedy[[#This Row],[Nodes Visited]]="N/A","N/A","")</f>
        <v>N/A</v>
      </c>
      <c r="AM26" s="42" t="str">
        <f>IF(Hamming_Greedy[[#This Row],[Nodes Visited]]="N/A","N/A","")</f>
        <v>N/A</v>
      </c>
      <c r="AO26" s="37" t="s">
        <v>42</v>
      </c>
      <c r="AP26" s="24">
        <v>6</v>
      </c>
      <c r="AQ26" s="24" t="b">
        <f>IF(EuclidianDistance_greedy[[#This Row],[Nodes Visited]]="N/A",FALSE,TRUE)</f>
        <v>1</v>
      </c>
      <c r="AR26" s="35">
        <v>106218</v>
      </c>
      <c r="AS26" s="35">
        <v>710</v>
      </c>
      <c r="AT26" s="36">
        <v>1.488</v>
      </c>
      <c r="AU26" s="31" t="b">
        <v>1</v>
      </c>
      <c r="AW26" s="34" t="s">
        <v>42</v>
      </c>
      <c r="AX26" s="24">
        <v>6</v>
      </c>
      <c r="AY26" s="24" t="b">
        <f>IF(MaxCordinateManhattan_greedy[[#This Row],[Nodes Visited]]="N/A",FALSE,TRUE)</f>
        <v>1</v>
      </c>
      <c r="AZ26" s="35">
        <v>27689</v>
      </c>
      <c r="BA26" s="35">
        <v>784</v>
      </c>
      <c r="BB26" s="36">
        <v>0.31900000000000001</v>
      </c>
      <c r="BC26" s="31" t="b">
        <v>1</v>
      </c>
    </row>
    <row r="27" spans="1:55" x14ac:dyDescent="0.25">
      <c r="A27" s="22" t="s">
        <v>43</v>
      </c>
      <c r="B27" s="23" t="b">
        <v>1</v>
      </c>
      <c r="C27" s="24" t="s">
        <v>62</v>
      </c>
      <c r="D27" s="25">
        <v>594</v>
      </c>
      <c r="E27" s="25">
        <v>4732</v>
      </c>
      <c r="F27" s="26">
        <v>8.1000000000000003E-2</v>
      </c>
      <c r="I27" s="43" t="s">
        <v>43</v>
      </c>
      <c r="J27" s="44">
        <v>6</v>
      </c>
      <c r="K27" s="45" t="b">
        <v>0</v>
      </c>
      <c r="L27" s="44" t="s">
        <v>21</v>
      </c>
      <c r="M27" s="44" t="s">
        <v>21</v>
      </c>
      <c r="N27" s="44" t="s">
        <v>21</v>
      </c>
      <c r="O27" s="48" t="s">
        <v>21</v>
      </c>
      <c r="Q27" s="27" t="s">
        <v>43</v>
      </c>
      <c r="R27" s="24">
        <v>6</v>
      </c>
      <c r="S27" s="27" t="b">
        <v>1</v>
      </c>
      <c r="T27" s="29">
        <v>28302</v>
      </c>
      <c r="U27" s="32">
        <v>746</v>
      </c>
      <c r="V27" s="33">
        <v>84.367000000000004</v>
      </c>
      <c r="W27" s="27" t="b">
        <v>1</v>
      </c>
      <c r="Y27" s="34" t="s">
        <v>43</v>
      </c>
      <c r="Z27" s="24">
        <v>6</v>
      </c>
      <c r="AA27" s="24" t="b">
        <v>1</v>
      </c>
      <c r="AB27" s="28">
        <v>43758</v>
      </c>
      <c r="AC27" s="28">
        <v>672</v>
      </c>
      <c r="AD27" s="33">
        <v>18.472999999999999</v>
      </c>
      <c r="AE27" s="27" t="b">
        <v>1</v>
      </c>
      <c r="AG27" s="39" t="s">
        <v>43</v>
      </c>
      <c r="AH27" s="40">
        <v>6</v>
      </c>
      <c r="AI27" s="41" t="b">
        <f>IF(Hamming_Greedy[[#This Row],[Nodes Visited]]="N/A",FALSE,TRUE)</f>
        <v>0</v>
      </c>
      <c r="AJ27" s="40" t="s">
        <v>21</v>
      </c>
      <c r="AK27" s="40" t="str">
        <f>IF(Hamming_Greedy[[#This Row],[Nodes Visited]]="N/A","N/A","")</f>
        <v>N/A</v>
      </c>
      <c r="AL27" s="40" t="str">
        <f>IF(Hamming_Greedy[[#This Row],[Nodes Visited]]="N/A","N/A","")</f>
        <v>N/A</v>
      </c>
      <c r="AM27" s="42" t="str">
        <f>IF(Hamming_Greedy[[#This Row],[Nodes Visited]]="N/A","N/A","")</f>
        <v>N/A</v>
      </c>
      <c r="AO27" s="37" t="s">
        <v>43</v>
      </c>
      <c r="AP27" s="24">
        <v>6</v>
      </c>
      <c r="AQ27" s="24" t="b">
        <f>IF(EuclidianDistance_greedy[[#This Row],[Nodes Visited]]="N/A",FALSE,TRUE)</f>
        <v>1</v>
      </c>
      <c r="AR27" s="35">
        <v>31140</v>
      </c>
      <c r="AS27" s="35">
        <v>662</v>
      </c>
      <c r="AT27" s="36">
        <v>0.48099999999999998</v>
      </c>
      <c r="AU27" s="31" t="b">
        <v>1</v>
      </c>
      <c r="AW27" s="34" t="s">
        <v>43</v>
      </c>
      <c r="AX27" s="24">
        <v>6</v>
      </c>
      <c r="AY27" s="24" t="b">
        <f>IF(MaxCordinateManhattan_greedy[[#This Row],[Nodes Visited]]="N/A",FALSE,TRUE)</f>
        <v>1</v>
      </c>
      <c r="AZ27" s="35">
        <v>4732</v>
      </c>
      <c r="BA27" s="35">
        <v>594</v>
      </c>
      <c r="BB27" s="36">
        <v>7.5999999999999998E-2</v>
      </c>
      <c r="BC27" s="31" t="b">
        <v>1</v>
      </c>
    </row>
    <row r="28" spans="1:55" x14ac:dyDescent="0.25">
      <c r="A28" s="22" t="s">
        <v>44</v>
      </c>
      <c r="B28" s="23" t="b">
        <v>1</v>
      </c>
      <c r="C28" s="24" t="s">
        <v>62</v>
      </c>
      <c r="D28" s="25">
        <v>745</v>
      </c>
      <c r="E28" s="25">
        <v>25430</v>
      </c>
      <c r="F28" s="26">
        <v>0.375</v>
      </c>
      <c r="I28" s="43" t="s">
        <v>44</v>
      </c>
      <c r="J28" s="44">
        <v>6</v>
      </c>
      <c r="K28" s="45" t="b">
        <v>0</v>
      </c>
      <c r="L28" s="44" t="s">
        <v>21</v>
      </c>
      <c r="M28" s="44" t="s">
        <v>21</v>
      </c>
      <c r="N28" s="44" t="s">
        <v>21</v>
      </c>
      <c r="O28" s="48" t="s">
        <v>21</v>
      </c>
      <c r="Q28" s="27" t="s">
        <v>44</v>
      </c>
      <c r="R28" s="24">
        <v>6</v>
      </c>
      <c r="S28" s="27" t="b">
        <v>1</v>
      </c>
      <c r="T28" s="29">
        <v>64772</v>
      </c>
      <c r="U28" s="32">
        <v>875</v>
      </c>
      <c r="V28" s="33">
        <v>25.120999999999999</v>
      </c>
      <c r="W28" s="27" t="b">
        <v>1</v>
      </c>
      <c r="Y28" s="34" t="s">
        <v>44</v>
      </c>
      <c r="Z28" s="24">
        <v>6</v>
      </c>
      <c r="AA28" s="24" t="b">
        <v>1</v>
      </c>
      <c r="AB28" s="28">
        <v>14759</v>
      </c>
      <c r="AC28" s="28">
        <v>479</v>
      </c>
      <c r="AD28" s="33">
        <v>7.6349999999999998</v>
      </c>
      <c r="AE28" s="27" t="b">
        <v>1</v>
      </c>
      <c r="AG28" s="39" t="s">
        <v>44</v>
      </c>
      <c r="AH28" s="40">
        <v>6</v>
      </c>
      <c r="AI28" s="41" t="b">
        <f>IF(Hamming_Greedy[[#This Row],[Nodes Visited]]="N/A",FALSE,TRUE)</f>
        <v>0</v>
      </c>
      <c r="AJ28" s="40" t="s">
        <v>21</v>
      </c>
      <c r="AK28" s="40" t="str">
        <f>IF(Hamming_Greedy[[#This Row],[Nodes Visited]]="N/A","N/A","")</f>
        <v>N/A</v>
      </c>
      <c r="AL28" s="40" t="str">
        <f>IF(Hamming_Greedy[[#This Row],[Nodes Visited]]="N/A","N/A","")</f>
        <v>N/A</v>
      </c>
      <c r="AM28" s="42" t="str">
        <f>IF(Hamming_Greedy[[#This Row],[Nodes Visited]]="N/A","N/A","")</f>
        <v>N/A</v>
      </c>
      <c r="AO28" s="37" t="s">
        <v>44</v>
      </c>
      <c r="AP28" s="24">
        <v>6</v>
      </c>
      <c r="AQ28" s="24" t="b">
        <f>IF(EuclidianDistance_greedy[[#This Row],[Nodes Visited]]="N/A",FALSE,TRUE)</f>
        <v>1</v>
      </c>
      <c r="AR28" s="35">
        <v>33609</v>
      </c>
      <c r="AS28" s="35">
        <v>711</v>
      </c>
      <c r="AT28" s="36">
        <v>0.42399999999999999</v>
      </c>
      <c r="AU28" s="31" t="b">
        <v>1</v>
      </c>
      <c r="AW28" s="34" t="s">
        <v>44</v>
      </c>
      <c r="AX28" s="24">
        <v>6</v>
      </c>
      <c r="AY28" s="24" t="b">
        <f>IF(MaxCordinateManhattan_greedy[[#This Row],[Nodes Visited]]="N/A",FALSE,TRUE)</f>
        <v>1</v>
      </c>
      <c r="AZ28" s="35">
        <v>25430</v>
      </c>
      <c r="BA28" s="35">
        <v>745</v>
      </c>
      <c r="BB28" s="36">
        <v>0.31</v>
      </c>
      <c r="BC28" s="31" t="b">
        <v>1</v>
      </c>
    </row>
    <row r="29" spans="1:55" x14ac:dyDescent="0.25">
      <c r="A29" s="22" t="s">
        <v>45</v>
      </c>
      <c r="B29" s="23" t="b">
        <v>1</v>
      </c>
      <c r="C29" s="24" t="s">
        <v>62</v>
      </c>
      <c r="D29" s="25">
        <v>1147</v>
      </c>
      <c r="E29" s="25">
        <v>265815</v>
      </c>
      <c r="F29" s="26">
        <v>3.5950000000000002</v>
      </c>
      <c r="I29" s="43" t="s">
        <v>45</v>
      </c>
      <c r="J29" s="44">
        <v>6</v>
      </c>
      <c r="K29" s="45" t="b">
        <v>0</v>
      </c>
      <c r="L29" s="44" t="s">
        <v>21</v>
      </c>
      <c r="M29" s="44" t="s">
        <v>21</v>
      </c>
      <c r="N29" s="44" t="s">
        <v>21</v>
      </c>
      <c r="O29" s="48" t="s">
        <v>21</v>
      </c>
      <c r="Q29" s="27" t="s">
        <v>45</v>
      </c>
      <c r="R29" s="24">
        <v>6</v>
      </c>
      <c r="S29" s="27" t="b">
        <v>1</v>
      </c>
      <c r="T29" s="29">
        <v>44520</v>
      </c>
      <c r="U29" s="32">
        <v>861</v>
      </c>
      <c r="V29" s="33">
        <v>12.801</v>
      </c>
      <c r="W29" s="27" t="b">
        <v>1</v>
      </c>
      <c r="Y29" s="34" t="s">
        <v>45</v>
      </c>
      <c r="Z29" s="24">
        <v>6</v>
      </c>
      <c r="AA29" s="24" t="b">
        <v>1</v>
      </c>
      <c r="AB29" s="28">
        <v>17418</v>
      </c>
      <c r="AC29" s="28">
        <v>509</v>
      </c>
      <c r="AD29" s="33">
        <v>10.5</v>
      </c>
      <c r="AE29" s="27" t="b">
        <v>1</v>
      </c>
      <c r="AG29" s="39" t="s">
        <v>45</v>
      </c>
      <c r="AH29" s="40">
        <v>6</v>
      </c>
      <c r="AI29" s="41" t="b">
        <f>IF(Hamming_Greedy[[#This Row],[Nodes Visited]]="N/A",FALSE,TRUE)</f>
        <v>0</v>
      </c>
      <c r="AJ29" s="40" t="s">
        <v>21</v>
      </c>
      <c r="AK29" s="40" t="str">
        <f>IF(Hamming_Greedy[[#This Row],[Nodes Visited]]="N/A","N/A","")</f>
        <v>N/A</v>
      </c>
      <c r="AL29" s="40" t="str">
        <f>IF(Hamming_Greedy[[#This Row],[Nodes Visited]]="N/A","N/A","")</f>
        <v>N/A</v>
      </c>
      <c r="AM29" s="42" t="str">
        <f>IF(Hamming_Greedy[[#This Row],[Nodes Visited]]="N/A","N/A","")</f>
        <v>N/A</v>
      </c>
      <c r="AO29" s="37" t="s">
        <v>45</v>
      </c>
      <c r="AP29" s="24">
        <v>6</v>
      </c>
      <c r="AQ29" s="24" t="b">
        <f>IF(EuclidianDistance_greedy[[#This Row],[Nodes Visited]]="N/A",FALSE,TRUE)</f>
        <v>1</v>
      </c>
      <c r="AR29" s="35">
        <v>53497</v>
      </c>
      <c r="AS29" s="35">
        <v>933</v>
      </c>
      <c r="AT29" s="36">
        <v>0.76400000000000001</v>
      </c>
      <c r="AU29" s="31" t="b">
        <v>1</v>
      </c>
      <c r="AW29" s="34" t="s">
        <v>45</v>
      </c>
      <c r="AX29" s="24">
        <v>6</v>
      </c>
      <c r="AY29" s="24" t="b">
        <f>IF(MaxCordinateManhattan_greedy[[#This Row],[Nodes Visited]]="N/A",FALSE,TRUE)</f>
        <v>1</v>
      </c>
      <c r="AZ29" s="35">
        <v>265815</v>
      </c>
      <c r="BA29" s="35">
        <v>1147</v>
      </c>
      <c r="BB29" s="36">
        <v>3.1640000000000001</v>
      </c>
      <c r="BC29" s="31" t="b">
        <v>1</v>
      </c>
    </row>
    <row r="30" spans="1:55" x14ac:dyDescent="0.25">
      <c r="A30" s="22" t="s">
        <v>46</v>
      </c>
      <c r="B30" s="23" t="b">
        <v>1</v>
      </c>
      <c r="C30" s="24" t="s">
        <v>62</v>
      </c>
      <c r="D30" s="25">
        <v>621</v>
      </c>
      <c r="E30" s="25">
        <v>21775</v>
      </c>
      <c r="F30" s="26">
        <v>0.32800000000000001</v>
      </c>
      <c r="I30" s="43" t="s">
        <v>46</v>
      </c>
      <c r="J30" s="44">
        <v>6</v>
      </c>
      <c r="K30" s="45" t="b">
        <v>0</v>
      </c>
      <c r="L30" s="44" t="s">
        <v>21</v>
      </c>
      <c r="M30" s="44" t="s">
        <v>21</v>
      </c>
      <c r="N30" s="44" t="s">
        <v>21</v>
      </c>
      <c r="O30" s="48" t="s">
        <v>21</v>
      </c>
      <c r="Q30" s="27" t="s">
        <v>46</v>
      </c>
      <c r="R30" s="24">
        <v>6</v>
      </c>
      <c r="S30" s="27" t="b">
        <v>1</v>
      </c>
      <c r="T30" s="29">
        <v>130015</v>
      </c>
      <c r="U30" s="32">
        <v>915</v>
      </c>
      <c r="V30" s="33">
        <v>82.956000000000003</v>
      </c>
      <c r="W30" s="27" t="b">
        <v>1</v>
      </c>
      <c r="Y30" s="45" t="s">
        <v>46</v>
      </c>
      <c r="Z30" s="44">
        <v>6</v>
      </c>
      <c r="AA30" s="44" t="b">
        <v>0</v>
      </c>
      <c r="AB30" s="44" t="s">
        <v>21</v>
      </c>
      <c r="AC30" s="49" t="s">
        <v>21</v>
      </c>
      <c r="AD30" s="49" t="s">
        <v>21</v>
      </c>
      <c r="AE30" s="48" t="s">
        <v>21</v>
      </c>
      <c r="AG30" s="39" t="s">
        <v>46</v>
      </c>
      <c r="AH30" s="40">
        <v>6</v>
      </c>
      <c r="AI30" s="41" t="b">
        <f>IF(Hamming_Greedy[[#This Row],[Nodes Visited]]="N/A",FALSE,TRUE)</f>
        <v>0</v>
      </c>
      <c r="AJ30" s="40" t="s">
        <v>21</v>
      </c>
      <c r="AK30" s="40" t="str">
        <f>IF(Hamming_Greedy[[#This Row],[Nodes Visited]]="N/A","N/A","")</f>
        <v>N/A</v>
      </c>
      <c r="AL30" s="40" t="str">
        <f>IF(Hamming_Greedy[[#This Row],[Nodes Visited]]="N/A","N/A","")</f>
        <v>N/A</v>
      </c>
      <c r="AM30" s="42" t="str">
        <f>IF(Hamming_Greedy[[#This Row],[Nodes Visited]]="N/A","N/A","")</f>
        <v>N/A</v>
      </c>
      <c r="AO30" s="37" t="s">
        <v>46</v>
      </c>
      <c r="AP30" s="24">
        <v>6</v>
      </c>
      <c r="AQ30" s="24" t="b">
        <f>IF(EuclidianDistance_greedy[[#This Row],[Nodes Visited]]="N/A",FALSE,TRUE)</f>
        <v>1</v>
      </c>
      <c r="AR30" s="35">
        <v>34897</v>
      </c>
      <c r="AS30" s="35">
        <v>881</v>
      </c>
      <c r="AT30" s="36">
        <v>0.51500000000000001</v>
      </c>
      <c r="AU30" s="31" t="b">
        <v>1</v>
      </c>
      <c r="AW30" s="34" t="s">
        <v>46</v>
      </c>
      <c r="AX30" s="24">
        <v>6</v>
      </c>
      <c r="AY30" s="24" t="b">
        <f>IF(MaxCordinateManhattan_greedy[[#This Row],[Nodes Visited]]="N/A",FALSE,TRUE)</f>
        <v>1</v>
      </c>
      <c r="AZ30" s="35">
        <v>21775</v>
      </c>
      <c r="BA30" s="35">
        <v>621</v>
      </c>
      <c r="BB30" s="36">
        <v>0.26400000000000001</v>
      </c>
      <c r="BC30" s="31" t="b">
        <v>1</v>
      </c>
    </row>
    <row r="31" spans="1:55" x14ac:dyDescent="0.25">
      <c r="A31" s="22" t="s">
        <v>47</v>
      </c>
      <c r="B31" s="23" t="b">
        <v>1</v>
      </c>
      <c r="C31" s="24" t="s">
        <v>62</v>
      </c>
      <c r="D31" s="25">
        <v>2287</v>
      </c>
      <c r="E31" s="25">
        <v>1898974</v>
      </c>
      <c r="F31" s="26">
        <v>33.665999999999997</v>
      </c>
      <c r="I31" s="43" t="s">
        <v>47</v>
      </c>
      <c r="J31" s="44">
        <v>7</v>
      </c>
      <c r="K31" s="45" t="b">
        <v>0</v>
      </c>
      <c r="L31" s="44" t="s">
        <v>21</v>
      </c>
      <c r="M31" s="44" t="s">
        <v>21</v>
      </c>
      <c r="N31" s="44" t="s">
        <v>21</v>
      </c>
      <c r="O31" s="48" t="s">
        <v>21</v>
      </c>
      <c r="Q31" s="27" t="s">
        <v>47</v>
      </c>
      <c r="R31" s="24">
        <v>7</v>
      </c>
      <c r="S31" s="27" t="b">
        <v>1</v>
      </c>
      <c r="T31" s="29">
        <v>1055604</v>
      </c>
      <c r="U31" s="32">
        <v>1599</v>
      </c>
      <c r="V31" s="33">
        <v>47.487000000000002</v>
      </c>
      <c r="W31" s="27" t="b">
        <v>1</v>
      </c>
      <c r="Y31" s="34" t="s">
        <v>47</v>
      </c>
      <c r="Z31" s="24">
        <v>7</v>
      </c>
      <c r="AA31" s="24" t="b">
        <v>1</v>
      </c>
      <c r="AB31" s="28">
        <v>74271</v>
      </c>
      <c r="AC31" s="28">
        <v>1534</v>
      </c>
      <c r="AD31" s="33">
        <v>2.8279999999999998</v>
      </c>
      <c r="AE31" s="27" t="b">
        <v>1</v>
      </c>
      <c r="AG31" s="39" t="s">
        <v>47</v>
      </c>
      <c r="AH31" s="40">
        <v>7</v>
      </c>
      <c r="AI31" s="41" t="b">
        <f>IF(Hamming_Greedy[[#This Row],[Nodes Visited]]="N/A",FALSE,TRUE)</f>
        <v>0</v>
      </c>
      <c r="AJ31" s="40" t="s">
        <v>21</v>
      </c>
      <c r="AK31" s="40" t="str">
        <f>IF(Hamming_Greedy[[#This Row],[Nodes Visited]]="N/A","N/A","")</f>
        <v>N/A</v>
      </c>
      <c r="AL31" s="40" t="str">
        <f>IF(Hamming_Greedy[[#This Row],[Nodes Visited]]="N/A","N/A","")</f>
        <v>N/A</v>
      </c>
      <c r="AM31" s="42" t="str">
        <f>IF(Hamming_Greedy[[#This Row],[Nodes Visited]]="N/A","N/A","")</f>
        <v>N/A</v>
      </c>
      <c r="AO31" s="37" t="s">
        <v>47</v>
      </c>
      <c r="AP31" s="24">
        <v>7</v>
      </c>
      <c r="AQ31" s="24" t="b">
        <f>IF(EuclidianDistance_greedy[[#This Row],[Nodes Visited]]="N/A",FALSE,TRUE)</f>
        <v>1</v>
      </c>
      <c r="AR31" s="35">
        <v>3344208</v>
      </c>
      <c r="AS31" s="35">
        <v>1621</v>
      </c>
      <c r="AT31" s="36">
        <v>183.483</v>
      </c>
      <c r="AU31" s="31" t="b">
        <v>1</v>
      </c>
      <c r="AW31" s="34" t="s">
        <v>47</v>
      </c>
      <c r="AX31" s="24">
        <v>7</v>
      </c>
      <c r="AY31" s="24" t="b">
        <v>1</v>
      </c>
      <c r="AZ31" s="35">
        <v>1898974</v>
      </c>
      <c r="BA31" s="35">
        <v>2287</v>
      </c>
      <c r="BB31" s="36">
        <v>46.601999999999997</v>
      </c>
      <c r="BC31" s="31" t="b">
        <v>1</v>
      </c>
    </row>
    <row r="32" spans="1:55" x14ac:dyDescent="0.25">
      <c r="A32" s="22" t="s">
        <v>48</v>
      </c>
      <c r="B32" s="23" t="b">
        <v>1</v>
      </c>
      <c r="C32" s="24" t="s">
        <v>62</v>
      </c>
      <c r="D32" s="25">
        <v>1478</v>
      </c>
      <c r="E32" s="25">
        <v>523351</v>
      </c>
      <c r="F32" s="26">
        <v>9.1140000000000008</v>
      </c>
      <c r="I32" s="43" t="s">
        <v>48</v>
      </c>
      <c r="J32" s="44">
        <v>7</v>
      </c>
      <c r="K32" s="45" t="b">
        <v>0</v>
      </c>
      <c r="L32" s="44" t="s">
        <v>21</v>
      </c>
      <c r="M32" s="44" t="s">
        <v>21</v>
      </c>
      <c r="N32" s="44" t="s">
        <v>21</v>
      </c>
      <c r="O32" s="48" t="s">
        <v>21</v>
      </c>
      <c r="Q32" s="45" t="s">
        <v>48</v>
      </c>
      <c r="R32" s="44">
        <v>7</v>
      </c>
      <c r="S32" s="44" t="b">
        <v>0</v>
      </c>
      <c r="T32" s="46" t="s">
        <v>21</v>
      </c>
      <c r="U32" s="46" t="s">
        <v>21</v>
      </c>
      <c r="V32" s="46" t="s">
        <v>21</v>
      </c>
      <c r="W32" s="48" t="s">
        <v>21</v>
      </c>
      <c r="Y32" s="34" t="s">
        <v>48</v>
      </c>
      <c r="Z32" s="24">
        <v>7</v>
      </c>
      <c r="AA32" s="24" t="b">
        <v>1</v>
      </c>
      <c r="AB32" s="28">
        <v>393580</v>
      </c>
      <c r="AC32" s="28">
        <v>1178</v>
      </c>
      <c r="AD32" s="33">
        <v>18.725999999999999</v>
      </c>
      <c r="AE32" s="27" t="b">
        <v>1</v>
      </c>
      <c r="AG32" s="39" t="s">
        <v>48</v>
      </c>
      <c r="AH32" s="40">
        <v>7</v>
      </c>
      <c r="AI32" s="41" t="b">
        <f>IF(Hamming_Greedy[[#This Row],[Nodes Visited]]="N/A",FALSE,TRUE)</f>
        <v>0</v>
      </c>
      <c r="AJ32" s="40" t="s">
        <v>21</v>
      </c>
      <c r="AK32" s="40" t="str">
        <f>IF(Hamming_Greedy[[#This Row],[Nodes Visited]]="N/A","N/A","")</f>
        <v>N/A</v>
      </c>
      <c r="AL32" s="40" t="str">
        <f>IF(Hamming_Greedy[[#This Row],[Nodes Visited]]="N/A","N/A","")</f>
        <v>N/A</v>
      </c>
      <c r="AM32" s="42" t="str">
        <f>IF(Hamming_Greedy[[#This Row],[Nodes Visited]]="N/A","N/A","")</f>
        <v>N/A</v>
      </c>
      <c r="AO32" s="37" t="s">
        <v>48</v>
      </c>
      <c r="AP32" s="24">
        <v>7</v>
      </c>
      <c r="AQ32" s="24" t="b">
        <f>IF(EuclidianDistance_greedy[[#This Row],[Nodes Visited]]="N/A",FALSE,TRUE)</f>
        <v>1</v>
      </c>
      <c r="AR32" s="35">
        <v>22915</v>
      </c>
      <c r="AS32" s="35">
        <v>936</v>
      </c>
      <c r="AT32" s="36">
        <v>0.4</v>
      </c>
      <c r="AU32" s="31" t="b">
        <v>1</v>
      </c>
      <c r="AW32" s="34" t="s">
        <v>48</v>
      </c>
      <c r="AX32" s="24">
        <v>7</v>
      </c>
      <c r="AY32" s="24" t="b">
        <f>IF(MaxCordinateManhattan_greedy[[#This Row],[Nodes Visited]]="N/A",FALSE,TRUE)</f>
        <v>1</v>
      </c>
      <c r="AZ32" s="35">
        <v>523351</v>
      </c>
      <c r="BA32" s="35">
        <v>1478</v>
      </c>
      <c r="BB32" s="36">
        <v>8.4139999999999997</v>
      </c>
      <c r="BC32" s="31" t="b">
        <v>1</v>
      </c>
    </row>
    <row r="33" spans="1:55" x14ac:dyDescent="0.25">
      <c r="A33" s="22" t="s">
        <v>49</v>
      </c>
      <c r="B33" s="23" t="b">
        <v>1</v>
      </c>
      <c r="C33" s="24" t="s">
        <v>62</v>
      </c>
      <c r="D33" s="25">
        <v>1534</v>
      </c>
      <c r="E33" s="25">
        <v>126454</v>
      </c>
      <c r="F33" s="26">
        <v>2.1859999999999999</v>
      </c>
      <c r="I33" s="43" t="s">
        <v>49</v>
      </c>
      <c r="J33" s="44">
        <v>7</v>
      </c>
      <c r="K33" s="45" t="b">
        <v>0</v>
      </c>
      <c r="L33" s="44" t="s">
        <v>21</v>
      </c>
      <c r="M33" s="44" t="s">
        <v>21</v>
      </c>
      <c r="N33" s="44" t="s">
        <v>21</v>
      </c>
      <c r="O33" s="48" t="s">
        <v>21</v>
      </c>
      <c r="Q33" s="45" t="s">
        <v>49</v>
      </c>
      <c r="R33" s="44">
        <v>7</v>
      </c>
      <c r="S33" s="44" t="b">
        <v>0</v>
      </c>
      <c r="T33" s="44" t="s">
        <v>21</v>
      </c>
      <c r="U33" s="44" t="s">
        <v>21</v>
      </c>
      <c r="V33" s="44" t="s">
        <v>21</v>
      </c>
      <c r="W33" s="48" t="s">
        <v>21</v>
      </c>
      <c r="Y33" s="45" t="s">
        <v>49</v>
      </c>
      <c r="Z33" s="44">
        <v>7</v>
      </c>
      <c r="AA33" s="44" t="b">
        <v>0</v>
      </c>
      <c r="AB33" s="44" t="s">
        <v>21</v>
      </c>
      <c r="AC33" s="49" t="s">
        <v>21</v>
      </c>
      <c r="AD33" s="49" t="s">
        <v>21</v>
      </c>
      <c r="AE33" s="48" t="s">
        <v>21</v>
      </c>
      <c r="AG33" s="39" t="s">
        <v>49</v>
      </c>
      <c r="AH33" s="40">
        <v>7</v>
      </c>
      <c r="AI33" s="41" t="b">
        <f>IF(Hamming_Greedy[[#This Row],[Nodes Visited]]="N/A",FALSE,TRUE)</f>
        <v>0</v>
      </c>
      <c r="AJ33" s="40" t="s">
        <v>21</v>
      </c>
      <c r="AK33" s="40" t="str">
        <f>IF(Hamming_Greedy[[#This Row],[Nodes Visited]]="N/A","N/A","")</f>
        <v>N/A</v>
      </c>
      <c r="AL33" s="40" t="str">
        <f>IF(Hamming_Greedy[[#This Row],[Nodes Visited]]="N/A","N/A","")</f>
        <v>N/A</v>
      </c>
      <c r="AM33" s="42" t="str">
        <f>IF(Hamming_Greedy[[#This Row],[Nodes Visited]]="N/A","N/A","")</f>
        <v>N/A</v>
      </c>
      <c r="AO33" s="50" t="s">
        <v>49</v>
      </c>
      <c r="AP33" s="44">
        <v>7</v>
      </c>
      <c r="AQ33" s="44" t="b">
        <f>IF(EuclidianDistance_greedy[[#This Row],[Nodes Visited]]="N/A",FALSE,TRUE)</f>
        <v>0</v>
      </c>
      <c r="AR33" s="44" t="s">
        <v>21</v>
      </c>
      <c r="AS33" s="44" t="s">
        <v>21</v>
      </c>
      <c r="AT33" s="44" t="s">
        <v>21</v>
      </c>
      <c r="AU33" s="48" t="b">
        <v>0</v>
      </c>
      <c r="AW33" s="34" t="s">
        <v>49</v>
      </c>
      <c r="AX33" s="24">
        <v>7</v>
      </c>
      <c r="AY33" s="24" t="b">
        <f>IF(MaxCordinateManhattan_greedy[[#This Row],[Nodes Visited]]="N/A",FALSE,TRUE)</f>
        <v>1</v>
      </c>
      <c r="AZ33" s="35">
        <v>126454</v>
      </c>
      <c r="BA33" s="35">
        <v>1534</v>
      </c>
      <c r="BB33" s="36">
        <v>1.8779999999999999</v>
      </c>
      <c r="BC33" s="31" t="b">
        <v>1</v>
      </c>
    </row>
    <row r="34" spans="1:55" x14ac:dyDescent="0.25">
      <c r="A34" s="22" t="s">
        <v>50</v>
      </c>
      <c r="B34" s="23" t="b">
        <v>1</v>
      </c>
      <c r="C34" s="24" t="s">
        <v>62</v>
      </c>
      <c r="D34" s="25">
        <v>1538</v>
      </c>
      <c r="E34" s="25">
        <v>652904</v>
      </c>
      <c r="F34" s="26">
        <v>10.542</v>
      </c>
      <c r="I34" s="43" t="s">
        <v>50</v>
      </c>
      <c r="J34" s="44">
        <v>7</v>
      </c>
      <c r="K34" s="45" t="b">
        <v>0</v>
      </c>
      <c r="L34" s="44" t="s">
        <v>21</v>
      </c>
      <c r="M34" s="44" t="s">
        <v>21</v>
      </c>
      <c r="N34" s="44" t="s">
        <v>21</v>
      </c>
      <c r="O34" s="48" t="s">
        <v>21</v>
      </c>
      <c r="Q34" s="45" t="s">
        <v>50</v>
      </c>
      <c r="R34" s="44">
        <v>7</v>
      </c>
      <c r="S34" s="44" t="b">
        <v>0</v>
      </c>
      <c r="T34" s="44" t="s">
        <v>21</v>
      </c>
      <c r="U34" s="44" t="s">
        <v>21</v>
      </c>
      <c r="V34" s="44" t="s">
        <v>21</v>
      </c>
      <c r="W34" s="48" t="s">
        <v>21</v>
      </c>
      <c r="Y34" s="34" t="s">
        <v>50</v>
      </c>
      <c r="Z34" s="24">
        <v>7</v>
      </c>
      <c r="AA34" s="24" t="b">
        <v>1</v>
      </c>
      <c r="AB34" s="28">
        <v>586296</v>
      </c>
      <c r="AC34" s="28">
        <v>1630</v>
      </c>
      <c r="AD34" s="33">
        <v>24.786000000000001</v>
      </c>
      <c r="AE34" s="27" t="b">
        <v>1</v>
      </c>
      <c r="AG34" s="39" t="s">
        <v>50</v>
      </c>
      <c r="AH34" s="40">
        <v>7</v>
      </c>
      <c r="AI34" s="41" t="b">
        <f>IF(Hamming_Greedy[[#This Row],[Nodes Visited]]="N/A",FALSE,TRUE)</f>
        <v>0</v>
      </c>
      <c r="AJ34" s="40" t="s">
        <v>21</v>
      </c>
      <c r="AK34" s="40" t="str">
        <f>IF(Hamming_Greedy[[#This Row],[Nodes Visited]]="N/A","N/A","")</f>
        <v>N/A</v>
      </c>
      <c r="AL34" s="40" t="str">
        <f>IF(Hamming_Greedy[[#This Row],[Nodes Visited]]="N/A","N/A","")</f>
        <v>N/A</v>
      </c>
      <c r="AM34" s="42" t="str">
        <f>IF(Hamming_Greedy[[#This Row],[Nodes Visited]]="N/A","N/A","")</f>
        <v>N/A</v>
      </c>
      <c r="AO34" s="37" t="s">
        <v>50</v>
      </c>
      <c r="AP34" s="24">
        <v>7</v>
      </c>
      <c r="AQ34" s="24" t="b">
        <f>IF(EuclidianDistance_greedy[[#This Row],[Nodes Visited]]="N/A",FALSE,TRUE)</f>
        <v>1</v>
      </c>
      <c r="AR34" s="35">
        <v>15757</v>
      </c>
      <c r="AS34" s="35">
        <v>918</v>
      </c>
      <c r="AT34" s="36">
        <v>0.249</v>
      </c>
      <c r="AU34" s="31" t="b">
        <v>1</v>
      </c>
      <c r="AW34" s="34" t="s">
        <v>50</v>
      </c>
      <c r="AX34" s="24">
        <v>7</v>
      </c>
      <c r="AY34" s="24" t="b">
        <f>IF(MaxCordinateManhattan_greedy[[#This Row],[Nodes Visited]]="N/A",FALSE,TRUE)</f>
        <v>1</v>
      </c>
      <c r="AZ34" s="35">
        <v>652904</v>
      </c>
      <c r="BA34" s="35">
        <v>1538</v>
      </c>
      <c r="BB34" s="36">
        <v>9.9190000000000005</v>
      </c>
      <c r="BC34" s="31" t="b">
        <v>1</v>
      </c>
    </row>
    <row r="35" spans="1:55" x14ac:dyDescent="0.25">
      <c r="A35" s="22" t="s">
        <v>51</v>
      </c>
      <c r="B35" s="23" t="b">
        <v>1</v>
      </c>
      <c r="C35" s="24" t="s">
        <v>62</v>
      </c>
      <c r="D35" s="25">
        <v>1418</v>
      </c>
      <c r="E35" s="25">
        <v>124611</v>
      </c>
      <c r="F35" s="26">
        <v>2.1339999999999999</v>
      </c>
      <c r="I35" s="43" t="s">
        <v>51</v>
      </c>
      <c r="J35" s="44">
        <v>7</v>
      </c>
      <c r="K35" s="45" t="b">
        <v>0</v>
      </c>
      <c r="L35" s="44" t="s">
        <v>21</v>
      </c>
      <c r="M35" s="44" t="s">
        <v>21</v>
      </c>
      <c r="N35" s="44" t="s">
        <v>21</v>
      </c>
      <c r="O35" s="48" t="s">
        <v>21</v>
      </c>
      <c r="Q35" s="45" t="s">
        <v>51</v>
      </c>
      <c r="R35" s="44">
        <v>7</v>
      </c>
      <c r="S35" s="44" t="b">
        <v>0</v>
      </c>
      <c r="T35" s="44" t="s">
        <v>21</v>
      </c>
      <c r="U35" s="44" t="s">
        <v>21</v>
      </c>
      <c r="V35" s="44" t="s">
        <v>21</v>
      </c>
      <c r="W35" s="48" t="s">
        <v>21</v>
      </c>
      <c r="Y35" s="34" t="s">
        <v>51</v>
      </c>
      <c r="Z35" s="24">
        <v>7</v>
      </c>
      <c r="AA35" s="24" t="b">
        <v>1</v>
      </c>
      <c r="AB35" s="28">
        <v>79892</v>
      </c>
      <c r="AC35" s="28">
        <v>1072</v>
      </c>
      <c r="AD35" s="33">
        <v>3.1259999999999999</v>
      </c>
      <c r="AE35" s="27" t="b">
        <v>1</v>
      </c>
      <c r="AG35" s="39" t="s">
        <v>51</v>
      </c>
      <c r="AH35" s="40">
        <v>7</v>
      </c>
      <c r="AI35" s="41" t="b">
        <f>IF(Hamming_Greedy[[#This Row],[Nodes Visited]]="N/A",FALSE,TRUE)</f>
        <v>0</v>
      </c>
      <c r="AJ35" s="40" t="s">
        <v>21</v>
      </c>
      <c r="AK35" s="40" t="str">
        <f>IF(Hamming_Greedy[[#This Row],[Nodes Visited]]="N/A","N/A","")</f>
        <v>N/A</v>
      </c>
      <c r="AL35" s="40" t="str">
        <f>IF(Hamming_Greedy[[#This Row],[Nodes Visited]]="N/A","N/A","")</f>
        <v>N/A</v>
      </c>
      <c r="AM35" s="42" t="str">
        <f>IF(Hamming_Greedy[[#This Row],[Nodes Visited]]="N/A","N/A","")</f>
        <v>N/A</v>
      </c>
      <c r="AO35" s="37" t="s">
        <v>51</v>
      </c>
      <c r="AP35" s="24">
        <v>7</v>
      </c>
      <c r="AQ35" s="24" t="b">
        <f>IF(EuclidianDistance_greedy[[#This Row],[Nodes Visited]]="N/A",FALSE,TRUE)</f>
        <v>1</v>
      </c>
      <c r="AR35" s="35">
        <v>419834</v>
      </c>
      <c r="AS35" s="35">
        <v>1858</v>
      </c>
      <c r="AT35" s="36">
        <v>7.0010000000000003</v>
      </c>
      <c r="AU35" s="31" t="b">
        <v>1</v>
      </c>
      <c r="AW35" s="34" t="s">
        <v>51</v>
      </c>
      <c r="AX35" s="24">
        <v>7</v>
      </c>
      <c r="AY35" s="24" t="b">
        <f>IF(MaxCordinateManhattan_greedy[[#This Row],[Nodes Visited]]="N/A",FALSE,TRUE)</f>
        <v>1</v>
      </c>
      <c r="AZ35" s="35">
        <v>124611</v>
      </c>
      <c r="BA35" s="35">
        <v>1418</v>
      </c>
      <c r="BB35" s="36">
        <v>1.8939999999999999</v>
      </c>
      <c r="BC35" s="31" t="b">
        <v>1</v>
      </c>
    </row>
    <row r="36" spans="1:55" x14ac:dyDescent="0.25">
      <c r="A36" s="22" t="s">
        <v>52</v>
      </c>
      <c r="B36" s="23" t="b">
        <v>1</v>
      </c>
      <c r="C36" s="24" t="s">
        <v>62</v>
      </c>
      <c r="D36" s="25">
        <v>1167</v>
      </c>
      <c r="E36" s="25">
        <v>25490</v>
      </c>
      <c r="F36" s="26">
        <v>0.437</v>
      </c>
      <c r="I36" s="43" t="s">
        <v>52</v>
      </c>
      <c r="J36" s="44">
        <v>8</v>
      </c>
      <c r="K36" s="45" t="b">
        <v>0</v>
      </c>
      <c r="L36" s="44" t="s">
        <v>21</v>
      </c>
      <c r="M36" s="44" t="s">
        <v>21</v>
      </c>
      <c r="N36" s="44" t="s">
        <v>21</v>
      </c>
      <c r="O36" s="48" t="s">
        <v>21</v>
      </c>
      <c r="Q36" s="45" t="s">
        <v>52</v>
      </c>
      <c r="R36" s="44">
        <v>8</v>
      </c>
      <c r="S36" s="44" t="b">
        <v>0</v>
      </c>
      <c r="T36" s="44" t="s">
        <v>21</v>
      </c>
      <c r="U36" s="44" t="s">
        <v>21</v>
      </c>
      <c r="V36" s="44" t="s">
        <v>21</v>
      </c>
      <c r="W36" s="48" t="s">
        <v>21</v>
      </c>
      <c r="Y36" s="45" t="s">
        <v>52</v>
      </c>
      <c r="Z36" s="44">
        <v>8</v>
      </c>
      <c r="AA36" s="44" t="b">
        <v>0</v>
      </c>
      <c r="AB36" s="44" t="s">
        <v>21</v>
      </c>
      <c r="AC36" s="46" t="s">
        <v>21</v>
      </c>
      <c r="AD36" s="46" t="s">
        <v>21</v>
      </c>
      <c r="AE36" s="48" t="s">
        <v>21</v>
      </c>
      <c r="AG36" s="39" t="s">
        <v>52</v>
      </c>
      <c r="AH36" s="40">
        <v>8</v>
      </c>
      <c r="AI36" s="41" t="b">
        <f>IF(Hamming_Greedy[[#This Row],[Nodes Visited]]="N/A",FALSE,TRUE)</f>
        <v>0</v>
      </c>
      <c r="AJ36" s="40" t="s">
        <v>21</v>
      </c>
      <c r="AK36" s="40" t="str">
        <f>IF(Hamming_Greedy[[#This Row],[Nodes Visited]]="N/A","N/A","")</f>
        <v>N/A</v>
      </c>
      <c r="AL36" s="40" t="str">
        <f>IF(Hamming_Greedy[[#This Row],[Nodes Visited]]="N/A","N/A","")</f>
        <v>N/A</v>
      </c>
      <c r="AM36" s="42" t="str">
        <f>IF(Hamming_Greedy[[#This Row],[Nodes Visited]]="N/A","N/A","")</f>
        <v>N/A</v>
      </c>
      <c r="AO36" s="37" t="s">
        <v>52</v>
      </c>
      <c r="AP36" s="24">
        <v>8</v>
      </c>
      <c r="AQ36" s="24" t="b">
        <f>IF(EuclidianDistance_greedy[[#This Row],[Nodes Visited]]="N/A",FALSE,TRUE)</f>
        <v>1</v>
      </c>
      <c r="AR36" s="35">
        <v>25490</v>
      </c>
      <c r="AS36" s="35">
        <v>1167</v>
      </c>
      <c r="AT36" s="36">
        <v>0.56200000000000006</v>
      </c>
      <c r="AU36" s="31" t="b">
        <v>1</v>
      </c>
      <c r="AW36" s="45" t="s">
        <v>52</v>
      </c>
      <c r="AX36" s="44">
        <v>8</v>
      </c>
      <c r="AY36" s="24" t="b">
        <f>IF(MaxCordinateManhattan_greedy[[#This Row],[Nodes Visited]]="N/A",FALSE,TRUE)</f>
        <v>0</v>
      </c>
      <c r="AZ36" s="44" t="s">
        <v>21</v>
      </c>
      <c r="BA36" s="44" t="s">
        <v>21</v>
      </c>
      <c r="BB36" s="44" t="s">
        <v>21</v>
      </c>
      <c r="BC36" s="48" t="s">
        <v>21</v>
      </c>
    </row>
    <row r="37" spans="1:55" x14ac:dyDescent="0.25">
      <c r="A37" s="22" t="s">
        <v>53</v>
      </c>
      <c r="B37" s="23" t="b">
        <v>1</v>
      </c>
      <c r="C37" s="24" t="s">
        <v>62</v>
      </c>
      <c r="D37" s="25">
        <v>1649</v>
      </c>
      <c r="E37" s="25">
        <v>469201</v>
      </c>
      <c r="F37" s="26">
        <v>7.4119999999999999</v>
      </c>
      <c r="I37" s="43" t="s">
        <v>53</v>
      </c>
      <c r="J37" s="44">
        <v>8</v>
      </c>
      <c r="K37" s="45" t="b">
        <v>0</v>
      </c>
      <c r="L37" s="44" t="s">
        <v>21</v>
      </c>
      <c r="M37" s="44" t="s">
        <v>21</v>
      </c>
      <c r="N37" s="44" t="s">
        <v>21</v>
      </c>
      <c r="O37" s="48" t="s">
        <v>21</v>
      </c>
      <c r="Q37" s="45" t="s">
        <v>53</v>
      </c>
      <c r="R37" s="44">
        <v>8</v>
      </c>
      <c r="S37" s="44" t="b">
        <v>0</v>
      </c>
      <c r="T37" s="44" t="s">
        <v>21</v>
      </c>
      <c r="U37" s="44" t="s">
        <v>21</v>
      </c>
      <c r="V37" s="44" t="s">
        <v>21</v>
      </c>
      <c r="W37" s="48" t="s">
        <v>21</v>
      </c>
      <c r="Y37" s="45" t="s">
        <v>53</v>
      </c>
      <c r="Z37" s="44">
        <v>8</v>
      </c>
      <c r="AA37" s="44" t="b">
        <v>0</v>
      </c>
      <c r="AB37" s="44" t="s">
        <v>21</v>
      </c>
      <c r="AC37" s="44" t="s">
        <v>21</v>
      </c>
      <c r="AD37" s="44" t="s">
        <v>21</v>
      </c>
      <c r="AE37" s="48" t="s">
        <v>21</v>
      </c>
      <c r="AG37" s="39" t="s">
        <v>53</v>
      </c>
      <c r="AH37" s="40">
        <v>8</v>
      </c>
      <c r="AI37" s="41" t="b">
        <f>IF(Hamming_Greedy[[#This Row],[Nodes Visited]]="N/A",FALSE,TRUE)</f>
        <v>0</v>
      </c>
      <c r="AJ37" s="40" t="s">
        <v>21</v>
      </c>
      <c r="AK37" s="40" t="str">
        <f>IF(Hamming_Greedy[[#This Row],[Nodes Visited]]="N/A","N/A","")</f>
        <v>N/A</v>
      </c>
      <c r="AL37" s="40" t="str">
        <f>IF(Hamming_Greedy[[#This Row],[Nodes Visited]]="N/A","N/A","")</f>
        <v>N/A</v>
      </c>
      <c r="AM37" s="42" t="str">
        <f>IF(Hamming_Greedy[[#This Row],[Nodes Visited]]="N/A","N/A","")</f>
        <v>N/A</v>
      </c>
      <c r="AO37" s="37" t="s">
        <v>53</v>
      </c>
      <c r="AP37" s="24">
        <v>8</v>
      </c>
      <c r="AQ37" s="24" t="b">
        <f>IF(EuclidianDistance_greedy[[#This Row],[Nodes Visited]]="N/A",FALSE,TRUE)</f>
        <v>1</v>
      </c>
      <c r="AR37" s="35">
        <v>469201</v>
      </c>
      <c r="AS37" s="35">
        <v>1649</v>
      </c>
      <c r="AT37" s="36">
        <v>24.875</v>
      </c>
      <c r="AU37" s="31" t="b">
        <v>1</v>
      </c>
      <c r="AW37" s="45" t="s">
        <v>53</v>
      </c>
      <c r="AX37" s="44">
        <v>8</v>
      </c>
      <c r="AY37" s="24" t="b">
        <f>IF(MaxCordinateManhattan_greedy[[#This Row],[Nodes Visited]]="N/A",FALSE,TRUE)</f>
        <v>1</v>
      </c>
      <c r="AZ37" s="44">
        <v>495201</v>
      </c>
      <c r="BA37" s="44">
        <v>2739</v>
      </c>
      <c r="BB37" s="44">
        <v>10.175000000000001</v>
      </c>
      <c r="BC37" s="48" t="b">
        <v>1</v>
      </c>
    </row>
    <row r="38" spans="1:55" x14ac:dyDescent="0.25">
      <c r="A38" s="22" t="s">
        <v>54</v>
      </c>
      <c r="B38" s="23" t="b">
        <v>1</v>
      </c>
      <c r="C38" s="24" t="s">
        <v>62</v>
      </c>
      <c r="D38" s="25">
        <v>1932</v>
      </c>
      <c r="E38" s="25">
        <v>1952919</v>
      </c>
      <c r="F38" s="26">
        <v>31.690999999999999</v>
      </c>
      <c r="I38" s="43" t="s">
        <v>54</v>
      </c>
      <c r="J38" s="44">
        <v>8</v>
      </c>
      <c r="K38" s="45" t="b">
        <v>0</v>
      </c>
      <c r="L38" s="44" t="s">
        <v>21</v>
      </c>
      <c r="M38" s="44" t="s">
        <v>21</v>
      </c>
      <c r="N38" s="44" t="s">
        <v>21</v>
      </c>
      <c r="O38" s="48" t="s">
        <v>21</v>
      </c>
      <c r="Q38" s="45" t="s">
        <v>54</v>
      </c>
      <c r="R38" s="44">
        <v>8</v>
      </c>
      <c r="S38" s="44" t="b">
        <v>0</v>
      </c>
      <c r="T38" s="44" t="s">
        <v>21</v>
      </c>
      <c r="U38" s="44" t="s">
        <v>21</v>
      </c>
      <c r="V38" s="44" t="s">
        <v>21</v>
      </c>
      <c r="W38" s="48" t="s">
        <v>21</v>
      </c>
      <c r="Y38" s="45" t="s">
        <v>54</v>
      </c>
      <c r="Z38" s="44">
        <v>8</v>
      </c>
      <c r="AA38" s="44" t="b">
        <v>0</v>
      </c>
      <c r="AB38" s="44" t="s">
        <v>21</v>
      </c>
      <c r="AC38" s="44" t="s">
        <v>21</v>
      </c>
      <c r="AD38" s="44" t="s">
        <v>21</v>
      </c>
      <c r="AE38" s="48" t="s">
        <v>21</v>
      </c>
      <c r="AG38" s="39" t="s">
        <v>54</v>
      </c>
      <c r="AH38" s="40">
        <v>8</v>
      </c>
      <c r="AI38" s="41" t="b">
        <f>IF(Hamming_Greedy[[#This Row],[Nodes Visited]]="N/A",FALSE,TRUE)</f>
        <v>0</v>
      </c>
      <c r="AJ38" s="40" t="s">
        <v>21</v>
      </c>
      <c r="AK38" s="40" t="str">
        <f>IF(Hamming_Greedy[[#This Row],[Nodes Visited]]="N/A","N/A","")</f>
        <v>N/A</v>
      </c>
      <c r="AL38" s="40" t="str">
        <f>IF(Hamming_Greedy[[#This Row],[Nodes Visited]]="N/A","N/A","")</f>
        <v>N/A</v>
      </c>
      <c r="AM38" s="42" t="str">
        <f>IF(Hamming_Greedy[[#This Row],[Nodes Visited]]="N/A","N/A","")</f>
        <v>N/A</v>
      </c>
      <c r="AO38" s="37" t="s">
        <v>54</v>
      </c>
      <c r="AP38" s="24">
        <v>8</v>
      </c>
      <c r="AQ38" s="24" t="b">
        <f>IF(EuclidianDistance_greedy[[#This Row],[Nodes Visited]]="N/A",FALSE,TRUE)</f>
        <v>1</v>
      </c>
      <c r="AR38" s="35">
        <v>1952919</v>
      </c>
      <c r="AS38" s="35">
        <v>1932</v>
      </c>
      <c r="AT38" s="36">
        <v>71.676000000000002</v>
      </c>
      <c r="AU38" s="31" t="b">
        <v>1</v>
      </c>
      <c r="AW38" s="45" t="s">
        <v>54</v>
      </c>
      <c r="AX38" s="44">
        <v>8</v>
      </c>
      <c r="AY38" s="24" t="b">
        <f>IF(MaxCordinateManhattan_greedy[[#This Row],[Nodes Visited]]="N/A",FALSE,TRUE)</f>
        <v>0</v>
      </c>
      <c r="AZ38" s="44" t="s">
        <v>21</v>
      </c>
      <c r="BA38" s="44" t="s">
        <v>21</v>
      </c>
      <c r="BB38" s="44" t="s">
        <v>21</v>
      </c>
      <c r="BC38" s="48" t="s">
        <v>21</v>
      </c>
    </row>
    <row r="39" spans="1:55" x14ac:dyDescent="0.25">
      <c r="A39" s="22" t="s">
        <v>55</v>
      </c>
      <c r="B39" s="23" t="b">
        <v>1</v>
      </c>
      <c r="C39" s="24" t="s">
        <v>62</v>
      </c>
      <c r="D39" s="25">
        <v>2251</v>
      </c>
      <c r="E39" s="25">
        <v>918326</v>
      </c>
      <c r="F39" s="26">
        <v>14.242000000000001</v>
      </c>
      <c r="I39" s="43" t="s">
        <v>55</v>
      </c>
      <c r="J39" s="44">
        <v>8</v>
      </c>
      <c r="K39" s="45" t="b">
        <v>0</v>
      </c>
      <c r="L39" s="44" t="s">
        <v>21</v>
      </c>
      <c r="M39" s="44" t="s">
        <v>21</v>
      </c>
      <c r="N39" s="44" t="s">
        <v>21</v>
      </c>
      <c r="O39" s="48" t="s">
        <v>21</v>
      </c>
      <c r="Q39" s="45" t="s">
        <v>55</v>
      </c>
      <c r="R39" s="44">
        <v>8</v>
      </c>
      <c r="S39" s="44" t="b">
        <v>0</v>
      </c>
      <c r="T39" s="44" t="s">
        <v>21</v>
      </c>
      <c r="U39" s="44" t="s">
        <v>21</v>
      </c>
      <c r="V39" s="44" t="s">
        <v>21</v>
      </c>
      <c r="W39" s="48" t="s">
        <v>21</v>
      </c>
      <c r="Y39" s="45" t="s">
        <v>55</v>
      </c>
      <c r="Z39" s="44">
        <v>8</v>
      </c>
      <c r="AA39" s="44" t="b">
        <v>0</v>
      </c>
      <c r="AB39" s="44" t="s">
        <v>21</v>
      </c>
      <c r="AC39" s="44" t="s">
        <v>21</v>
      </c>
      <c r="AD39" s="44" t="s">
        <v>21</v>
      </c>
      <c r="AE39" s="48" t="s">
        <v>21</v>
      </c>
      <c r="AG39" s="39" t="s">
        <v>55</v>
      </c>
      <c r="AH39" s="40">
        <v>8</v>
      </c>
      <c r="AI39" s="41" t="b">
        <f>IF(Hamming_Greedy[[#This Row],[Nodes Visited]]="N/A",FALSE,TRUE)</f>
        <v>0</v>
      </c>
      <c r="AJ39" s="40" t="s">
        <v>21</v>
      </c>
      <c r="AK39" s="40" t="str">
        <f>IF(Hamming_Greedy[[#This Row],[Nodes Visited]]="N/A","N/A","")</f>
        <v>N/A</v>
      </c>
      <c r="AL39" s="40" t="str">
        <f>IF(Hamming_Greedy[[#This Row],[Nodes Visited]]="N/A","N/A","")</f>
        <v>N/A</v>
      </c>
      <c r="AM39" s="42" t="str">
        <f>IF(Hamming_Greedy[[#This Row],[Nodes Visited]]="N/A","N/A","")</f>
        <v>N/A</v>
      </c>
      <c r="AO39" s="37" t="s">
        <v>55</v>
      </c>
      <c r="AP39" s="24">
        <v>8</v>
      </c>
      <c r="AQ39" s="24" t="b">
        <f>IF(EuclidianDistance_greedy[[#This Row],[Nodes Visited]]="N/A",FALSE,TRUE)</f>
        <v>1</v>
      </c>
      <c r="AR39" s="35">
        <v>918326</v>
      </c>
      <c r="AS39" s="35">
        <v>2251</v>
      </c>
      <c r="AT39" s="36">
        <v>19.623999999999999</v>
      </c>
      <c r="AU39" s="31" t="b">
        <v>1</v>
      </c>
      <c r="AW39" s="45" t="s">
        <v>55</v>
      </c>
      <c r="AX39" s="44">
        <v>8</v>
      </c>
      <c r="AY39" s="24" t="b">
        <f>IF(MaxCordinateManhattan_greedy[[#This Row],[Nodes Visited]]="N/A",FALSE,TRUE)</f>
        <v>0</v>
      </c>
      <c r="AZ39" s="44" t="s">
        <v>21</v>
      </c>
      <c r="BA39" s="44" t="s">
        <v>21</v>
      </c>
      <c r="BB39" s="44" t="s">
        <v>21</v>
      </c>
      <c r="BC39" s="48" t="s">
        <v>21</v>
      </c>
    </row>
    <row r="40" spans="1:55" x14ac:dyDescent="0.25">
      <c r="A40" s="22" t="s">
        <v>56</v>
      </c>
      <c r="B40" s="23" t="b">
        <v>1</v>
      </c>
      <c r="C40" s="24" t="s">
        <v>62</v>
      </c>
      <c r="D40" s="25">
        <v>2314</v>
      </c>
      <c r="E40" s="25">
        <v>3262820</v>
      </c>
      <c r="F40" s="26">
        <v>72.754000000000005</v>
      </c>
      <c r="I40" s="43" t="s">
        <v>56</v>
      </c>
      <c r="J40" s="44">
        <v>8</v>
      </c>
      <c r="K40" s="45" t="b">
        <v>0</v>
      </c>
      <c r="L40" s="44" t="s">
        <v>21</v>
      </c>
      <c r="M40" s="44" t="s">
        <v>21</v>
      </c>
      <c r="N40" s="44" t="s">
        <v>21</v>
      </c>
      <c r="O40" s="48" t="s">
        <v>21</v>
      </c>
      <c r="Q40" s="45" t="s">
        <v>56</v>
      </c>
      <c r="R40" s="44">
        <v>8</v>
      </c>
      <c r="S40" s="44" t="b">
        <v>0</v>
      </c>
      <c r="T40" s="44" t="s">
        <v>21</v>
      </c>
      <c r="U40" s="44" t="s">
        <v>21</v>
      </c>
      <c r="V40" s="44" t="s">
        <v>21</v>
      </c>
      <c r="W40" s="48" t="s">
        <v>21</v>
      </c>
      <c r="Y40" s="45" t="s">
        <v>56</v>
      </c>
      <c r="Z40" s="44">
        <v>8</v>
      </c>
      <c r="AA40" s="44" t="b">
        <v>0</v>
      </c>
      <c r="AB40" s="44" t="s">
        <v>21</v>
      </c>
      <c r="AC40" s="44" t="s">
        <v>21</v>
      </c>
      <c r="AD40" s="44" t="s">
        <v>21</v>
      </c>
      <c r="AE40" s="48" t="s">
        <v>21</v>
      </c>
      <c r="AG40" s="39" t="s">
        <v>56</v>
      </c>
      <c r="AH40" s="40">
        <v>8</v>
      </c>
      <c r="AI40" s="41" t="b">
        <f>IF(Hamming_Greedy[[#This Row],[Nodes Visited]]="N/A",FALSE,TRUE)</f>
        <v>0</v>
      </c>
      <c r="AJ40" s="40" t="s">
        <v>21</v>
      </c>
      <c r="AK40" s="40" t="str">
        <f>IF(Hamming_Greedy[[#This Row],[Nodes Visited]]="N/A","N/A","")</f>
        <v>N/A</v>
      </c>
      <c r="AL40" s="40" t="str">
        <f>IF(Hamming_Greedy[[#This Row],[Nodes Visited]]="N/A","N/A","")</f>
        <v>N/A</v>
      </c>
      <c r="AM40" s="42" t="str">
        <f>IF(Hamming_Greedy[[#This Row],[Nodes Visited]]="N/A","N/A","")</f>
        <v>N/A</v>
      </c>
      <c r="AO40" s="37" t="s">
        <v>56</v>
      </c>
      <c r="AP40" s="24">
        <v>8</v>
      </c>
      <c r="AQ40" s="24" t="b">
        <f>IF(EuclidianDistance_greedy[[#This Row],[Nodes Visited]]="N/A",FALSE,TRUE)</f>
        <v>1</v>
      </c>
      <c r="AR40" s="35">
        <v>3262820</v>
      </c>
      <c r="AS40" s="35">
        <v>2314</v>
      </c>
      <c r="AT40" s="36">
        <v>72.787000000000006</v>
      </c>
      <c r="AU40" s="31" t="b">
        <v>1</v>
      </c>
      <c r="AW40" s="45" t="s">
        <v>56</v>
      </c>
      <c r="AX40" s="44">
        <v>8</v>
      </c>
      <c r="AY40" s="24" t="b">
        <f>IF(MaxCordinateManhattan_greedy[[#This Row],[Nodes Visited]]="N/A",FALSE,TRUE)</f>
        <v>0</v>
      </c>
      <c r="AZ40" s="44" t="s">
        <v>21</v>
      </c>
      <c r="BA40" s="44" t="s">
        <v>21</v>
      </c>
      <c r="BB40" s="44" t="s">
        <v>21</v>
      </c>
      <c r="BC40" s="48" t="s">
        <v>21</v>
      </c>
    </row>
    <row r="41" spans="1:55" x14ac:dyDescent="0.25">
      <c r="A41" s="51" t="s">
        <v>57</v>
      </c>
      <c r="B41" s="52" t="b">
        <v>0</v>
      </c>
      <c r="C41" s="44" t="s">
        <v>21</v>
      </c>
      <c r="D41" s="44" t="s">
        <v>21</v>
      </c>
      <c r="E41" s="44" t="s">
        <v>21</v>
      </c>
      <c r="F41" s="48" t="s">
        <v>21</v>
      </c>
      <c r="I41" s="43" t="s">
        <v>57</v>
      </c>
      <c r="J41" s="44">
        <v>9</v>
      </c>
      <c r="K41" s="45" t="b">
        <v>0</v>
      </c>
      <c r="L41" s="44" t="s">
        <v>21</v>
      </c>
      <c r="M41" s="44" t="s">
        <v>21</v>
      </c>
      <c r="N41" s="44" t="s">
        <v>21</v>
      </c>
      <c r="O41" s="48" t="s">
        <v>21</v>
      </c>
      <c r="Q41" s="45" t="s">
        <v>57</v>
      </c>
      <c r="R41" s="44">
        <v>9</v>
      </c>
      <c r="S41" s="44" t="b">
        <v>0</v>
      </c>
      <c r="T41" s="44" t="s">
        <v>21</v>
      </c>
      <c r="U41" s="44" t="s">
        <v>21</v>
      </c>
      <c r="V41" s="44" t="s">
        <v>21</v>
      </c>
      <c r="W41" s="48" t="s">
        <v>21</v>
      </c>
      <c r="Y41" s="45" t="s">
        <v>57</v>
      </c>
      <c r="Z41" s="44">
        <v>9</v>
      </c>
      <c r="AA41" s="44" t="b">
        <v>0</v>
      </c>
      <c r="AB41" s="44" t="s">
        <v>21</v>
      </c>
      <c r="AC41" s="44" t="s">
        <v>21</v>
      </c>
      <c r="AD41" s="44" t="s">
        <v>21</v>
      </c>
      <c r="AE41" s="48" t="s">
        <v>21</v>
      </c>
      <c r="AG41" s="39" t="s">
        <v>57</v>
      </c>
      <c r="AH41" s="40">
        <v>9</v>
      </c>
      <c r="AI41" s="41" t="b">
        <f>IF(Hamming_Greedy[[#This Row],[Nodes Visited]]="N/A",FALSE,TRUE)</f>
        <v>0</v>
      </c>
      <c r="AJ41" s="40" t="s">
        <v>21</v>
      </c>
      <c r="AK41" s="40" t="str">
        <f>IF(Hamming_Greedy[[#This Row],[Nodes Visited]]="N/A","N/A","")</f>
        <v>N/A</v>
      </c>
      <c r="AL41" s="40" t="str">
        <f>IF(Hamming_Greedy[[#This Row],[Nodes Visited]]="N/A","N/A","")</f>
        <v>N/A</v>
      </c>
      <c r="AM41" s="42" t="str">
        <f>IF(Hamming_Greedy[[#This Row],[Nodes Visited]]="N/A","N/A","")</f>
        <v>N/A</v>
      </c>
      <c r="AO41" s="50" t="s">
        <v>57</v>
      </c>
      <c r="AP41" s="44">
        <v>9</v>
      </c>
      <c r="AQ41" s="44" t="b">
        <f>IF(EuclidianDistance_greedy[[#This Row],[Nodes Visited]]="N/A",FALSE,TRUE)</f>
        <v>0</v>
      </c>
      <c r="AR41" s="44" t="s">
        <v>21</v>
      </c>
      <c r="AS41" s="44" t="s">
        <v>21</v>
      </c>
      <c r="AT41" s="44" t="s">
        <v>21</v>
      </c>
      <c r="AU41" s="48" t="b">
        <v>0</v>
      </c>
      <c r="AW41" s="45" t="s">
        <v>57</v>
      </c>
      <c r="AX41" s="44">
        <v>9</v>
      </c>
      <c r="AY41" s="24" t="b">
        <f>IF(MaxCordinateManhattan_greedy[[#This Row],[Nodes Visited]]="N/A",FALSE,TRUE)</f>
        <v>0</v>
      </c>
      <c r="AZ41" s="44" t="s">
        <v>21</v>
      </c>
      <c r="BA41" s="44" t="s">
        <v>21</v>
      </c>
      <c r="BB41" s="44" t="s">
        <v>21</v>
      </c>
      <c r="BC41" s="48" t="s">
        <v>21</v>
      </c>
    </row>
    <row r="42" spans="1:55" x14ac:dyDescent="0.25">
      <c r="A42" s="51" t="s">
        <v>58</v>
      </c>
      <c r="B42" s="52" t="b">
        <v>0</v>
      </c>
      <c r="C42" s="44" t="s">
        <v>21</v>
      </c>
      <c r="D42" s="44" t="s">
        <v>21</v>
      </c>
      <c r="E42" s="44" t="s">
        <v>21</v>
      </c>
      <c r="F42" s="48" t="s">
        <v>21</v>
      </c>
      <c r="I42" s="43" t="s">
        <v>58</v>
      </c>
      <c r="J42" s="44">
        <v>9</v>
      </c>
      <c r="K42" s="45" t="b">
        <v>0</v>
      </c>
      <c r="L42" s="44" t="s">
        <v>21</v>
      </c>
      <c r="M42" s="44" t="s">
        <v>21</v>
      </c>
      <c r="N42" s="44" t="s">
        <v>21</v>
      </c>
      <c r="O42" s="48" t="s">
        <v>21</v>
      </c>
      <c r="Q42" s="45" t="s">
        <v>58</v>
      </c>
      <c r="R42" s="44">
        <v>9</v>
      </c>
      <c r="S42" s="44" t="b">
        <v>0</v>
      </c>
      <c r="T42" s="44" t="s">
        <v>21</v>
      </c>
      <c r="U42" s="44" t="s">
        <v>21</v>
      </c>
      <c r="V42" s="44" t="s">
        <v>21</v>
      </c>
      <c r="W42" s="48" t="s">
        <v>21</v>
      </c>
      <c r="Y42" s="45" t="s">
        <v>58</v>
      </c>
      <c r="Z42" s="44">
        <v>9</v>
      </c>
      <c r="AA42" s="44" t="b">
        <v>0</v>
      </c>
      <c r="AB42" s="44" t="s">
        <v>21</v>
      </c>
      <c r="AC42" s="44" t="s">
        <v>21</v>
      </c>
      <c r="AD42" s="44" t="s">
        <v>21</v>
      </c>
      <c r="AE42" s="48" t="s">
        <v>21</v>
      </c>
      <c r="AG42" s="39" t="s">
        <v>58</v>
      </c>
      <c r="AH42" s="40">
        <v>9</v>
      </c>
      <c r="AI42" s="41" t="b">
        <f>IF(Hamming_Greedy[[#This Row],[Nodes Visited]]="N/A",FALSE,TRUE)</f>
        <v>0</v>
      </c>
      <c r="AJ42" s="40" t="s">
        <v>21</v>
      </c>
      <c r="AK42" s="40" t="str">
        <f>IF(Hamming_Greedy[[#This Row],[Nodes Visited]]="N/A","N/A","")</f>
        <v>N/A</v>
      </c>
      <c r="AL42" s="40" t="str">
        <f>IF(Hamming_Greedy[[#This Row],[Nodes Visited]]="N/A","N/A","")</f>
        <v>N/A</v>
      </c>
      <c r="AM42" s="42" t="str">
        <f>IF(Hamming_Greedy[[#This Row],[Nodes Visited]]="N/A","N/A","")</f>
        <v>N/A</v>
      </c>
      <c r="AO42" s="50" t="s">
        <v>58</v>
      </c>
      <c r="AP42" s="44">
        <v>9</v>
      </c>
      <c r="AQ42" s="44" t="b">
        <f>IF(EuclidianDistance_greedy[[#This Row],[Nodes Visited]]="N/A",FALSE,TRUE)</f>
        <v>0</v>
      </c>
      <c r="AR42" s="44" t="s">
        <v>21</v>
      </c>
      <c r="AS42" s="44" t="s">
        <v>21</v>
      </c>
      <c r="AT42" s="44" t="s">
        <v>21</v>
      </c>
      <c r="AU42" s="48" t="b">
        <v>0</v>
      </c>
      <c r="AW42" s="45" t="s">
        <v>58</v>
      </c>
      <c r="AX42" s="44">
        <v>9</v>
      </c>
      <c r="AY42" s="24" t="b">
        <f>IF(MaxCordinateManhattan_greedy[[#This Row],[Nodes Visited]]="N/A",FALSE,TRUE)</f>
        <v>0</v>
      </c>
      <c r="AZ42" s="44" t="s">
        <v>21</v>
      </c>
      <c r="BA42" s="44" t="s">
        <v>21</v>
      </c>
      <c r="BB42" s="44" t="s">
        <v>21</v>
      </c>
      <c r="BC42" s="48" t="s">
        <v>21</v>
      </c>
    </row>
    <row r="43" spans="1:55" x14ac:dyDescent="0.25">
      <c r="A43" s="51" t="s">
        <v>59</v>
      </c>
      <c r="B43" s="52" t="b">
        <v>0</v>
      </c>
      <c r="C43" s="44" t="s">
        <v>21</v>
      </c>
      <c r="D43" s="44" t="s">
        <v>21</v>
      </c>
      <c r="E43" s="44" t="s">
        <v>21</v>
      </c>
      <c r="F43" s="48" t="s">
        <v>21</v>
      </c>
      <c r="I43" s="43" t="s">
        <v>59</v>
      </c>
      <c r="J43" s="44">
        <v>9</v>
      </c>
      <c r="K43" s="45" t="b">
        <v>0</v>
      </c>
      <c r="L43" s="44" t="s">
        <v>21</v>
      </c>
      <c r="M43" s="44" t="s">
        <v>21</v>
      </c>
      <c r="N43" s="44" t="s">
        <v>21</v>
      </c>
      <c r="O43" s="48" t="s">
        <v>21</v>
      </c>
      <c r="Q43" s="45" t="s">
        <v>59</v>
      </c>
      <c r="R43" s="44">
        <v>9</v>
      </c>
      <c r="S43" s="44" t="b">
        <v>0</v>
      </c>
      <c r="T43" s="44" t="s">
        <v>21</v>
      </c>
      <c r="U43" s="44" t="s">
        <v>21</v>
      </c>
      <c r="V43" s="44" t="s">
        <v>21</v>
      </c>
      <c r="W43" s="48" t="s">
        <v>21</v>
      </c>
      <c r="Y43" s="45" t="s">
        <v>59</v>
      </c>
      <c r="Z43" s="44">
        <v>9</v>
      </c>
      <c r="AA43" s="44" t="b">
        <v>0</v>
      </c>
      <c r="AB43" s="44" t="s">
        <v>21</v>
      </c>
      <c r="AC43" s="44" t="s">
        <v>21</v>
      </c>
      <c r="AD43" s="44" t="s">
        <v>21</v>
      </c>
      <c r="AE43" s="48" t="s">
        <v>21</v>
      </c>
      <c r="AG43" s="39" t="s">
        <v>59</v>
      </c>
      <c r="AH43" s="40">
        <v>9</v>
      </c>
      <c r="AI43" s="41" t="b">
        <f>IF(Hamming_Greedy[[#This Row],[Nodes Visited]]="N/A",FALSE,TRUE)</f>
        <v>0</v>
      </c>
      <c r="AJ43" s="40" t="s">
        <v>21</v>
      </c>
      <c r="AK43" s="40" t="str">
        <f>IF(Hamming_Greedy[[#This Row],[Nodes Visited]]="N/A","N/A","")</f>
        <v>N/A</v>
      </c>
      <c r="AL43" s="40" t="str">
        <f>IF(Hamming_Greedy[[#This Row],[Nodes Visited]]="N/A","N/A","")</f>
        <v>N/A</v>
      </c>
      <c r="AM43" s="42" t="str">
        <f>IF(Hamming_Greedy[[#This Row],[Nodes Visited]]="N/A","N/A","")</f>
        <v>N/A</v>
      </c>
      <c r="AO43" s="50" t="s">
        <v>59</v>
      </c>
      <c r="AP43" s="44">
        <v>9</v>
      </c>
      <c r="AQ43" s="44" t="b">
        <f>IF(EuclidianDistance_greedy[[#This Row],[Nodes Visited]]="N/A",FALSE,TRUE)</f>
        <v>0</v>
      </c>
      <c r="AR43" s="44" t="s">
        <v>21</v>
      </c>
      <c r="AS43" s="44" t="s">
        <v>21</v>
      </c>
      <c r="AT43" s="44" t="s">
        <v>21</v>
      </c>
      <c r="AU43" s="48" t="b">
        <v>0</v>
      </c>
      <c r="AW43" s="45" t="s">
        <v>59</v>
      </c>
      <c r="AX43" s="44">
        <v>9</v>
      </c>
      <c r="AY43" s="24" t="b">
        <f>IF(MaxCordinateManhattan_greedy[[#This Row],[Nodes Visited]]="N/A",FALSE,TRUE)</f>
        <v>0</v>
      </c>
      <c r="AZ43" s="44" t="s">
        <v>21</v>
      </c>
      <c r="BA43" s="44" t="s">
        <v>21</v>
      </c>
      <c r="BB43" s="44" t="s">
        <v>21</v>
      </c>
      <c r="BC43" s="48" t="s">
        <v>21</v>
      </c>
    </row>
    <row r="44" spans="1:55" x14ac:dyDescent="0.25">
      <c r="A44" s="51" t="s">
        <v>60</v>
      </c>
      <c r="B44" s="52" t="b">
        <v>0</v>
      </c>
      <c r="C44" s="44" t="s">
        <v>21</v>
      </c>
      <c r="D44" s="44" t="s">
        <v>21</v>
      </c>
      <c r="E44" s="44" t="s">
        <v>21</v>
      </c>
      <c r="F44" s="48" t="s">
        <v>21</v>
      </c>
      <c r="I44" s="43" t="s">
        <v>60</v>
      </c>
      <c r="J44" s="44">
        <v>9</v>
      </c>
      <c r="K44" s="45" t="b">
        <v>0</v>
      </c>
      <c r="L44" s="44" t="s">
        <v>21</v>
      </c>
      <c r="M44" s="44" t="s">
        <v>21</v>
      </c>
      <c r="N44" s="44" t="s">
        <v>21</v>
      </c>
      <c r="O44" s="48" t="s">
        <v>21</v>
      </c>
      <c r="Q44" s="45" t="s">
        <v>60</v>
      </c>
      <c r="R44" s="44">
        <v>9</v>
      </c>
      <c r="S44" s="44" t="b">
        <v>0</v>
      </c>
      <c r="T44" s="44" t="s">
        <v>21</v>
      </c>
      <c r="U44" s="44" t="s">
        <v>21</v>
      </c>
      <c r="V44" s="44" t="s">
        <v>21</v>
      </c>
      <c r="W44" s="48" t="s">
        <v>21</v>
      </c>
      <c r="Y44" s="45" t="s">
        <v>60</v>
      </c>
      <c r="Z44" s="44">
        <v>9</v>
      </c>
      <c r="AA44" s="44" t="b">
        <v>0</v>
      </c>
      <c r="AB44" s="44" t="s">
        <v>21</v>
      </c>
      <c r="AC44" s="44" t="s">
        <v>21</v>
      </c>
      <c r="AD44" s="44" t="s">
        <v>21</v>
      </c>
      <c r="AE44" s="48" t="s">
        <v>21</v>
      </c>
      <c r="AG44" s="39" t="s">
        <v>60</v>
      </c>
      <c r="AH44" s="40">
        <v>9</v>
      </c>
      <c r="AI44" s="41" t="b">
        <f>IF(Hamming_Greedy[[#This Row],[Nodes Visited]]="N/A",FALSE,TRUE)</f>
        <v>0</v>
      </c>
      <c r="AJ44" s="40" t="s">
        <v>21</v>
      </c>
      <c r="AK44" s="40" t="str">
        <f>IF(Hamming_Greedy[[#This Row],[Nodes Visited]]="N/A","N/A","")</f>
        <v>N/A</v>
      </c>
      <c r="AL44" s="40" t="str">
        <f>IF(Hamming_Greedy[[#This Row],[Nodes Visited]]="N/A","N/A","")</f>
        <v>N/A</v>
      </c>
      <c r="AM44" s="42" t="str">
        <f>IF(Hamming_Greedy[[#This Row],[Nodes Visited]]="N/A","N/A","")</f>
        <v>N/A</v>
      </c>
      <c r="AO44" s="50" t="s">
        <v>60</v>
      </c>
      <c r="AP44" s="44">
        <v>9</v>
      </c>
      <c r="AQ44" s="44" t="b">
        <f>IF(EuclidianDistance_greedy[[#This Row],[Nodes Visited]]="N/A",FALSE,TRUE)</f>
        <v>0</v>
      </c>
      <c r="AR44" s="44" t="s">
        <v>21</v>
      </c>
      <c r="AS44" s="44" t="s">
        <v>21</v>
      </c>
      <c r="AT44" s="44" t="s">
        <v>21</v>
      </c>
      <c r="AU44" s="48" t="b">
        <v>0</v>
      </c>
      <c r="AW44" s="45" t="s">
        <v>60</v>
      </c>
      <c r="AX44" s="44">
        <v>9</v>
      </c>
      <c r="AY44" s="24" t="b">
        <f>IF(MaxCordinateManhattan_greedy[[#This Row],[Nodes Visited]]="N/A",FALSE,TRUE)</f>
        <v>0</v>
      </c>
      <c r="AZ44" s="44" t="s">
        <v>21</v>
      </c>
      <c r="BA44" s="44" t="s">
        <v>21</v>
      </c>
      <c r="BB44" s="44" t="s">
        <v>21</v>
      </c>
      <c r="BC44" s="48" t="s">
        <v>21</v>
      </c>
    </row>
    <row r="45" spans="1:55" x14ac:dyDescent="0.25">
      <c r="A45" s="53" t="s">
        <v>61</v>
      </c>
      <c r="B45" s="54" t="b">
        <v>1</v>
      </c>
      <c r="C45" s="55"/>
      <c r="D45" s="56">
        <v>2494</v>
      </c>
      <c r="E45" s="56">
        <v>1612248</v>
      </c>
      <c r="F45" s="57">
        <v>31.806999999999999</v>
      </c>
      <c r="I45" s="58" t="s">
        <v>61</v>
      </c>
      <c r="J45" s="59">
        <v>9</v>
      </c>
      <c r="K45" s="60" t="b">
        <v>0</v>
      </c>
      <c r="L45" s="59" t="s">
        <v>21</v>
      </c>
      <c r="M45" s="59" t="s">
        <v>21</v>
      </c>
      <c r="N45" s="59" t="s">
        <v>21</v>
      </c>
      <c r="O45" s="61" t="s">
        <v>21</v>
      </c>
      <c r="Q45" s="60" t="s">
        <v>61</v>
      </c>
      <c r="R45" s="59">
        <v>9</v>
      </c>
      <c r="S45" s="59" t="b">
        <v>0</v>
      </c>
      <c r="T45" s="59" t="s">
        <v>21</v>
      </c>
      <c r="U45" s="59" t="s">
        <v>21</v>
      </c>
      <c r="V45" s="59" t="s">
        <v>21</v>
      </c>
      <c r="W45" s="61" t="s">
        <v>21</v>
      </c>
      <c r="Y45" s="60" t="s">
        <v>61</v>
      </c>
      <c r="Z45" s="59">
        <v>9</v>
      </c>
      <c r="AA45" s="59" t="b">
        <v>0</v>
      </c>
      <c r="AB45" s="59" t="s">
        <v>21</v>
      </c>
      <c r="AC45" s="59" t="s">
        <v>21</v>
      </c>
      <c r="AD45" s="59" t="s">
        <v>21</v>
      </c>
      <c r="AE45" s="61" t="s">
        <v>21</v>
      </c>
      <c r="AG45" s="62" t="s">
        <v>61</v>
      </c>
      <c r="AH45" s="63">
        <v>9</v>
      </c>
      <c r="AI45" s="41" t="b">
        <f>IF(Hamming_Greedy[[#This Row],[Nodes Visited]]="N/A",FALSE,TRUE)</f>
        <v>0</v>
      </c>
      <c r="AJ45" s="63" t="s">
        <v>21</v>
      </c>
      <c r="AK45" s="40" t="str">
        <f>IF(Hamming_Greedy[[#This Row],[Nodes Visited]]="N/A","N/A","")</f>
        <v>N/A</v>
      </c>
      <c r="AL45" s="40" t="str">
        <f>IF(Hamming_Greedy[[#This Row],[Nodes Visited]]="N/A","N/A","")</f>
        <v>N/A</v>
      </c>
      <c r="AM45" s="42" t="str">
        <f>IF(Hamming_Greedy[[#This Row],[Nodes Visited]]="N/A","N/A","")</f>
        <v>N/A</v>
      </c>
      <c r="AO45" s="64" t="s">
        <v>61</v>
      </c>
      <c r="AP45" s="59">
        <v>9</v>
      </c>
      <c r="AQ45" s="44" t="b">
        <f>IF(EuclidianDistance_greedy[[#This Row],[Nodes Visited]]="N/A",FALSE,TRUE)</f>
        <v>0</v>
      </c>
      <c r="AR45" s="44" t="s">
        <v>21</v>
      </c>
      <c r="AS45" s="44" t="s">
        <v>21</v>
      </c>
      <c r="AT45" s="44" t="s">
        <v>21</v>
      </c>
      <c r="AU45" s="48" t="b">
        <v>0</v>
      </c>
      <c r="AW45" s="60" t="s">
        <v>61</v>
      </c>
      <c r="AX45" s="59">
        <v>9</v>
      </c>
      <c r="AY45" s="24" t="b">
        <f>IF(MaxCordinateManhattan_greedy[[#This Row],[Nodes Visited]]="N/A",FALSE,TRUE)</f>
        <v>0</v>
      </c>
      <c r="AZ45" s="59" t="s">
        <v>21</v>
      </c>
      <c r="BA45" s="59" t="s">
        <v>21</v>
      </c>
      <c r="BB45" s="59" t="s">
        <v>21</v>
      </c>
      <c r="BC45" s="61" t="s">
        <v>21</v>
      </c>
    </row>
  </sheetData>
  <mergeCells count="7">
    <mergeCell ref="AW1:BC1"/>
    <mergeCell ref="A1:F1"/>
    <mergeCell ref="I1:O1"/>
    <mergeCell ref="Q1:W1"/>
    <mergeCell ref="Y1:AE1"/>
    <mergeCell ref="AG1:AM1"/>
    <mergeCell ref="AO1:AU1"/>
  </mergeCell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Heuristic Data Collected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Leung</dc:creator>
  <cp:lastModifiedBy>Bryce Leung</cp:lastModifiedBy>
  <dcterms:created xsi:type="dcterms:W3CDTF">2023-04-07T00:17:34Z</dcterms:created>
  <dcterms:modified xsi:type="dcterms:W3CDTF">2023-04-07T02:28:41Z</dcterms:modified>
</cp:coreProperties>
</file>