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8b2c2f8b5a7f7dd/7.아주대/2022 졸업 예정자 논문모음_김영경_김부성/김부성의 연구/3.Applied Sci/"/>
    </mc:Choice>
  </mc:AlternateContent>
  <xr:revisionPtr revIDLastSave="11" documentId="8_{A7D2BF6C-6CA0-4868-8BBF-116EF61AE14E}" xr6:coauthVersionLast="47" xr6:coauthVersionMax="47" xr10:uidLastSave="{A48F2D79-D444-4BEC-B3D3-777B62BEB948}"/>
  <bookViews>
    <workbookView xWindow="-110" yWindow="-110" windowWidth="38620" windowHeight="21220" activeTab="1" xr2:uid="{00000000-000D-0000-FFFF-FFFF00000000}"/>
  </bookViews>
  <sheets>
    <sheet name="ext t1" sheetId="1" r:id="rId1"/>
    <sheet name="fulld t1" sheetId="2" r:id="rId2"/>
  </sheets>
  <definedNames>
    <definedName name="_xlnm._FilterDatabase" localSheetId="0" hidden="1">'ext t1'!$B$1:$AH$38</definedName>
    <definedName name="_xlnm._FilterDatabase" localSheetId="1" hidden="1">'fulld t1'!$B$1:$U$26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" i="1" l="1"/>
  <c r="AX4" i="1"/>
  <c r="AY4" i="1"/>
  <c r="AZ4" i="1"/>
  <c r="AW5" i="1"/>
  <c r="AX5" i="1"/>
  <c r="AY5" i="1"/>
  <c r="AZ5" i="1"/>
  <c r="AW6" i="1"/>
  <c r="AX6" i="1"/>
  <c r="AY6" i="1"/>
  <c r="AZ6" i="1"/>
  <c r="AW7" i="1"/>
  <c r="AX7" i="1"/>
  <c r="AY7" i="1"/>
  <c r="AZ7" i="1"/>
  <c r="AW8" i="1"/>
  <c r="AX8" i="1"/>
  <c r="AY8" i="1"/>
  <c r="AZ8" i="1"/>
  <c r="AW9" i="1"/>
  <c r="AX9" i="1"/>
  <c r="AY9" i="1"/>
  <c r="AZ9" i="1"/>
  <c r="AW10" i="1"/>
  <c r="AX10" i="1"/>
  <c r="AY10" i="1"/>
  <c r="AZ10" i="1"/>
  <c r="AW11" i="1"/>
  <c r="AX11" i="1"/>
  <c r="AY11" i="1"/>
  <c r="AZ11" i="1"/>
  <c r="AW12" i="1"/>
  <c r="AX12" i="1"/>
  <c r="AY12" i="1"/>
  <c r="AZ12" i="1"/>
  <c r="AW13" i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W20" i="1"/>
  <c r="AX20" i="1"/>
  <c r="AY20" i="1"/>
  <c r="AZ20" i="1"/>
  <c r="AW21" i="1"/>
  <c r="AX21" i="1"/>
  <c r="AY21" i="1"/>
  <c r="AZ21" i="1"/>
  <c r="AW22" i="1"/>
  <c r="AX22" i="1"/>
  <c r="AY22" i="1"/>
  <c r="AZ22" i="1"/>
  <c r="AW23" i="1"/>
  <c r="AX23" i="1"/>
  <c r="AY23" i="1"/>
  <c r="AZ23" i="1"/>
  <c r="AW24" i="1"/>
  <c r="AX24" i="1"/>
  <c r="AY24" i="1"/>
  <c r="AZ24" i="1"/>
  <c r="AW25" i="1"/>
  <c r="AX25" i="1"/>
  <c r="AY25" i="1"/>
  <c r="AZ25" i="1"/>
  <c r="AW26" i="1"/>
  <c r="AX26" i="1"/>
  <c r="AY26" i="1"/>
  <c r="AZ26" i="1"/>
  <c r="AW27" i="1"/>
  <c r="AX27" i="1"/>
  <c r="AY27" i="1"/>
  <c r="AZ27" i="1"/>
  <c r="AW28" i="1"/>
  <c r="AX28" i="1"/>
  <c r="AY28" i="1"/>
  <c r="AZ28" i="1"/>
  <c r="AW29" i="1"/>
  <c r="AX29" i="1"/>
  <c r="AY29" i="1"/>
  <c r="AZ29" i="1"/>
  <c r="AW30" i="1"/>
  <c r="AX30" i="1"/>
  <c r="AY30" i="1"/>
  <c r="AZ30" i="1"/>
  <c r="AW31" i="1"/>
  <c r="AX31" i="1"/>
  <c r="AY31" i="1"/>
  <c r="AZ31" i="1"/>
  <c r="AW32" i="1"/>
  <c r="AX32" i="1"/>
  <c r="AY32" i="1"/>
  <c r="AZ32" i="1"/>
  <c r="AW33" i="1"/>
  <c r="AX33" i="1"/>
  <c r="AY33" i="1"/>
  <c r="AZ33" i="1"/>
  <c r="AW34" i="1"/>
  <c r="AX34" i="1"/>
  <c r="AY34" i="1"/>
  <c r="AZ34" i="1"/>
  <c r="AW35" i="1"/>
  <c r="AX35" i="1"/>
  <c r="AY35" i="1"/>
  <c r="AZ35" i="1"/>
  <c r="AW36" i="1"/>
  <c r="AX36" i="1"/>
  <c r="AY36" i="1"/>
  <c r="AZ36" i="1"/>
  <c r="AW37" i="1"/>
  <c r="AX37" i="1"/>
  <c r="AY37" i="1"/>
  <c r="AZ37" i="1"/>
  <c r="AW38" i="1"/>
  <c r="AX38" i="1"/>
  <c r="AY38" i="1"/>
  <c r="AZ38" i="1"/>
  <c r="AW2" i="1"/>
  <c r="AX2" i="1"/>
  <c r="AY2" i="1"/>
  <c r="AZ2" i="1"/>
  <c r="AW3" i="1"/>
  <c r="AX3" i="1"/>
  <c r="AY3" i="1"/>
  <c r="AZ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2" i="1"/>
  <c r="AW3" i="2"/>
  <c r="AX3" i="2"/>
  <c r="AY3" i="2"/>
  <c r="AZ3" i="2"/>
  <c r="AW4" i="2"/>
  <c r="AX4" i="2"/>
  <c r="AY4" i="2"/>
  <c r="AZ4" i="2"/>
  <c r="AW5" i="2"/>
  <c r="AX5" i="2"/>
  <c r="AY5" i="2"/>
  <c r="AZ5" i="2"/>
  <c r="AW6" i="2"/>
  <c r="AX6" i="2"/>
  <c r="AY6" i="2"/>
  <c r="AZ6" i="2"/>
  <c r="AW7" i="2"/>
  <c r="AX7" i="2"/>
  <c r="AY7" i="2"/>
  <c r="AZ7" i="2"/>
  <c r="AW8" i="2"/>
  <c r="AX8" i="2"/>
  <c r="AY8" i="2"/>
  <c r="AZ8" i="2"/>
  <c r="AW9" i="2"/>
  <c r="AX9" i="2"/>
  <c r="AY9" i="2"/>
  <c r="AZ9" i="2"/>
  <c r="AW10" i="2"/>
  <c r="AX10" i="2"/>
  <c r="AY10" i="2"/>
  <c r="AZ10" i="2"/>
  <c r="AW11" i="2"/>
  <c r="AX11" i="2"/>
  <c r="AY11" i="2"/>
  <c r="AZ11" i="2"/>
  <c r="AW12" i="2"/>
  <c r="AX12" i="2"/>
  <c r="AY12" i="2"/>
  <c r="AZ12" i="2"/>
  <c r="AW13" i="2"/>
  <c r="AX13" i="2"/>
  <c r="AY13" i="2"/>
  <c r="AZ13" i="2"/>
  <c r="AW14" i="2"/>
  <c r="AX14" i="2"/>
  <c r="AY14" i="2"/>
  <c r="AZ14" i="2"/>
  <c r="AW15" i="2"/>
  <c r="AX15" i="2"/>
  <c r="AY15" i="2"/>
  <c r="AZ15" i="2"/>
  <c r="AW16" i="2"/>
  <c r="AX16" i="2"/>
  <c r="AY16" i="2"/>
  <c r="AZ16" i="2"/>
  <c r="AW17" i="2"/>
  <c r="AX17" i="2"/>
  <c r="AY17" i="2"/>
  <c r="AZ17" i="2"/>
  <c r="AW18" i="2"/>
  <c r="AX18" i="2"/>
  <c r="AY18" i="2"/>
  <c r="AZ18" i="2"/>
  <c r="AW19" i="2"/>
  <c r="AX19" i="2"/>
  <c r="AY19" i="2"/>
  <c r="AZ19" i="2"/>
  <c r="AW20" i="2"/>
  <c r="AX20" i="2"/>
  <c r="AY20" i="2"/>
  <c r="AZ20" i="2"/>
  <c r="AW21" i="2"/>
  <c r="AX21" i="2"/>
  <c r="AY21" i="2"/>
  <c r="AZ21" i="2"/>
  <c r="AW22" i="2"/>
  <c r="AX22" i="2"/>
  <c r="AY22" i="2"/>
  <c r="AZ22" i="2"/>
  <c r="AW23" i="2"/>
  <c r="AX23" i="2"/>
  <c r="AY23" i="2"/>
  <c r="AZ23" i="2"/>
  <c r="AW24" i="2"/>
  <c r="AX24" i="2"/>
  <c r="AY24" i="2"/>
  <c r="AZ24" i="2"/>
  <c r="AW25" i="2"/>
  <c r="AX25" i="2"/>
  <c r="AY25" i="2"/>
  <c r="AZ25" i="2"/>
  <c r="AW26" i="2"/>
  <c r="AX26" i="2"/>
  <c r="AY26" i="2"/>
  <c r="AZ26" i="2"/>
  <c r="AW2" i="2"/>
  <c r="AX2" i="2"/>
  <c r="AY2" i="2"/>
  <c r="AZ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" i="2"/>
  <c r="AK24" i="1"/>
  <c r="AL24" i="1"/>
  <c r="AM24" i="1"/>
  <c r="AN24" i="1"/>
  <c r="AO24" i="1"/>
  <c r="AP24" i="1"/>
  <c r="AQ24" i="1"/>
  <c r="AR24" i="1"/>
  <c r="AS24" i="1"/>
  <c r="AT24" i="1"/>
  <c r="AU24" i="1"/>
  <c r="AV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K3" i="1"/>
  <c r="AL3" i="1"/>
  <c r="AM3" i="1"/>
  <c r="AN3" i="1"/>
  <c r="AO3" i="1"/>
  <c r="AP3" i="1"/>
  <c r="AQ3" i="1"/>
  <c r="AR3" i="1"/>
  <c r="AS3" i="1"/>
  <c r="AT3" i="1"/>
  <c r="AU3" i="1"/>
  <c r="AV3" i="1"/>
  <c r="AK4" i="1"/>
  <c r="AL4" i="1"/>
  <c r="AM4" i="1"/>
  <c r="AN4" i="1"/>
  <c r="AO4" i="1"/>
  <c r="AP4" i="1"/>
  <c r="AQ4" i="1"/>
  <c r="AR4" i="1"/>
  <c r="AS4" i="1"/>
  <c r="AT4" i="1"/>
  <c r="AU4" i="1"/>
  <c r="AV4" i="1"/>
  <c r="AK5" i="1"/>
  <c r="AL5" i="1"/>
  <c r="AM5" i="1"/>
  <c r="AN5" i="1"/>
  <c r="AO5" i="1"/>
  <c r="AP5" i="1"/>
  <c r="AQ5" i="1"/>
  <c r="AR5" i="1"/>
  <c r="AS5" i="1"/>
  <c r="AT5" i="1"/>
  <c r="AU5" i="1"/>
  <c r="AV5" i="1"/>
  <c r="AK6" i="1"/>
  <c r="AL6" i="1"/>
  <c r="AM6" i="1"/>
  <c r="AN6" i="1"/>
  <c r="AO6" i="1"/>
  <c r="AP6" i="1"/>
  <c r="AQ6" i="1"/>
  <c r="AR6" i="1"/>
  <c r="AS6" i="1"/>
  <c r="AT6" i="1"/>
  <c r="AU6" i="1"/>
  <c r="AV6" i="1"/>
  <c r="AK7" i="1"/>
  <c r="AL7" i="1"/>
  <c r="AM7" i="1"/>
  <c r="AN7" i="1"/>
  <c r="AO7" i="1"/>
  <c r="AP7" i="1"/>
  <c r="AQ7" i="1"/>
  <c r="AR7" i="1"/>
  <c r="AS7" i="1"/>
  <c r="AT7" i="1"/>
  <c r="AU7" i="1"/>
  <c r="AV7" i="1"/>
  <c r="AK8" i="1"/>
  <c r="AL8" i="1"/>
  <c r="AM8" i="1"/>
  <c r="AN8" i="1"/>
  <c r="AO8" i="1"/>
  <c r="AP8" i="1"/>
  <c r="AQ8" i="1"/>
  <c r="AR8" i="1"/>
  <c r="AS8" i="1"/>
  <c r="AT8" i="1"/>
  <c r="AU8" i="1"/>
  <c r="AV8" i="1"/>
  <c r="AK9" i="1"/>
  <c r="AL9" i="1"/>
  <c r="AM9" i="1"/>
  <c r="AN9" i="1"/>
  <c r="AO9" i="1"/>
  <c r="AP9" i="1"/>
  <c r="AQ9" i="1"/>
  <c r="AR9" i="1"/>
  <c r="AS9" i="1"/>
  <c r="AT9" i="1"/>
  <c r="AU9" i="1"/>
  <c r="AV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L2" i="1"/>
  <c r="AM2" i="1"/>
  <c r="AN2" i="1"/>
  <c r="AO2" i="1"/>
  <c r="AP2" i="1"/>
  <c r="AQ2" i="1"/>
  <c r="AR2" i="1"/>
  <c r="AS2" i="1"/>
  <c r="AT2" i="1"/>
  <c r="AU2" i="1"/>
  <c r="AV2" i="1"/>
  <c r="AK2" i="1"/>
  <c r="AK3" i="2"/>
  <c r="AL3" i="2"/>
  <c r="AM3" i="2"/>
  <c r="AN3" i="2"/>
  <c r="AO3" i="2"/>
  <c r="AP3" i="2"/>
  <c r="AQ3" i="2"/>
  <c r="AR3" i="2"/>
  <c r="AS3" i="2"/>
  <c r="AT3" i="2"/>
  <c r="AU3" i="2"/>
  <c r="AV3" i="2"/>
  <c r="AK4" i="2"/>
  <c r="AL4" i="2"/>
  <c r="AM4" i="2"/>
  <c r="AN4" i="2"/>
  <c r="AO4" i="2"/>
  <c r="AP4" i="2"/>
  <c r="AQ4" i="2"/>
  <c r="AR4" i="2"/>
  <c r="AS4" i="2"/>
  <c r="AT4" i="2"/>
  <c r="AU4" i="2"/>
  <c r="AV4" i="2"/>
  <c r="AK5" i="2"/>
  <c r="AL5" i="2"/>
  <c r="AM5" i="2"/>
  <c r="AN5" i="2"/>
  <c r="AO5" i="2"/>
  <c r="AP5" i="2"/>
  <c r="AQ5" i="2"/>
  <c r="AR5" i="2"/>
  <c r="AS5" i="2"/>
  <c r="AT5" i="2"/>
  <c r="AU5" i="2"/>
  <c r="AV5" i="2"/>
  <c r="AK6" i="2"/>
  <c r="AL6" i="2"/>
  <c r="AM6" i="2"/>
  <c r="AN6" i="2"/>
  <c r="AO6" i="2"/>
  <c r="AP6" i="2"/>
  <c r="AQ6" i="2"/>
  <c r="AR6" i="2"/>
  <c r="AS6" i="2"/>
  <c r="AT6" i="2"/>
  <c r="AU6" i="2"/>
  <c r="AV6" i="2"/>
  <c r="AK7" i="2"/>
  <c r="AL7" i="2"/>
  <c r="AM7" i="2"/>
  <c r="AN7" i="2"/>
  <c r="AO7" i="2"/>
  <c r="AP7" i="2"/>
  <c r="AQ7" i="2"/>
  <c r="AR7" i="2"/>
  <c r="AS7" i="2"/>
  <c r="AT7" i="2"/>
  <c r="AU7" i="2"/>
  <c r="AV7" i="2"/>
  <c r="AK8" i="2"/>
  <c r="AL8" i="2"/>
  <c r="AM8" i="2"/>
  <c r="AN8" i="2"/>
  <c r="AO8" i="2"/>
  <c r="AP8" i="2"/>
  <c r="AQ8" i="2"/>
  <c r="AR8" i="2"/>
  <c r="AS8" i="2"/>
  <c r="AT8" i="2"/>
  <c r="AU8" i="2"/>
  <c r="AV8" i="2"/>
  <c r="AK9" i="2"/>
  <c r="AL9" i="2"/>
  <c r="AM9" i="2"/>
  <c r="AN9" i="2"/>
  <c r="AO9" i="2"/>
  <c r="AP9" i="2"/>
  <c r="AQ9" i="2"/>
  <c r="AR9" i="2"/>
  <c r="AS9" i="2"/>
  <c r="AT9" i="2"/>
  <c r="AU9" i="2"/>
  <c r="AV9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L2" i="2"/>
  <c r="AM2" i="2"/>
  <c r="AN2" i="2"/>
  <c r="AO2" i="2"/>
  <c r="AP2" i="2"/>
  <c r="AQ2" i="2"/>
  <c r="AR2" i="2"/>
  <c r="AS2" i="2"/>
  <c r="AT2" i="2"/>
  <c r="AU2" i="2"/>
  <c r="AV2" i="2"/>
  <c r="AK2" i="2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AY1" i="2"/>
  <c r="AX1" i="2"/>
  <c r="AV1" i="2"/>
  <c r="AW1" i="2"/>
  <c r="AL1" i="2"/>
  <c r="AM1" i="2"/>
  <c r="AN1" i="2"/>
  <c r="AO1" i="2"/>
  <c r="AP1" i="2"/>
  <c r="AQ1" i="2"/>
  <c r="AR1" i="2"/>
  <c r="AS1" i="2"/>
  <c r="AT1" i="2"/>
  <c r="AU1" i="2"/>
  <c r="AK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T1" i="2"/>
</calcChain>
</file>

<file path=xl/sharedStrings.xml><?xml version="1.0" encoding="utf-8"?>
<sst xmlns="http://schemas.openxmlformats.org/spreadsheetml/2006/main" count="42" uniqueCount="21">
  <si>
    <t>SAL depth</t>
  </si>
  <si>
    <t>PBL depth</t>
  </si>
  <si>
    <t>SAL angle</t>
  </si>
  <si>
    <t>PBL angle</t>
  </si>
  <si>
    <t>ID</t>
    <phoneticPr fontId="5" type="noConversion"/>
  </si>
  <si>
    <t>UL to E</t>
  </si>
  <si>
    <t>LL to E</t>
  </si>
  <si>
    <t>ANB</t>
  </si>
  <si>
    <t>FMA</t>
  </si>
  <si>
    <t>U1 to FH</t>
  </si>
  <si>
    <t>IMPA</t>
  </si>
  <si>
    <t>U1t_Nperp_x</t>
  </si>
  <si>
    <t>U1c_Nperp_x</t>
  </si>
  <si>
    <t>L1t_Nperp_x</t>
  </si>
  <si>
    <t>L1c_Nperp_x</t>
  </si>
  <si>
    <t>Lip incompetence</t>
  </si>
  <si>
    <t>SAL angle diff</t>
  </si>
  <si>
    <t>ULT</t>
  </si>
  <si>
    <t>LLT</t>
  </si>
  <si>
    <t>ULT2</t>
  </si>
  <si>
    <t>LLT2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</si>
</sst>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Dotum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Dotum"/>
      <family val="3"/>
      <charset val="129"/>
    </font>
    <font>
      <sz val="11"/>
      <color theme="1"/>
      <name val="Dotum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1"/>
      <color rgb="FF000000"/>
      <name val="Dotum"/>
      <family val="3"/>
    </font>
    <font>
      <sz val="11"/>
      <color rgb="FF000000"/>
      <name val="Calibri"/>
      <family val="2"/>
    </font>
    <font>
      <b/>
      <sz val="11"/>
      <color rgb="FF000000"/>
      <name val="Dotum"/>
      <family val="3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  <fill>
      <patternFill patternType="solid">
        <fgColor rgb="FFDADADA"/>
        <bgColor rgb="FFDADADA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3">
      <alignment vertical="center"/>
    </xf>
    <xf numFmtId="0" fontId="1" fillId="0" borderId="3">
      <alignment vertical="center"/>
    </xf>
  </cellStyleXfs>
  <cellXfs count="17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workbookViewId="0">
      <selection activeCell="C39" sqref="C39:F39"/>
    </sheetView>
  </sheetViews>
  <sheetFormatPr defaultColWidth="12.6640625" defaultRowHeight="15" customHeight="1"/>
  <cols>
    <col min="1" max="2" width="7.6640625" customWidth="1"/>
    <col min="3" max="5" width="11.6640625" customWidth="1"/>
    <col min="6" max="8" width="15" customWidth="1"/>
    <col min="9" max="9" width="15.08203125" customWidth="1"/>
    <col min="10" max="13" width="7.6640625" customWidth="1"/>
    <col min="14" max="14" width="10.9140625" bestFit="1" customWidth="1"/>
    <col min="15" max="36" width="7.6640625" customWidth="1"/>
    <col min="40" max="41" width="7.6640625" customWidth="1"/>
    <col min="51" max="51" width="17.6640625" bestFit="1" customWidth="1"/>
    <col min="109" max="109" width="7.6640625" customWidth="1"/>
  </cols>
  <sheetData>
    <row r="1" spans="1:54" ht="13.5" customHeight="1" thickBot="1">
      <c r="A1" s="1" t="s">
        <v>4</v>
      </c>
      <c r="B1" s="2"/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0</v>
      </c>
      <c r="L1" t="s">
        <v>2</v>
      </c>
      <c r="M1" t="s">
        <v>1</v>
      </c>
      <c r="N1" t="s">
        <v>3</v>
      </c>
      <c r="O1" t="s">
        <v>5</v>
      </c>
      <c r="P1" t="s">
        <v>6</v>
      </c>
      <c r="Q1" t="s">
        <v>15</v>
      </c>
      <c r="R1" s="15" t="s">
        <v>17</v>
      </c>
      <c r="S1" s="15" t="s">
        <v>18</v>
      </c>
      <c r="T1" t="str">
        <f t="shared" ref="T1:AG1" si="0">C1&amp;" 2"</f>
        <v>ANB 2</v>
      </c>
      <c r="U1" t="str">
        <f t="shared" si="0"/>
        <v>FMA 2</v>
      </c>
      <c r="V1" t="str">
        <f t="shared" si="0"/>
        <v>U1 to FH 2</v>
      </c>
      <c r="W1" t="str">
        <f t="shared" si="0"/>
        <v>IMPA 2</v>
      </c>
      <c r="X1" t="str">
        <f t="shared" si="0"/>
        <v>U1t_Nperp_x 2</v>
      </c>
      <c r="Y1" t="str">
        <f t="shared" si="0"/>
        <v>U1c_Nperp_x 2</v>
      </c>
      <c r="Z1" t="str">
        <f t="shared" si="0"/>
        <v>L1t_Nperp_x 2</v>
      </c>
      <c r="AA1" t="str">
        <f t="shared" si="0"/>
        <v>L1c_Nperp_x 2</v>
      </c>
      <c r="AB1" t="str">
        <f t="shared" si="0"/>
        <v>SAL depth 2</v>
      </c>
      <c r="AC1" t="str">
        <f t="shared" si="0"/>
        <v>SAL angle 2</v>
      </c>
      <c r="AD1" t="str">
        <f t="shared" si="0"/>
        <v>PBL depth 2</v>
      </c>
      <c r="AE1" t="str">
        <f t="shared" si="0"/>
        <v>PBL angle 2</v>
      </c>
      <c r="AF1" t="str">
        <f t="shared" si="0"/>
        <v>UL to E 2</v>
      </c>
      <c r="AG1" t="str">
        <f t="shared" si="0"/>
        <v>LL to E 2</v>
      </c>
      <c r="AH1" t="str">
        <f t="shared" ref="AH1" si="1">Q1&amp;" 2"</f>
        <v>Lip incompetence 2</v>
      </c>
      <c r="AI1" s="10" t="s">
        <v>19</v>
      </c>
      <c r="AJ1" s="10" t="s">
        <v>20</v>
      </c>
      <c r="AK1" t="str">
        <f t="shared" ref="AK1:AY1" si="2">C1&amp;" diff"</f>
        <v>ANB diff</v>
      </c>
      <c r="AL1" t="str">
        <f t="shared" si="2"/>
        <v>FMA diff</v>
      </c>
      <c r="AM1" t="str">
        <f t="shared" si="2"/>
        <v>U1 to FH diff</v>
      </c>
      <c r="AN1" t="str">
        <f t="shared" si="2"/>
        <v>IMPA diff</v>
      </c>
      <c r="AO1" t="str">
        <f t="shared" si="2"/>
        <v>U1t_Nperp_x diff</v>
      </c>
      <c r="AP1" t="str">
        <f t="shared" si="2"/>
        <v>U1c_Nperp_x diff</v>
      </c>
      <c r="AQ1" t="str">
        <f t="shared" si="2"/>
        <v>L1t_Nperp_x diff</v>
      </c>
      <c r="AR1" t="str">
        <f t="shared" si="2"/>
        <v>L1c_Nperp_x diff</v>
      </c>
      <c r="AS1" t="str">
        <f t="shared" si="2"/>
        <v>SAL depth diff</v>
      </c>
      <c r="AT1" t="str">
        <f t="shared" si="2"/>
        <v>SAL angle diff</v>
      </c>
      <c r="AU1" t="str">
        <f t="shared" si="2"/>
        <v>PBL depth diff</v>
      </c>
      <c r="AV1" t="str">
        <f t="shared" si="2"/>
        <v>PBL angle diff</v>
      </c>
      <c r="AW1" t="str">
        <f t="shared" si="2"/>
        <v>UL to E diff</v>
      </c>
      <c r="AX1" t="str">
        <f t="shared" si="2"/>
        <v>LL to E diff</v>
      </c>
      <c r="AY1" t="str">
        <f t="shared" si="2"/>
        <v>Lip incompetence diff</v>
      </c>
      <c r="BA1" t="s">
        <v>16</v>
      </c>
    </row>
    <row r="2" spans="1:54" ht="13.5" customHeight="1" thickBot="1">
      <c r="A2" s="1">
        <v>2001</v>
      </c>
      <c r="B2" s="2"/>
      <c r="C2">
        <v>2.76</v>
      </c>
      <c r="D2">
        <v>28.52</v>
      </c>
      <c r="E2">
        <v>112.69</v>
      </c>
      <c r="F2">
        <v>90.7</v>
      </c>
      <c r="G2">
        <v>4.04</v>
      </c>
      <c r="H2">
        <v>3.66</v>
      </c>
      <c r="I2">
        <v>1.0900000000000001</v>
      </c>
      <c r="J2">
        <v>-0.03</v>
      </c>
      <c r="K2">
        <v>-1.07</v>
      </c>
      <c r="L2">
        <v>154.4</v>
      </c>
      <c r="M2">
        <v>-4.1100000000000003</v>
      </c>
      <c r="N2">
        <v>123.75</v>
      </c>
      <c r="O2">
        <v>-1.66</v>
      </c>
      <c r="P2">
        <v>-1.22</v>
      </c>
      <c r="Q2">
        <v>4.24</v>
      </c>
      <c r="R2" s="11">
        <v>10.8</v>
      </c>
      <c r="S2" s="11">
        <v>12.6</v>
      </c>
      <c r="T2">
        <v>3.01</v>
      </c>
      <c r="U2">
        <v>26.86</v>
      </c>
      <c r="V2">
        <v>110.1</v>
      </c>
      <c r="W2">
        <v>85.04</v>
      </c>
      <c r="X2">
        <v>3.59</v>
      </c>
      <c r="Y2">
        <v>3.21</v>
      </c>
      <c r="Z2">
        <v>0.04</v>
      </c>
      <c r="AA2">
        <v>0.04</v>
      </c>
      <c r="AB2">
        <v>-1.83</v>
      </c>
      <c r="AC2">
        <v>142.4</v>
      </c>
      <c r="AD2">
        <v>-3.83</v>
      </c>
      <c r="AE2">
        <v>112.8</v>
      </c>
      <c r="AF2">
        <v>-2.79</v>
      </c>
      <c r="AG2">
        <v>-1.99</v>
      </c>
      <c r="AH2">
        <v>2.64</v>
      </c>
      <c r="AI2" s="11">
        <v>13</v>
      </c>
      <c r="AJ2" s="11">
        <v>15.6</v>
      </c>
      <c r="AK2">
        <f t="shared" ref="AK2:AK38" si="3">T2-C2</f>
        <v>0.25</v>
      </c>
      <c r="AL2">
        <f t="shared" ref="AL2:AL38" si="4">U2-D2</f>
        <v>-1.6600000000000001</v>
      </c>
      <c r="AM2">
        <f t="shared" ref="AM2:AM38" si="5">V2-E2</f>
        <v>-2.5900000000000034</v>
      </c>
      <c r="AN2">
        <f t="shared" ref="AN2:AN38" si="6">W2-F2</f>
        <v>-5.6599999999999966</v>
      </c>
      <c r="AO2">
        <f t="shared" ref="AO2:AO38" si="7">X2-G2</f>
        <v>-0.45000000000000018</v>
      </c>
      <c r="AP2">
        <f t="shared" ref="AP2:AP38" si="8">Y2-H2</f>
        <v>-0.45000000000000018</v>
      </c>
      <c r="AQ2">
        <f t="shared" ref="AQ2:AQ38" si="9">Z2-I2</f>
        <v>-1.05</v>
      </c>
      <c r="AR2">
        <f t="shared" ref="AR2:AR38" si="10">AA2-J2</f>
        <v>7.0000000000000007E-2</v>
      </c>
      <c r="AS2">
        <f t="shared" ref="AS2:AS38" si="11">AB2-K2</f>
        <v>-0.76</v>
      </c>
      <c r="AT2">
        <f t="shared" ref="AT2:AT38" si="12">AC2-L2</f>
        <v>-12</v>
      </c>
      <c r="AU2">
        <f t="shared" ref="AU2:AU38" si="13">AD2-M2</f>
        <v>0.28000000000000025</v>
      </c>
      <c r="AV2">
        <f t="shared" ref="AV2:AV38" si="14">AE2-N2</f>
        <v>-10.950000000000003</v>
      </c>
      <c r="AW2">
        <f t="shared" ref="AW2:AW38" si="15">AF2-O2</f>
        <v>-1.1300000000000001</v>
      </c>
      <c r="AX2">
        <f t="shared" ref="AX2:AX38" si="16">AG2-P2</f>
        <v>-0.77</v>
      </c>
      <c r="AY2">
        <f t="shared" ref="AY2" si="17">AH2-Q2</f>
        <v>-1.6</v>
      </c>
      <c r="AZ2">
        <f>-5.709+0.326*AW2-0.73*AX2-1.12*AY2</f>
        <v>-3.7232799999999995</v>
      </c>
      <c r="BA2">
        <v>-12</v>
      </c>
      <c r="BB2">
        <f>BA2-AZ2</f>
        <v>-8.276720000000001</v>
      </c>
    </row>
    <row r="3" spans="1:54" ht="13.5" customHeight="1" thickBot="1">
      <c r="A3" s="3">
        <v>2002</v>
      </c>
      <c r="B3" s="4"/>
      <c r="C3">
        <v>3.77</v>
      </c>
      <c r="D3">
        <v>22.99</v>
      </c>
      <c r="E3">
        <v>118.62</v>
      </c>
      <c r="F3">
        <v>104.27</v>
      </c>
      <c r="G3">
        <v>6.8</v>
      </c>
      <c r="H3">
        <v>5.5</v>
      </c>
      <c r="I3">
        <v>3.34</v>
      </c>
      <c r="J3">
        <v>0.39</v>
      </c>
      <c r="K3">
        <v>-1.75</v>
      </c>
      <c r="L3">
        <v>146.83000000000001</v>
      </c>
      <c r="M3">
        <v>-5.9</v>
      </c>
      <c r="N3">
        <v>117.32</v>
      </c>
      <c r="O3">
        <v>2.09</v>
      </c>
      <c r="P3">
        <v>3.76</v>
      </c>
      <c r="Q3">
        <v>5.09</v>
      </c>
      <c r="R3" s="12">
        <v>12.3</v>
      </c>
      <c r="S3" s="11">
        <v>12.5</v>
      </c>
      <c r="T3">
        <v>4.12</v>
      </c>
      <c r="U3">
        <v>22.05</v>
      </c>
      <c r="V3">
        <v>118.37</v>
      </c>
      <c r="W3">
        <v>96.81</v>
      </c>
      <c r="X3">
        <v>5.05</v>
      </c>
      <c r="Y3">
        <v>3.34</v>
      </c>
      <c r="Z3">
        <v>0.55000000000000004</v>
      </c>
      <c r="AA3">
        <v>-0.96</v>
      </c>
      <c r="AB3">
        <v>-1.72</v>
      </c>
      <c r="AC3">
        <v>148.63999999999999</v>
      </c>
      <c r="AD3">
        <v>-4.7699999999999996</v>
      </c>
      <c r="AE3">
        <v>115.21</v>
      </c>
      <c r="AF3">
        <v>-0.26</v>
      </c>
      <c r="AG3">
        <v>0.39</v>
      </c>
      <c r="AH3">
        <v>0.21</v>
      </c>
      <c r="AI3" s="11">
        <v>13.7</v>
      </c>
      <c r="AJ3" s="11">
        <v>13.1</v>
      </c>
      <c r="AK3">
        <f t="shared" si="3"/>
        <v>0.35000000000000009</v>
      </c>
      <c r="AL3">
        <f t="shared" si="4"/>
        <v>-0.93999999999999773</v>
      </c>
      <c r="AM3">
        <f t="shared" si="5"/>
        <v>-0.25</v>
      </c>
      <c r="AN3">
        <f t="shared" si="6"/>
        <v>-7.4599999999999937</v>
      </c>
      <c r="AO3">
        <f t="shared" si="7"/>
        <v>-1.75</v>
      </c>
      <c r="AP3">
        <f t="shared" si="8"/>
        <v>-2.16</v>
      </c>
      <c r="AQ3">
        <f t="shared" si="9"/>
        <v>-2.79</v>
      </c>
      <c r="AR3">
        <f t="shared" si="10"/>
        <v>-1.35</v>
      </c>
      <c r="AS3">
        <f t="shared" si="11"/>
        <v>3.0000000000000027E-2</v>
      </c>
      <c r="AT3">
        <f t="shared" si="12"/>
        <v>1.8099999999999739</v>
      </c>
      <c r="AU3">
        <f t="shared" si="13"/>
        <v>1.1300000000000008</v>
      </c>
      <c r="AV3">
        <f t="shared" si="14"/>
        <v>-2.1099999999999994</v>
      </c>
      <c r="AW3">
        <f t="shared" si="15"/>
        <v>-2.3499999999999996</v>
      </c>
      <c r="AX3">
        <f t="shared" si="16"/>
        <v>-3.3699999999999997</v>
      </c>
      <c r="AY3">
        <f t="shared" ref="AY3:AY24" si="18">AH3-Q3</f>
        <v>-4.88</v>
      </c>
      <c r="AZ3">
        <f>-5.709+0.326*AW3-0.73*AX3-1.12*AY3</f>
        <v>1.4506000000000006</v>
      </c>
      <c r="BA3">
        <v>1.8099999999999739</v>
      </c>
      <c r="BB3">
        <f t="shared" ref="BB3:BB38" si="19">BA3-AZ3</f>
        <v>0.3593999999999733</v>
      </c>
    </row>
    <row r="4" spans="1:54" ht="13.5" customHeight="1" thickBot="1">
      <c r="A4" s="1">
        <v>2003</v>
      </c>
      <c r="B4" s="5"/>
      <c r="C4">
        <v>1.87</v>
      </c>
      <c r="D4">
        <v>25.55</v>
      </c>
      <c r="E4">
        <v>125.87</v>
      </c>
      <c r="F4">
        <v>94.49</v>
      </c>
      <c r="G4">
        <v>6.3</v>
      </c>
      <c r="H4">
        <v>4.05</v>
      </c>
      <c r="I4">
        <v>3.94</v>
      </c>
      <c r="J4">
        <v>1.67</v>
      </c>
      <c r="K4">
        <v>-1.28</v>
      </c>
      <c r="L4">
        <v>156.58000000000001</v>
      </c>
      <c r="M4">
        <v>-3.49</v>
      </c>
      <c r="N4">
        <v>141.37</v>
      </c>
      <c r="O4">
        <v>-0.25</v>
      </c>
      <c r="P4">
        <v>2.5</v>
      </c>
      <c r="Q4">
        <v>2.86</v>
      </c>
      <c r="R4" s="12">
        <v>10.7</v>
      </c>
      <c r="S4" s="11">
        <v>14.6</v>
      </c>
      <c r="T4">
        <v>1.41</v>
      </c>
      <c r="U4">
        <v>24.67</v>
      </c>
      <c r="V4">
        <v>119.55</v>
      </c>
      <c r="W4">
        <v>93.95</v>
      </c>
      <c r="X4">
        <v>4.24</v>
      </c>
      <c r="Y4">
        <v>3.12</v>
      </c>
      <c r="Z4">
        <v>1.81</v>
      </c>
      <c r="AA4">
        <v>-0.02</v>
      </c>
      <c r="AB4">
        <v>-1.23</v>
      </c>
      <c r="AC4">
        <v>157.35</v>
      </c>
      <c r="AD4">
        <v>-4.66</v>
      </c>
      <c r="AE4">
        <v>131.07</v>
      </c>
      <c r="AF4">
        <v>-0.81</v>
      </c>
      <c r="AG4">
        <v>0.85</v>
      </c>
      <c r="AH4">
        <v>1.31</v>
      </c>
      <c r="AI4" s="11">
        <v>11.4</v>
      </c>
      <c r="AJ4" s="11">
        <v>14</v>
      </c>
      <c r="AK4">
        <f t="shared" si="3"/>
        <v>-0.46000000000000019</v>
      </c>
      <c r="AL4">
        <f t="shared" si="4"/>
        <v>-0.87999999999999901</v>
      </c>
      <c r="AM4">
        <f t="shared" si="5"/>
        <v>-6.3200000000000074</v>
      </c>
      <c r="AN4">
        <f t="shared" si="6"/>
        <v>-0.53999999999999204</v>
      </c>
      <c r="AO4">
        <f t="shared" si="7"/>
        <v>-2.0599999999999996</v>
      </c>
      <c r="AP4">
        <f t="shared" si="8"/>
        <v>-0.92999999999999972</v>
      </c>
      <c r="AQ4">
        <f t="shared" si="9"/>
        <v>-2.13</v>
      </c>
      <c r="AR4">
        <f t="shared" si="10"/>
        <v>-1.69</v>
      </c>
      <c r="AS4">
        <f t="shared" si="11"/>
        <v>5.0000000000000044E-2</v>
      </c>
      <c r="AT4">
        <f t="shared" si="12"/>
        <v>0.76999999999998181</v>
      </c>
      <c r="AU4">
        <f t="shared" si="13"/>
        <v>-1.17</v>
      </c>
      <c r="AV4">
        <f t="shared" si="14"/>
        <v>-10.300000000000011</v>
      </c>
      <c r="AW4">
        <f t="shared" si="15"/>
        <v>-0.56000000000000005</v>
      </c>
      <c r="AX4">
        <f t="shared" si="16"/>
        <v>-1.65</v>
      </c>
      <c r="AY4">
        <f t="shared" si="18"/>
        <v>-1.5499999999999998</v>
      </c>
      <c r="AZ4">
        <f t="shared" ref="AZ4:AZ38" si="20">-5.709+0.326*AW4-0.73*AX4-1.12*AY4</f>
        <v>-2.9510599999999991</v>
      </c>
      <c r="BA4">
        <v>0.76999999999998181</v>
      </c>
      <c r="BB4">
        <f t="shared" si="19"/>
        <v>3.7210599999999809</v>
      </c>
    </row>
    <row r="5" spans="1:54" ht="13.5" customHeight="1" thickBot="1">
      <c r="A5" s="3">
        <v>2004</v>
      </c>
      <c r="B5" s="6"/>
      <c r="C5">
        <v>2.72</v>
      </c>
      <c r="D5">
        <v>26.68</v>
      </c>
      <c r="E5">
        <v>121.54</v>
      </c>
      <c r="F5">
        <v>100.43</v>
      </c>
      <c r="G5">
        <v>2.62</v>
      </c>
      <c r="H5">
        <v>1.31</v>
      </c>
      <c r="I5">
        <v>1.41</v>
      </c>
      <c r="J5">
        <v>-2.11</v>
      </c>
      <c r="K5">
        <v>-0.97</v>
      </c>
      <c r="L5">
        <v>162.55000000000001</v>
      </c>
      <c r="M5">
        <v>-3.96</v>
      </c>
      <c r="N5">
        <v>136.19</v>
      </c>
      <c r="O5">
        <v>2.13</v>
      </c>
      <c r="P5">
        <v>4.88</v>
      </c>
      <c r="Q5">
        <v>3.09</v>
      </c>
      <c r="R5" s="12">
        <v>11.7</v>
      </c>
      <c r="S5" s="11">
        <v>14.3</v>
      </c>
      <c r="T5">
        <v>4.87</v>
      </c>
      <c r="U5">
        <v>24.71</v>
      </c>
      <c r="V5">
        <v>100.96</v>
      </c>
      <c r="W5">
        <v>89.2</v>
      </c>
      <c r="X5">
        <v>-2.9</v>
      </c>
      <c r="Y5">
        <v>-0.95</v>
      </c>
      <c r="Z5">
        <v>-4.8499999999999996</v>
      </c>
      <c r="AA5">
        <v>-5.87</v>
      </c>
      <c r="AB5">
        <v>-1.58</v>
      </c>
      <c r="AC5">
        <v>154.09</v>
      </c>
      <c r="AD5">
        <v>-4.3099999999999996</v>
      </c>
      <c r="AE5">
        <v>135.30000000000001</v>
      </c>
      <c r="AF5">
        <v>0.27</v>
      </c>
      <c r="AG5">
        <v>1.82</v>
      </c>
      <c r="AH5">
        <v>0.14000000000000001</v>
      </c>
      <c r="AI5" s="11">
        <v>13.3</v>
      </c>
      <c r="AJ5" s="11">
        <v>16.600000000000001</v>
      </c>
      <c r="AK5">
        <f t="shared" si="3"/>
        <v>2.15</v>
      </c>
      <c r="AL5">
        <f t="shared" si="4"/>
        <v>-1.9699999999999989</v>
      </c>
      <c r="AM5">
        <f t="shared" si="5"/>
        <v>-20.580000000000013</v>
      </c>
      <c r="AN5">
        <f t="shared" si="6"/>
        <v>-11.230000000000004</v>
      </c>
      <c r="AO5">
        <f t="shared" si="7"/>
        <v>-5.52</v>
      </c>
      <c r="AP5">
        <f t="shared" si="8"/>
        <v>-2.2599999999999998</v>
      </c>
      <c r="AQ5">
        <f t="shared" si="9"/>
        <v>-6.26</v>
      </c>
      <c r="AR5">
        <f t="shared" si="10"/>
        <v>-3.7600000000000002</v>
      </c>
      <c r="AS5">
        <f t="shared" si="11"/>
        <v>-0.6100000000000001</v>
      </c>
      <c r="AT5">
        <f t="shared" si="12"/>
        <v>-8.460000000000008</v>
      </c>
      <c r="AU5">
        <f t="shared" si="13"/>
        <v>-0.34999999999999964</v>
      </c>
      <c r="AV5">
        <f t="shared" si="14"/>
        <v>-0.88999999999998636</v>
      </c>
      <c r="AW5">
        <f t="shared" si="15"/>
        <v>-1.8599999999999999</v>
      </c>
      <c r="AX5">
        <f t="shared" si="16"/>
        <v>-3.0599999999999996</v>
      </c>
      <c r="AY5">
        <f t="shared" si="18"/>
        <v>-2.9499999999999997</v>
      </c>
      <c r="AZ5">
        <f t="shared" si="20"/>
        <v>-0.7775600000000007</v>
      </c>
      <c r="BA5">
        <v>-8.460000000000008</v>
      </c>
      <c r="BB5">
        <f t="shared" si="19"/>
        <v>-7.6824400000000068</v>
      </c>
    </row>
    <row r="6" spans="1:54" ht="13.5" customHeight="1" thickBot="1">
      <c r="A6" s="1">
        <v>2005</v>
      </c>
      <c r="B6" s="6"/>
      <c r="C6">
        <v>2.04</v>
      </c>
      <c r="D6">
        <v>31.14</v>
      </c>
      <c r="E6">
        <v>114.86</v>
      </c>
      <c r="F6">
        <v>92.59</v>
      </c>
      <c r="G6">
        <v>7.37</v>
      </c>
      <c r="H6">
        <v>6.62</v>
      </c>
      <c r="I6">
        <v>4.8499999999999996</v>
      </c>
      <c r="J6">
        <v>2.83</v>
      </c>
      <c r="K6">
        <v>-1.54</v>
      </c>
      <c r="L6">
        <v>153.09</v>
      </c>
      <c r="M6">
        <v>-3.75</v>
      </c>
      <c r="N6">
        <v>126.37</v>
      </c>
      <c r="O6">
        <v>1.38</v>
      </c>
      <c r="P6">
        <v>3.55</v>
      </c>
      <c r="Q6">
        <v>7.66</v>
      </c>
      <c r="R6" s="12">
        <v>11.3</v>
      </c>
      <c r="S6" s="11">
        <v>13.9</v>
      </c>
      <c r="T6">
        <v>2.27</v>
      </c>
      <c r="U6">
        <v>29.59</v>
      </c>
      <c r="V6">
        <v>109.23</v>
      </c>
      <c r="W6">
        <v>81.069999999999993</v>
      </c>
      <c r="X6">
        <v>2.12</v>
      </c>
      <c r="Y6">
        <v>2.6</v>
      </c>
      <c r="Z6">
        <v>-1.97</v>
      </c>
      <c r="AA6">
        <v>-2.12</v>
      </c>
      <c r="AB6">
        <v>-1.5</v>
      </c>
      <c r="AC6">
        <v>155.65</v>
      </c>
      <c r="AD6">
        <v>-2.82</v>
      </c>
      <c r="AE6">
        <v>135.84</v>
      </c>
      <c r="AF6">
        <v>-0.32</v>
      </c>
      <c r="AG6">
        <v>0.7</v>
      </c>
      <c r="AH6">
        <v>2.13</v>
      </c>
      <c r="AI6" s="11">
        <v>13.6</v>
      </c>
      <c r="AJ6" s="11">
        <v>13.8</v>
      </c>
      <c r="AK6">
        <f t="shared" si="3"/>
        <v>0.22999999999999998</v>
      </c>
      <c r="AL6">
        <f t="shared" si="4"/>
        <v>-1.5500000000000007</v>
      </c>
      <c r="AM6">
        <f t="shared" si="5"/>
        <v>-5.6299999999999955</v>
      </c>
      <c r="AN6">
        <f t="shared" si="6"/>
        <v>-11.52000000000001</v>
      </c>
      <c r="AO6">
        <f t="shared" si="7"/>
        <v>-5.25</v>
      </c>
      <c r="AP6">
        <f t="shared" si="8"/>
        <v>-4.0199999999999996</v>
      </c>
      <c r="AQ6">
        <f t="shared" si="9"/>
        <v>-6.8199999999999994</v>
      </c>
      <c r="AR6">
        <f t="shared" si="10"/>
        <v>-4.95</v>
      </c>
      <c r="AS6">
        <f t="shared" si="11"/>
        <v>4.0000000000000036E-2</v>
      </c>
      <c r="AT6">
        <f t="shared" si="12"/>
        <v>2.5600000000000023</v>
      </c>
      <c r="AU6">
        <f t="shared" si="13"/>
        <v>0.93000000000000016</v>
      </c>
      <c r="AV6">
        <f t="shared" si="14"/>
        <v>9.4699999999999989</v>
      </c>
      <c r="AW6">
        <f t="shared" si="15"/>
        <v>-1.7</v>
      </c>
      <c r="AX6">
        <f t="shared" si="16"/>
        <v>-2.8499999999999996</v>
      </c>
      <c r="AY6">
        <f t="shared" si="18"/>
        <v>-5.53</v>
      </c>
      <c r="AZ6">
        <f t="shared" si="20"/>
        <v>2.0109000000000012</v>
      </c>
      <c r="BA6">
        <v>2.5600000000000023</v>
      </c>
      <c r="BB6">
        <f t="shared" si="19"/>
        <v>0.54910000000000103</v>
      </c>
    </row>
    <row r="7" spans="1:54" ht="13.5" customHeight="1" thickBot="1">
      <c r="A7" s="3">
        <v>2006</v>
      </c>
      <c r="B7" s="6"/>
      <c r="C7">
        <v>0.16</v>
      </c>
      <c r="D7">
        <v>34.54</v>
      </c>
      <c r="E7">
        <v>113.55</v>
      </c>
      <c r="F7">
        <v>95.93</v>
      </c>
      <c r="G7">
        <v>-5.49</v>
      </c>
      <c r="H7">
        <v>-5.45</v>
      </c>
      <c r="I7">
        <v>-4.6399999999999997</v>
      </c>
      <c r="J7">
        <v>-8.08</v>
      </c>
      <c r="K7">
        <v>-1.4</v>
      </c>
      <c r="L7">
        <v>156.78</v>
      </c>
      <c r="M7">
        <v>-3.52</v>
      </c>
      <c r="N7">
        <v>136.38</v>
      </c>
      <c r="O7">
        <v>0.56999999999999995</v>
      </c>
      <c r="P7">
        <v>4.1500000000000004</v>
      </c>
      <c r="Q7">
        <v>1.77</v>
      </c>
      <c r="R7" s="12">
        <v>13.4</v>
      </c>
      <c r="S7" s="11">
        <v>14.8</v>
      </c>
      <c r="T7">
        <v>1.05</v>
      </c>
      <c r="U7">
        <v>35.82</v>
      </c>
      <c r="V7">
        <v>116.02</v>
      </c>
      <c r="W7">
        <v>72.81</v>
      </c>
      <c r="X7">
        <v>-4.8099999999999996</v>
      </c>
      <c r="Y7">
        <v>-5.37</v>
      </c>
      <c r="Z7">
        <v>-8.77</v>
      </c>
      <c r="AA7">
        <v>-9.41</v>
      </c>
      <c r="AB7">
        <v>-1.47</v>
      </c>
      <c r="AC7">
        <v>155.87</v>
      </c>
      <c r="AD7">
        <v>-3.94</v>
      </c>
      <c r="AE7">
        <v>131.80000000000001</v>
      </c>
      <c r="AF7">
        <v>1.63</v>
      </c>
      <c r="AG7">
        <v>3</v>
      </c>
      <c r="AH7">
        <v>1.48</v>
      </c>
      <c r="AI7" s="11">
        <v>14.2</v>
      </c>
      <c r="AJ7" s="11">
        <v>14.7</v>
      </c>
      <c r="AK7">
        <f t="shared" si="3"/>
        <v>0.89</v>
      </c>
      <c r="AL7">
        <f t="shared" si="4"/>
        <v>1.2800000000000011</v>
      </c>
      <c r="AM7">
        <f t="shared" si="5"/>
        <v>2.4699999999999989</v>
      </c>
      <c r="AN7">
        <f t="shared" si="6"/>
        <v>-23.120000000000005</v>
      </c>
      <c r="AO7">
        <f t="shared" si="7"/>
        <v>0.6800000000000006</v>
      </c>
      <c r="AP7">
        <f t="shared" si="8"/>
        <v>8.0000000000000071E-2</v>
      </c>
      <c r="AQ7">
        <f t="shared" si="9"/>
        <v>-4.13</v>
      </c>
      <c r="AR7">
        <f t="shared" si="10"/>
        <v>-1.33</v>
      </c>
      <c r="AS7">
        <f t="shared" si="11"/>
        <v>-7.0000000000000062E-2</v>
      </c>
      <c r="AT7">
        <f t="shared" si="12"/>
        <v>-0.90999999999999659</v>
      </c>
      <c r="AU7">
        <f t="shared" si="13"/>
        <v>-0.41999999999999993</v>
      </c>
      <c r="AV7">
        <f t="shared" si="14"/>
        <v>-4.5799999999999841</v>
      </c>
      <c r="AW7">
        <f t="shared" si="15"/>
        <v>1.06</v>
      </c>
      <c r="AX7">
        <f t="shared" si="16"/>
        <v>-1.1500000000000004</v>
      </c>
      <c r="AY7">
        <f t="shared" si="18"/>
        <v>-0.29000000000000004</v>
      </c>
      <c r="AZ7">
        <f t="shared" si="20"/>
        <v>-4.1991399999999999</v>
      </c>
      <c r="BA7">
        <v>-0.90999999999999659</v>
      </c>
      <c r="BB7">
        <f t="shared" si="19"/>
        <v>3.2891400000000033</v>
      </c>
    </row>
    <row r="8" spans="1:54" ht="13.5" customHeight="1" thickBot="1">
      <c r="A8" s="1">
        <v>2007</v>
      </c>
      <c r="B8" s="6"/>
      <c r="C8">
        <v>1.96</v>
      </c>
      <c r="D8">
        <v>22.19</v>
      </c>
      <c r="E8">
        <v>117.97</v>
      </c>
      <c r="F8">
        <v>102.67</v>
      </c>
      <c r="G8">
        <v>10.130000000000001</v>
      </c>
      <c r="H8">
        <v>8.6199999999999992</v>
      </c>
      <c r="I8">
        <v>7.36</v>
      </c>
      <c r="J8">
        <v>4.9800000000000004</v>
      </c>
      <c r="K8">
        <v>-1.38</v>
      </c>
      <c r="L8">
        <v>155.41999999999999</v>
      </c>
      <c r="M8">
        <v>-3.07</v>
      </c>
      <c r="N8">
        <v>150.41</v>
      </c>
      <c r="O8">
        <v>0.41</v>
      </c>
      <c r="P8">
        <v>-6.93</v>
      </c>
      <c r="Q8">
        <v>3.65</v>
      </c>
      <c r="R8" s="12">
        <v>11</v>
      </c>
      <c r="S8" s="11">
        <v>14.4</v>
      </c>
      <c r="T8">
        <v>1.18</v>
      </c>
      <c r="U8">
        <v>20.58</v>
      </c>
      <c r="V8">
        <v>106.93</v>
      </c>
      <c r="W8">
        <v>81.06</v>
      </c>
      <c r="X8">
        <v>5.32</v>
      </c>
      <c r="Y8">
        <v>5.62</v>
      </c>
      <c r="Z8">
        <v>0.64</v>
      </c>
      <c r="AA8">
        <v>1.8</v>
      </c>
      <c r="AB8">
        <v>-2.04</v>
      </c>
      <c r="AC8">
        <v>147.30000000000001</v>
      </c>
      <c r="AD8">
        <v>-2.8</v>
      </c>
      <c r="AE8">
        <v>152.94999999999999</v>
      </c>
      <c r="AF8">
        <v>-1.47</v>
      </c>
      <c r="AG8">
        <v>-0.18</v>
      </c>
      <c r="AH8">
        <v>2.63</v>
      </c>
      <c r="AI8" s="11">
        <v>13.8</v>
      </c>
      <c r="AJ8" s="11">
        <v>14.9</v>
      </c>
      <c r="AK8">
        <f t="shared" si="3"/>
        <v>-0.78</v>
      </c>
      <c r="AL8">
        <f t="shared" si="4"/>
        <v>-1.610000000000003</v>
      </c>
      <c r="AM8">
        <f t="shared" si="5"/>
        <v>-11.039999999999992</v>
      </c>
      <c r="AN8">
        <f t="shared" si="6"/>
        <v>-21.61</v>
      </c>
      <c r="AO8">
        <f t="shared" si="7"/>
        <v>-4.8100000000000005</v>
      </c>
      <c r="AP8">
        <f t="shared" si="8"/>
        <v>-2.9999999999999991</v>
      </c>
      <c r="AQ8">
        <f t="shared" si="9"/>
        <v>-6.7200000000000006</v>
      </c>
      <c r="AR8">
        <f t="shared" si="10"/>
        <v>-3.1800000000000006</v>
      </c>
      <c r="AS8">
        <f t="shared" si="11"/>
        <v>-0.66000000000000014</v>
      </c>
      <c r="AT8">
        <f t="shared" si="12"/>
        <v>-8.1199999999999761</v>
      </c>
      <c r="AU8">
        <f t="shared" si="13"/>
        <v>0.27</v>
      </c>
      <c r="AV8">
        <f t="shared" si="14"/>
        <v>2.539999999999992</v>
      </c>
      <c r="AW8">
        <f t="shared" si="15"/>
        <v>-1.88</v>
      </c>
      <c r="AX8">
        <f t="shared" si="16"/>
        <v>6.75</v>
      </c>
      <c r="AY8">
        <f t="shared" si="18"/>
        <v>-1.02</v>
      </c>
      <c r="AZ8">
        <f t="shared" si="20"/>
        <v>-10.106979999999998</v>
      </c>
      <c r="BA8">
        <v>-8.1199999999999761</v>
      </c>
      <c r="BB8">
        <f t="shared" si="19"/>
        <v>1.9869800000000222</v>
      </c>
    </row>
    <row r="9" spans="1:54" ht="13.5" customHeight="1" thickBot="1">
      <c r="A9" s="3">
        <v>2008</v>
      </c>
      <c r="B9" s="6"/>
      <c r="C9">
        <v>2.36</v>
      </c>
      <c r="D9">
        <v>29.61</v>
      </c>
      <c r="E9">
        <v>108.07</v>
      </c>
      <c r="F9">
        <v>91.07</v>
      </c>
      <c r="G9">
        <v>-5.68</v>
      </c>
      <c r="H9">
        <v>-4.76</v>
      </c>
      <c r="I9">
        <v>-7.16</v>
      </c>
      <c r="J9">
        <v>-8.94</v>
      </c>
      <c r="K9">
        <v>-1.79</v>
      </c>
      <c r="L9">
        <v>156.97</v>
      </c>
      <c r="M9">
        <v>-4.25</v>
      </c>
      <c r="N9">
        <v>130.69</v>
      </c>
      <c r="O9">
        <v>-2.67</v>
      </c>
      <c r="P9">
        <v>0.43</v>
      </c>
      <c r="Q9">
        <v>4.6399999999999997</v>
      </c>
      <c r="R9" s="12">
        <v>13.4</v>
      </c>
      <c r="S9" s="11">
        <v>14.3</v>
      </c>
      <c r="T9">
        <v>2.77</v>
      </c>
      <c r="U9">
        <v>28.57</v>
      </c>
      <c r="V9">
        <v>107.75</v>
      </c>
      <c r="W9">
        <v>91.8</v>
      </c>
      <c r="X9">
        <v>-6.25</v>
      </c>
      <c r="Y9">
        <v>-5.33</v>
      </c>
      <c r="Z9">
        <v>-7.8</v>
      </c>
      <c r="AA9">
        <v>-9.2200000000000006</v>
      </c>
      <c r="AB9">
        <v>-1.95</v>
      </c>
      <c r="AC9">
        <v>155.69999999999999</v>
      </c>
      <c r="AD9">
        <v>-4.4800000000000004</v>
      </c>
      <c r="AE9">
        <v>122.84</v>
      </c>
      <c r="AF9">
        <v>-3.06</v>
      </c>
      <c r="AG9">
        <v>0.31</v>
      </c>
      <c r="AH9">
        <v>5.79</v>
      </c>
      <c r="AI9" s="11">
        <v>12.7</v>
      </c>
      <c r="AJ9" s="11">
        <v>14.6</v>
      </c>
      <c r="AK9">
        <f t="shared" si="3"/>
        <v>0.41000000000000014</v>
      </c>
      <c r="AL9">
        <f t="shared" si="4"/>
        <v>-1.0399999999999991</v>
      </c>
      <c r="AM9">
        <f t="shared" si="5"/>
        <v>-0.31999999999999318</v>
      </c>
      <c r="AN9">
        <f t="shared" si="6"/>
        <v>0.73000000000000398</v>
      </c>
      <c r="AO9">
        <f t="shared" si="7"/>
        <v>-0.57000000000000028</v>
      </c>
      <c r="AP9">
        <f t="shared" si="8"/>
        <v>-0.57000000000000028</v>
      </c>
      <c r="AQ9">
        <f t="shared" si="9"/>
        <v>-0.63999999999999968</v>
      </c>
      <c r="AR9">
        <f t="shared" si="10"/>
        <v>-0.28000000000000114</v>
      </c>
      <c r="AS9">
        <f t="shared" si="11"/>
        <v>-0.15999999999999992</v>
      </c>
      <c r="AT9">
        <f t="shared" si="12"/>
        <v>-1.2700000000000102</v>
      </c>
      <c r="AU9">
        <f t="shared" si="13"/>
        <v>-0.23000000000000043</v>
      </c>
      <c r="AV9">
        <f t="shared" si="14"/>
        <v>-7.8499999999999943</v>
      </c>
      <c r="AW9">
        <f t="shared" si="15"/>
        <v>-0.39000000000000012</v>
      </c>
      <c r="AX9">
        <f t="shared" si="16"/>
        <v>-0.12</v>
      </c>
      <c r="AY9">
        <f t="shared" si="18"/>
        <v>1.1500000000000004</v>
      </c>
      <c r="AZ9">
        <f t="shared" si="20"/>
        <v>-7.0365399999999996</v>
      </c>
      <c r="BA9">
        <v>-1.2700000000000102</v>
      </c>
      <c r="BB9">
        <f t="shared" si="19"/>
        <v>5.7665399999999893</v>
      </c>
    </row>
    <row r="10" spans="1:54" ht="13.5" customHeight="1" thickBot="1">
      <c r="A10" s="1">
        <v>2009</v>
      </c>
      <c r="B10" s="6"/>
      <c r="C10">
        <v>1.59</v>
      </c>
      <c r="D10">
        <v>19.09</v>
      </c>
      <c r="E10">
        <v>119.25</v>
      </c>
      <c r="F10">
        <v>95.77</v>
      </c>
      <c r="G10">
        <v>-6.27</v>
      </c>
      <c r="H10">
        <v>-6.01</v>
      </c>
      <c r="I10">
        <v>-9.0399999999999991</v>
      </c>
      <c r="J10">
        <v>-10.44</v>
      </c>
      <c r="K10">
        <v>-1.24</v>
      </c>
      <c r="L10">
        <v>156.07</v>
      </c>
      <c r="M10">
        <v>-4.6399999999999997</v>
      </c>
      <c r="N10">
        <v>100.84</v>
      </c>
      <c r="O10">
        <v>-0.37</v>
      </c>
      <c r="P10">
        <v>2.63</v>
      </c>
      <c r="Q10">
        <v>3.31</v>
      </c>
      <c r="R10" s="12">
        <v>12.2</v>
      </c>
      <c r="S10" s="11">
        <v>14.9</v>
      </c>
      <c r="T10">
        <v>1.49</v>
      </c>
      <c r="U10">
        <v>18.46</v>
      </c>
      <c r="V10">
        <v>119.21</v>
      </c>
      <c r="W10">
        <v>99.1</v>
      </c>
      <c r="X10">
        <v>-6.73</v>
      </c>
      <c r="Y10">
        <v>-6.84</v>
      </c>
      <c r="Z10">
        <v>-8.9700000000000006</v>
      </c>
      <c r="AA10">
        <v>-10.83</v>
      </c>
      <c r="AB10">
        <v>-1.49</v>
      </c>
      <c r="AC10">
        <v>142.53</v>
      </c>
      <c r="AD10">
        <v>-3.57</v>
      </c>
      <c r="AE10">
        <v>112.63</v>
      </c>
      <c r="AF10">
        <v>-4.49</v>
      </c>
      <c r="AG10">
        <v>-1.27</v>
      </c>
      <c r="AH10">
        <v>8.36</v>
      </c>
      <c r="AI10" s="11">
        <v>10.4</v>
      </c>
      <c r="AJ10" s="11">
        <v>13.9</v>
      </c>
      <c r="AK10">
        <f t="shared" si="3"/>
        <v>-0.10000000000000009</v>
      </c>
      <c r="AL10">
        <f t="shared" si="4"/>
        <v>-0.62999999999999901</v>
      </c>
      <c r="AM10">
        <f t="shared" si="5"/>
        <v>-4.0000000000006253E-2</v>
      </c>
      <c r="AN10">
        <f t="shared" si="6"/>
        <v>3.3299999999999983</v>
      </c>
      <c r="AO10">
        <f t="shared" si="7"/>
        <v>-0.46000000000000085</v>
      </c>
      <c r="AP10">
        <f t="shared" si="8"/>
        <v>-0.83000000000000007</v>
      </c>
      <c r="AQ10">
        <f t="shared" si="9"/>
        <v>6.9999999999998508E-2</v>
      </c>
      <c r="AR10">
        <f t="shared" si="10"/>
        <v>-0.39000000000000057</v>
      </c>
      <c r="AS10">
        <f t="shared" si="11"/>
        <v>-0.25</v>
      </c>
      <c r="AT10">
        <f t="shared" si="12"/>
        <v>-13.539999999999992</v>
      </c>
      <c r="AU10">
        <f t="shared" si="13"/>
        <v>1.0699999999999998</v>
      </c>
      <c r="AV10">
        <f t="shared" si="14"/>
        <v>11.789999999999992</v>
      </c>
      <c r="AW10">
        <f t="shared" si="15"/>
        <v>-4.12</v>
      </c>
      <c r="AX10">
        <f t="shared" si="16"/>
        <v>-3.9</v>
      </c>
      <c r="AY10">
        <f t="shared" si="18"/>
        <v>5.0499999999999989</v>
      </c>
      <c r="AZ10">
        <f t="shared" si="20"/>
        <v>-9.8611199999999997</v>
      </c>
      <c r="BA10">
        <v>-13.539999999999992</v>
      </c>
      <c r="BB10">
        <f t="shared" si="19"/>
        <v>-3.6788799999999924</v>
      </c>
    </row>
    <row r="11" spans="1:54" ht="13.5" customHeight="1" thickBot="1">
      <c r="A11" s="3">
        <v>2010</v>
      </c>
      <c r="B11" s="6"/>
      <c r="C11">
        <v>3.55</v>
      </c>
      <c r="D11">
        <v>29.9</v>
      </c>
      <c r="E11">
        <v>111.79</v>
      </c>
      <c r="F11">
        <v>94.7</v>
      </c>
      <c r="G11">
        <v>-1.2</v>
      </c>
      <c r="H11">
        <v>-0.56000000000000005</v>
      </c>
      <c r="I11">
        <v>-3.53</v>
      </c>
      <c r="J11">
        <v>-6.02</v>
      </c>
      <c r="K11">
        <v>-0.69</v>
      </c>
      <c r="L11">
        <v>167.98</v>
      </c>
      <c r="M11">
        <v>-7.0000000000000007E-2</v>
      </c>
      <c r="N11">
        <v>159.62</v>
      </c>
      <c r="O11">
        <v>0.38</v>
      </c>
      <c r="P11">
        <v>3.52</v>
      </c>
      <c r="Q11">
        <v>0.77</v>
      </c>
      <c r="R11" s="12">
        <v>11.9</v>
      </c>
      <c r="S11" s="11">
        <v>13.5</v>
      </c>
      <c r="T11">
        <v>2.72</v>
      </c>
      <c r="U11">
        <v>28.95</v>
      </c>
      <c r="V11">
        <v>99.56</v>
      </c>
      <c r="W11">
        <v>74</v>
      </c>
      <c r="X11">
        <v>-5.79</v>
      </c>
      <c r="Y11">
        <v>-3.16</v>
      </c>
      <c r="Z11">
        <v>-9.0500000000000007</v>
      </c>
      <c r="AA11">
        <v>-7.81</v>
      </c>
      <c r="AB11">
        <v>-0.57999999999999996</v>
      </c>
      <c r="AC11">
        <v>171.36</v>
      </c>
      <c r="AD11">
        <v>-1.45</v>
      </c>
      <c r="AE11">
        <v>164.62</v>
      </c>
      <c r="AF11">
        <v>-2.2200000000000002</v>
      </c>
      <c r="AG11">
        <v>-1.49</v>
      </c>
      <c r="AH11">
        <v>0.2</v>
      </c>
      <c r="AI11" s="11">
        <v>13.4</v>
      </c>
      <c r="AJ11" s="11">
        <v>13.7</v>
      </c>
      <c r="AK11">
        <f t="shared" si="3"/>
        <v>-0.82999999999999963</v>
      </c>
      <c r="AL11">
        <f t="shared" si="4"/>
        <v>-0.94999999999999929</v>
      </c>
      <c r="AM11">
        <f t="shared" si="5"/>
        <v>-12.230000000000004</v>
      </c>
      <c r="AN11">
        <f t="shared" si="6"/>
        <v>-20.700000000000003</v>
      </c>
      <c r="AO11">
        <f t="shared" si="7"/>
        <v>-4.59</v>
      </c>
      <c r="AP11">
        <f t="shared" si="8"/>
        <v>-2.6</v>
      </c>
      <c r="AQ11">
        <f t="shared" si="9"/>
        <v>-5.5200000000000014</v>
      </c>
      <c r="AR11">
        <f t="shared" si="10"/>
        <v>-1.79</v>
      </c>
      <c r="AS11">
        <f t="shared" si="11"/>
        <v>0.10999999999999999</v>
      </c>
      <c r="AT11">
        <f t="shared" si="12"/>
        <v>3.3800000000000239</v>
      </c>
      <c r="AU11">
        <f t="shared" si="13"/>
        <v>-1.38</v>
      </c>
      <c r="AV11">
        <f t="shared" si="14"/>
        <v>5</v>
      </c>
      <c r="AW11">
        <f t="shared" si="15"/>
        <v>-2.6</v>
      </c>
      <c r="AX11">
        <f t="shared" si="16"/>
        <v>-5.01</v>
      </c>
      <c r="AY11">
        <f t="shared" si="18"/>
        <v>-0.57000000000000006</v>
      </c>
      <c r="AZ11">
        <f t="shared" si="20"/>
        <v>-2.2608999999999995</v>
      </c>
      <c r="BA11">
        <v>3.3800000000000239</v>
      </c>
      <c r="BB11">
        <f t="shared" si="19"/>
        <v>5.6409000000000233</v>
      </c>
    </row>
    <row r="12" spans="1:54" ht="13.5" customHeight="1" thickBot="1">
      <c r="A12" s="3">
        <v>2012</v>
      </c>
      <c r="B12" s="6"/>
      <c r="C12">
        <v>2.44</v>
      </c>
      <c r="D12">
        <v>29.23</v>
      </c>
      <c r="E12">
        <v>125.77</v>
      </c>
      <c r="F12">
        <v>100.02</v>
      </c>
      <c r="G12">
        <v>8.41</v>
      </c>
      <c r="H12">
        <v>5.92</v>
      </c>
      <c r="I12">
        <v>5.5</v>
      </c>
      <c r="J12">
        <v>3.33</v>
      </c>
      <c r="K12">
        <v>-1.36</v>
      </c>
      <c r="L12">
        <v>149.78</v>
      </c>
      <c r="M12">
        <v>-3.96</v>
      </c>
      <c r="N12">
        <v>133.12</v>
      </c>
      <c r="O12">
        <v>0.66</v>
      </c>
      <c r="P12">
        <v>4.84</v>
      </c>
      <c r="Q12">
        <v>4.5</v>
      </c>
      <c r="R12" s="12">
        <v>10.9</v>
      </c>
      <c r="S12" s="11">
        <v>13.2</v>
      </c>
      <c r="T12">
        <v>2.73</v>
      </c>
      <c r="U12">
        <v>27.42</v>
      </c>
      <c r="V12">
        <v>118.91</v>
      </c>
      <c r="W12">
        <v>83.76</v>
      </c>
      <c r="X12">
        <v>4.75</v>
      </c>
      <c r="Y12">
        <v>2.7</v>
      </c>
      <c r="Z12">
        <v>1.53</v>
      </c>
      <c r="AA12">
        <v>1.35</v>
      </c>
      <c r="AB12">
        <v>-1.6</v>
      </c>
      <c r="AC12">
        <v>148.52000000000001</v>
      </c>
      <c r="AD12">
        <v>-4.2</v>
      </c>
      <c r="AE12">
        <v>126.61</v>
      </c>
      <c r="AF12">
        <v>-0.92</v>
      </c>
      <c r="AG12">
        <v>3.12</v>
      </c>
      <c r="AH12">
        <v>4.03</v>
      </c>
      <c r="AI12" s="11">
        <v>12.3</v>
      </c>
      <c r="AJ12" s="11">
        <v>14.5</v>
      </c>
      <c r="AK12">
        <f t="shared" si="3"/>
        <v>0.29000000000000004</v>
      </c>
      <c r="AL12">
        <f t="shared" si="4"/>
        <v>-1.8099999999999987</v>
      </c>
      <c r="AM12">
        <f t="shared" si="5"/>
        <v>-6.8599999999999994</v>
      </c>
      <c r="AN12">
        <f t="shared" si="6"/>
        <v>-16.259999999999991</v>
      </c>
      <c r="AO12">
        <f t="shared" si="7"/>
        <v>-3.66</v>
      </c>
      <c r="AP12">
        <f t="shared" si="8"/>
        <v>-3.2199999999999998</v>
      </c>
      <c r="AQ12">
        <f t="shared" si="9"/>
        <v>-3.9699999999999998</v>
      </c>
      <c r="AR12">
        <f t="shared" si="10"/>
        <v>-1.98</v>
      </c>
      <c r="AS12">
        <f t="shared" si="11"/>
        <v>-0.24</v>
      </c>
      <c r="AT12">
        <f t="shared" si="12"/>
        <v>-1.2599999999999909</v>
      </c>
      <c r="AU12">
        <f t="shared" si="13"/>
        <v>-0.24000000000000021</v>
      </c>
      <c r="AV12">
        <f t="shared" si="14"/>
        <v>-6.5100000000000051</v>
      </c>
      <c r="AW12">
        <f t="shared" si="15"/>
        <v>-1.58</v>
      </c>
      <c r="AX12">
        <f t="shared" si="16"/>
        <v>-1.7199999999999998</v>
      </c>
      <c r="AY12">
        <f t="shared" si="18"/>
        <v>-0.46999999999999975</v>
      </c>
      <c r="AZ12">
        <f t="shared" si="20"/>
        <v>-4.4420799999999998</v>
      </c>
      <c r="BA12">
        <v>-1.2599999999999909</v>
      </c>
      <c r="BB12">
        <f t="shared" si="19"/>
        <v>3.1820800000000089</v>
      </c>
    </row>
    <row r="13" spans="1:54" ht="13.5" customHeight="1" thickBot="1">
      <c r="A13" s="1">
        <v>2013</v>
      </c>
      <c r="B13" s="6"/>
      <c r="C13">
        <v>2.29</v>
      </c>
      <c r="D13">
        <v>23.76</v>
      </c>
      <c r="E13">
        <v>125.12</v>
      </c>
      <c r="F13">
        <v>111.06</v>
      </c>
      <c r="G13">
        <v>2.0699999999999998</v>
      </c>
      <c r="H13">
        <v>0.82</v>
      </c>
      <c r="I13">
        <v>-0.34</v>
      </c>
      <c r="J13">
        <v>-4.0999999999999996</v>
      </c>
      <c r="K13">
        <v>-1.21</v>
      </c>
      <c r="L13">
        <v>157.38</v>
      </c>
      <c r="M13">
        <v>-8.5299999999999994</v>
      </c>
      <c r="N13">
        <v>95.49</v>
      </c>
      <c r="O13">
        <v>0.02</v>
      </c>
      <c r="P13">
        <v>5.66</v>
      </c>
      <c r="Q13">
        <v>4.78</v>
      </c>
      <c r="R13" s="12">
        <v>11</v>
      </c>
      <c r="S13" s="11">
        <v>16.7</v>
      </c>
      <c r="T13">
        <v>2.0699999999999998</v>
      </c>
      <c r="U13">
        <v>21.93</v>
      </c>
      <c r="V13">
        <v>121.89</v>
      </c>
      <c r="W13">
        <v>86.73</v>
      </c>
      <c r="X13">
        <v>0.73</v>
      </c>
      <c r="Y13">
        <v>-1.1000000000000001</v>
      </c>
      <c r="Z13">
        <v>-5.39</v>
      </c>
      <c r="AA13">
        <v>-5.23</v>
      </c>
      <c r="AB13">
        <v>-1.17</v>
      </c>
      <c r="AC13">
        <v>160.91</v>
      </c>
      <c r="AD13">
        <v>-5.76</v>
      </c>
      <c r="AE13">
        <v>125.38</v>
      </c>
      <c r="AF13">
        <v>-3.39</v>
      </c>
      <c r="AG13">
        <v>-1.22</v>
      </c>
      <c r="AH13">
        <v>2.17</v>
      </c>
      <c r="AI13" s="11">
        <v>10</v>
      </c>
      <c r="AJ13" s="11">
        <v>13.7</v>
      </c>
      <c r="AK13">
        <f t="shared" si="3"/>
        <v>-0.2200000000000002</v>
      </c>
      <c r="AL13">
        <f t="shared" si="4"/>
        <v>-1.8300000000000018</v>
      </c>
      <c r="AM13">
        <f t="shared" si="5"/>
        <v>-3.230000000000004</v>
      </c>
      <c r="AN13">
        <f t="shared" si="6"/>
        <v>-24.33</v>
      </c>
      <c r="AO13">
        <f t="shared" si="7"/>
        <v>-1.3399999999999999</v>
      </c>
      <c r="AP13">
        <f t="shared" si="8"/>
        <v>-1.92</v>
      </c>
      <c r="AQ13">
        <f t="shared" si="9"/>
        <v>-5.05</v>
      </c>
      <c r="AR13">
        <f t="shared" si="10"/>
        <v>-1.1300000000000008</v>
      </c>
      <c r="AS13">
        <f t="shared" si="11"/>
        <v>4.0000000000000036E-2</v>
      </c>
      <c r="AT13">
        <f t="shared" si="12"/>
        <v>3.5300000000000011</v>
      </c>
      <c r="AU13">
        <f t="shared" si="13"/>
        <v>2.7699999999999996</v>
      </c>
      <c r="AV13">
        <f t="shared" si="14"/>
        <v>29.89</v>
      </c>
      <c r="AW13">
        <f t="shared" si="15"/>
        <v>-3.41</v>
      </c>
      <c r="AX13">
        <f t="shared" si="16"/>
        <v>-6.88</v>
      </c>
      <c r="AY13">
        <f t="shared" si="18"/>
        <v>-2.6100000000000003</v>
      </c>
      <c r="AZ13">
        <f t="shared" si="20"/>
        <v>1.1249400000000005</v>
      </c>
      <c r="BA13">
        <v>3.5300000000000011</v>
      </c>
      <c r="BB13">
        <f t="shared" si="19"/>
        <v>2.4050600000000006</v>
      </c>
    </row>
    <row r="14" spans="1:54" ht="13.5" customHeight="1" thickBot="1">
      <c r="A14" s="3">
        <v>2014</v>
      </c>
      <c r="B14" s="6"/>
      <c r="C14">
        <v>1.02</v>
      </c>
      <c r="D14">
        <v>20.73</v>
      </c>
      <c r="E14">
        <v>105.93</v>
      </c>
      <c r="F14">
        <v>77.72</v>
      </c>
      <c r="G14">
        <v>-6.7</v>
      </c>
      <c r="H14">
        <v>-4.62</v>
      </c>
      <c r="I14">
        <v>-9.3699999999999992</v>
      </c>
      <c r="J14">
        <v>-8.6</v>
      </c>
      <c r="K14">
        <v>-2.27</v>
      </c>
      <c r="L14">
        <v>147.22</v>
      </c>
      <c r="M14">
        <v>-4.12</v>
      </c>
      <c r="N14">
        <v>139.52000000000001</v>
      </c>
      <c r="O14">
        <v>-2.68</v>
      </c>
      <c r="P14">
        <v>-2.62</v>
      </c>
      <c r="Q14">
        <v>2.5</v>
      </c>
      <c r="R14" s="12">
        <v>17</v>
      </c>
      <c r="S14" s="11">
        <v>16.399999999999999</v>
      </c>
      <c r="T14">
        <v>1.99</v>
      </c>
      <c r="U14">
        <v>19.100000000000001</v>
      </c>
      <c r="V14">
        <v>117.95</v>
      </c>
      <c r="W14">
        <v>89.15</v>
      </c>
      <c r="X14">
        <v>-7.14</v>
      </c>
      <c r="Y14">
        <v>-7.13</v>
      </c>
      <c r="Z14">
        <v>-9.8000000000000007</v>
      </c>
      <c r="AA14">
        <v>-10.6</v>
      </c>
      <c r="AB14">
        <v>-2.71</v>
      </c>
      <c r="AC14">
        <v>140.26</v>
      </c>
      <c r="AD14">
        <v>-5.22</v>
      </c>
      <c r="AE14">
        <v>122.47</v>
      </c>
      <c r="AF14">
        <v>-2.65</v>
      </c>
      <c r="AG14">
        <v>-1.21</v>
      </c>
      <c r="AH14">
        <v>4.28</v>
      </c>
      <c r="AI14" s="11">
        <v>15</v>
      </c>
      <c r="AJ14" s="11">
        <v>15.5</v>
      </c>
      <c r="AK14">
        <f t="shared" si="3"/>
        <v>0.97</v>
      </c>
      <c r="AL14">
        <f t="shared" si="4"/>
        <v>-1.629999999999999</v>
      </c>
      <c r="AM14">
        <f t="shared" si="5"/>
        <v>12.019999999999996</v>
      </c>
      <c r="AN14">
        <f t="shared" si="6"/>
        <v>11.430000000000007</v>
      </c>
      <c r="AO14">
        <f t="shared" si="7"/>
        <v>-0.4399999999999995</v>
      </c>
      <c r="AP14">
        <f t="shared" si="8"/>
        <v>-2.5099999999999998</v>
      </c>
      <c r="AQ14">
        <f t="shared" si="9"/>
        <v>-0.43000000000000149</v>
      </c>
      <c r="AR14">
        <f t="shared" si="10"/>
        <v>-2</v>
      </c>
      <c r="AS14">
        <f t="shared" si="11"/>
        <v>-0.43999999999999995</v>
      </c>
      <c r="AT14">
        <f t="shared" si="12"/>
        <v>-6.960000000000008</v>
      </c>
      <c r="AU14">
        <f t="shared" si="13"/>
        <v>-1.0999999999999996</v>
      </c>
      <c r="AV14">
        <f t="shared" si="14"/>
        <v>-17.050000000000011</v>
      </c>
      <c r="AW14">
        <f t="shared" si="15"/>
        <v>3.0000000000000249E-2</v>
      </c>
      <c r="AX14">
        <f t="shared" si="16"/>
        <v>1.4100000000000001</v>
      </c>
      <c r="AY14">
        <f t="shared" si="18"/>
        <v>1.7800000000000002</v>
      </c>
      <c r="AZ14">
        <f t="shared" si="20"/>
        <v>-8.7221200000000003</v>
      </c>
      <c r="BA14">
        <v>-6.960000000000008</v>
      </c>
      <c r="BB14">
        <f t="shared" si="19"/>
        <v>1.7621199999999924</v>
      </c>
    </row>
    <row r="15" spans="1:54" ht="13.5" customHeight="1" thickBot="1">
      <c r="A15" s="1">
        <v>2015</v>
      </c>
      <c r="B15" s="6"/>
      <c r="C15">
        <v>2.74</v>
      </c>
      <c r="D15">
        <v>33.08</v>
      </c>
      <c r="E15">
        <v>123.37</v>
      </c>
      <c r="F15">
        <v>101.73</v>
      </c>
      <c r="G15">
        <v>-1.22</v>
      </c>
      <c r="H15">
        <v>-2.98</v>
      </c>
      <c r="I15">
        <v>-6.73</v>
      </c>
      <c r="J15">
        <v>-10.96</v>
      </c>
      <c r="K15">
        <v>-1.62</v>
      </c>
      <c r="L15">
        <v>147.44999999999999</v>
      </c>
      <c r="M15">
        <v>-4.79</v>
      </c>
      <c r="N15">
        <v>122.82</v>
      </c>
      <c r="O15">
        <v>0.22</v>
      </c>
      <c r="P15">
        <v>2.79</v>
      </c>
      <c r="Q15">
        <v>8.58</v>
      </c>
      <c r="R15" s="12">
        <v>11</v>
      </c>
      <c r="S15" s="11">
        <v>13.6</v>
      </c>
      <c r="T15">
        <v>2.98</v>
      </c>
      <c r="U15">
        <v>32.79</v>
      </c>
      <c r="V15">
        <v>110.17</v>
      </c>
      <c r="W15">
        <v>93.4</v>
      </c>
      <c r="X15">
        <v>-3.92</v>
      </c>
      <c r="Y15">
        <v>-3.53</v>
      </c>
      <c r="Z15">
        <v>-6.72</v>
      </c>
      <c r="AA15">
        <v>-9.7899999999999991</v>
      </c>
      <c r="AB15">
        <v>-2.17</v>
      </c>
      <c r="AC15">
        <v>141.27000000000001</v>
      </c>
      <c r="AD15">
        <v>-4.9000000000000004</v>
      </c>
      <c r="AE15">
        <v>122.7</v>
      </c>
      <c r="AF15">
        <v>0.1</v>
      </c>
      <c r="AG15">
        <v>2.08</v>
      </c>
      <c r="AH15">
        <v>7.97</v>
      </c>
      <c r="AI15" s="11">
        <v>12.2</v>
      </c>
      <c r="AJ15" s="11">
        <v>14</v>
      </c>
      <c r="AK15">
        <f t="shared" si="3"/>
        <v>0.23999999999999977</v>
      </c>
      <c r="AL15">
        <f t="shared" si="4"/>
        <v>-0.28999999999999915</v>
      </c>
      <c r="AM15">
        <f t="shared" si="5"/>
        <v>-13.200000000000003</v>
      </c>
      <c r="AN15">
        <f t="shared" si="6"/>
        <v>-8.3299999999999983</v>
      </c>
      <c r="AO15">
        <f t="shared" si="7"/>
        <v>-2.7</v>
      </c>
      <c r="AP15">
        <f t="shared" si="8"/>
        <v>-0.54999999999999982</v>
      </c>
      <c r="AQ15">
        <f t="shared" si="9"/>
        <v>1.0000000000000675E-2</v>
      </c>
      <c r="AR15">
        <f t="shared" si="10"/>
        <v>1.1700000000000017</v>
      </c>
      <c r="AS15">
        <f t="shared" si="11"/>
        <v>-0.54999999999999982</v>
      </c>
      <c r="AT15">
        <f t="shared" si="12"/>
        <v>-6.1799999999999784</v>
      </c>
      <c r="AU15">
        <f t="shared" si="13"/>
        <v>-0.11000000000000032</v>
      </c>
      <c r="AV15">
        <f t="shared" si="14"/>
        <v>-0.11999999999999034</v>
      </c>
      <c r="AW15">
        <f t="shared" si="15"/>
        <v>-0.12</v>
      </c>
      <c r="AX15">
        <f t="shared" si="16"/>
        <v>-0.71</v>
      </c>
      <c r="AY15">
        <f t="shared" si="18"/>
        <v>-0.61000000000000032</v>
      </c>
      <c r="AZ15">
        <f t="shared" si="20"/>
        <v>-4.546619999999999</v>
      </c>
      <c r="BA15">
        <v>-6.1799999999999784</v>
      </c>
      <c r="BB15">
        <f t="shared" si="19"/>
        <v>-1.6333799999999794</v>
      </c>
    </row>
    <row r="16" spans="1:54" ht="13.5" customHeight="1" thickBot="1">
      <c r="A16" s="3">
        <v>2016</v>
      </c>
      <c r="B16" s="6"/>
      <c r="C16">
        <v>2.74</v>
      </c>
      <c r="D16">
        <v>31.61</v>
      </c>
      <c r="E16">
        <v>129.30000000000001</v>
      </c>
      <c r="F16">
        <v>95.3</v>
      </c>
      <c r="G16">
        <v>10.27</v>
      </c>
      <c r="H16">
        <v>6.83</v>
      </c>
      <c r="I16">
        <v>3.66</v>
      </c>
      <c r="J16">
        <v>1.8</v>
      </c>
      <c r="K16">
        <v>-1.24</v>
      </c>
      <c r="L16">
        <v>157.41</v>
      </c>
      <c r="M16">
        <v>-4.6100000000000003</v>
      </c>
      <c r="N16">
        <v>121.86</v>
      </c>
      <c r="O16">
        <v>3.43</v>
      </c>
      <c r="P16">
        <v>6.28</v>
      </c>
      <c r="Q16">
        <v>6.55</v>
      </c>
      <c r="R16" s="12">
        <v>10.5</v>
      </c>
      <c r="S16" s="11">
        <v>15.5</v>
      </c>
      <c r="T16">
        <v>5.74</v>
      </c>
      <c r="U16">
        <v>33.049999999999997</v>
      </c>
      <c r="V16">
        <v>106.74</v>
      </c>
      <c r="W16">
        <v>94.01</v>
      </c>
      <c r="X16">
        <v>2.2200000000000002</v>
      </c>
      <c r="Y16">
        <v>2.29</v>
      </c>
      <c r="Z16">
        <v>-1.46</v>
      </c>
      <c r="AA16">
        <v>-3.12</v>
      </c>
      <c r="AB16">
        <v>-1.72</v>
      </c>
      <c r="AC16">
        <v>152.99</v>
      </c>
      <c r="AD16">
        <v>-5.47</v>
      </c>
      <c r="AE16">
        <v>113.91</v>
      </c>
      <c r="AF16">
        <v>1.99</v>
      </c>
      <c r="AG16">
        <v>3.86</v>
      </c>
      <c r="AH16">
        <v>3.51</v>
      </c>
      <c r="AI16" s="11">
        <v>13.8</v>
      </c>
      <c r="AJ16" s="11">
        <v>14.9</v>
      </c>
      <c r="AK16">
        <f t="shared" si="3"/>
        <v>3</v>
      </c>
      <c r="AL16">
        <f t="shared" si="4"/>
        <v>1.4399999999999977</v>
      </c>
      <c r="AM16">
        <f t="shared" si="5"/>
        <v>-22.560000000000016</v>
      </c>
      <c r="AN16">
        <f t="shared" si="6"/>
        <v>-1.289999999999992</v>
      </c>
      <c r="AO16">
        <f t="shared" si="7"/>
        <v>-8.0499999999999989</v>
      </c>
      <c r="AP16">
        <f t="shared" si="8"/>
        <v>-4.54</v>
      </c>
      <c r="AQ16">
        <f t="shared" si="9"/>
        <v>-5.12</v>
      </c>
      <c r="AR16">
        <f t="shared" si="10"/>
        <v>-4.92</v>
      </c>
      <c r="AS16">
        <f t="shared" si="11"/>
        <v>-0.48</v>
      </c>
      <c r="AT16">
        <f t="shared" si="12"/>
        <v>-4.4199999999999875</v>
      </c>
      <c r="AU16">
        <f t="shared" si="13"/>
        <v>-0.85999999999999943</v>
      </c>
      <c r="AV16">
        <f t="shared" si="14"/>
        <v>-7.9500000000000028</v>
      </c>
      <c r="AW16">
        <f t="shared" si="15"/>
        <v>-1.4400000000000002</v>
      </c>
      <c r="AX16">
        <f t="shared" si="16"/>
        <v>-2.4200000000000004</v>
      </c>
      <c r="AY16">
        <f t="shared" si="18"/>
        <v>-3.04</v>
      </c>
      <c r="AZ16">
        <f t="shared" si="20"/>
        <v>-1.0070399999999995</v>
      </c>
      <c r="BA16">
        <v>-4.4199999999999875</v>
      </c>
      <c r="BB16">
        <f t="shared" si="19"/>
        <v>-3.412959999999988</v>
      </c>
    </row>
    <row r="17" spans="1:54" ht="13.5" customHeight="1" thickBot="1">
      <c r="A17" s="1">
        <v>2017</v>
      </c>
      <c r="B17" s="6"/>
      <c r="C17">
        <v>4.49</v>
      </c>
      <c r="D17">
        <v>38.22</v>
      </c>
      <c r="E17">
        <v>126.59</v>
      </c>
      <c r="F17">
        <v>97.09</v>
      </c>
      <c r="G17">
        <v>-0.89</v>
      </c>
      <c r="H17">
        <v>-3.04</v>
      </c>
      <c r="I17">
        <v>-6.92</v>
      </c>
      <c r="J17">
        <v>-11.12</v>
      </c>
      <c r="K17">
        <v>-0.53</v>
      </c>
      <c r="L17">
        <v>171.45</v>
      </c>
      <c r="M17">
        <v>-5.74</v>
      </c>
      <c r="N17">
        <v>121.37</v>
      </c>
      <c r="O17">
        <v>3.19</v>
      </c>
      <c r="P17">
        <v>5.43</v>
      </c>
      <c r="Q17">
        <v>4.67</v>
      </c>
      <c r="R17" s="12">
        <v>9.3000000000000007</v>
      </c>
      <c r="S17" s="11">
        <v>13.1</v>
      </c>
      <c r="T17">
        <v>2.62</v>
      </c>
      <c r="U17">
        <v>35.81</v>
      </c>
      <c r="V17">
        <v>115.95</v>
      </c>
      <c r="W17">
        <v>92.78</v>
      </c>
      <c r="X17">
        <v>-5.12</v>
      </c>
      <c r="Y17">
        <v>-5.38</v>
      </c>
      <c r="Z17">
        <v>-7.82</v>
      </c>
      <c r="AA17">
        <v>-10.54</v>
      </c>
      <c r="AB17">
        <v>-0.81</v>
      </c>
      <c r="AC17">
        <v>167.73</v>
      </c>
      <c r="AD17">
        <v>-4.88</v>
      </c>
      <c r="AE17">
        <v>128.13999999999999</v>
      </c>
      <c r="AF17">
        <v>1.42</v>
      </c>
      <c r="AG17">
        <v>3.45</v>
      </c>
      <c r="AH17">
        <v>2.4900000000000002</v>
      </c>
      <c r="AI17" s="11">
        <v>10.7</v>
      </c>
      <c r="AJ17" s="11">
        <v>12.6</v>
      </c>
      <c r="AK17">
        <f t="shared" si="3"/>
        <v>-1.87</v>
      </c>
      <c r="AL17">
        <f t="shared" si="4"/>
        <v>-2.4099999999999966</v>
      </c>
      <c r="AM17">
        <f t="shared" si="5"/>
        <v>-10.64</v>
      </c>
      <c r="AN17">
        <f t="shared" si="6"/>
        <v>-4.3100000000000023</v>
      </c>
      <c r="AO17">
        <f t="shared" si="7"/>
        <v>-4.2300000000000004</v>
      </c>
      <c r="AP17">
        <f t="shared" si="8"/>
        <v>-2.34</v>
      </c>
      <c r="AQ17">
        <f t="shared" si="9"/>
        <v>-0.90000000000000036</v>
      </c>
      <c r="AR17">
        <f t="shared" si="10"/>
        <v>0.58000000000000007</v>
      </c>
      <c r="AS17">
        <f t="shared" si="11"/>
        <v>-0.28000000000000003</v>
      </c>
      <c r="AT17">
        <f t="shared" si="12"/>
        <v>-3.7199999999999989</v>
      </c>
      <c r="AU17">
        <f t="shared" si="13"/>
        <v>0.86000000000000032</v>
      </c>
      <c r="AV17">
        <f t="shared" si="14"/>
        <v>6.7699999999999818</v>
      </c>
      <c r="AW17">
        <f t="shared" si="15"/>
        <v>-1.77</v>
      </c>
      <c r="AX17">
        <f t="shared" si="16"/>
        <v>-1.9799999999999995</v>
      </c>
      <c r="AY17">
        <f t="shared" si="18"/>
        <v>-2.1799999999999997</v>
      </c>
      <c r="AZ17">
        <f t="shared" si="20"/>
        <v>-2.3990200000000006</v>
      </c>
      <c r="BA17">
        <v>-3.7199999999999989</v>
      </c>
      <c r="BB17">
        <f t="shared" si="19"/>
        <v>-1.3209799999999983</v>
      </c>
    </row>
    <row r="18" spans="1:54" ht="13.5" customHeight="1" thickBot="1">
      <c r="A18" s="3">
        <v>2018</v>
      </c>
      <c r="B18" s="7"/>
      <c r="C18">
        <v>2.8</v>
      </c>
      <c r="D18">
        <v>32.46</v>
      </c>
      <c r="E18">
        <v>118.04</v>
      </c>
      <c r="F18">
        <v>80.8</v>
      </c>
      <c r="G18">
        <v>9.5500000000000007</v>
      </c>
      <c r="H18">
        <v>8.3000000000000007</v>
      </c>
      <c r="I18">
        <v>8.67</v>
      </c>
      <c r="J18">
        <v>8.5299999999999994</v>
      </c>
      <c r="K18">
        <v>-3</v>
      </c>
      <c r="L18">
        <v>131.81</v>
      </c>
      <c r="M18">
        <v>-4.38</v>
      </c>
      <c r="N18">
        <v>152.66</v>
      </c>
      <c r="O18">
        <v>3.2</v>
      </c>
      <c r="P18">
        <v>7.28</v>
      </c>
      <c r="Q18">
        <v>1.49</v>
      </c>
      <c r="R18" s="12">
        <v>12.5</v>
      </c>
      <c r="S18" s="11">
        <v>14.5</v>
      </c>
      <c r="T18">
        <v>3.55</v>
      </c>
      <c r="U18">
        <v>32.67</v>
      </c>
      <c r="V18">
        <v>111.23</v>
      </c>
      <c r="W18">
        <v>82.35</v>
      </c>
      <c r="X18">
        <v>7.52</v>
      </c>
      <c r="Y18">
        <v>7.09</v>
      </c>
      <c r="Z18">
        <v>4.28</v>
      </c>
      <c r="AA18">
        <v>3.81</v>
      </c>
      <c r="AB18">
        <v>-2.2200000000000002</v>
      </c>
      <c r="AC18">
        <v>137.15</v>
      </c>
      <c r="AD18">
        <v>-5.88</v>
      </c>
      <c r="AE18">
        <v>121.82</v>
      </c>
      <c r="AF18">
        <v>-0.09</v>
      </c>
      <c r="AG18">
        <v>6.36</v>
      </c>
      <c r="AH18">
        <v>8.64</v>
      </c>
      <c r="AI18" s="11">
        <v>13.9</v>
      </c>
      <c r="AJ18" s="11">
        <v>17.5</v>
      </c>
      <c r="AK18">
        <f t="shared" si="3"/>
        <v>0.75</v>
      </c>
      <c r="AL18">
        <f t="shared" si="4"/>
        <v>0.21000000000000085</v>
      </c>
      <c r="AM18">
        <f t="shared" si="5"/>
        <v>-6.8100000000000023</v>
      </c>
      <c r="AN18">
        <f t="shared" si="6"/>
        <v>1.5499999999999972</v>
      </c>
      <c r="AO18">
        <f t="shared" si="7"/>
        <v>-2.0300000000000011</v>
      </c>
      <c r="AP18">
        <f t="shared" si="8"/>
        <v>-1.2100000000000009</v>
      </c>
      <c r="AQ18">
        <f t="shared" si="9"/>
        <v>-4.3899999999999997</v>
      </c>
      <c r="AR18">
        <f t="shared" si="10"/>
        <v>-4.7199999999999989</v>
      </c>
      <c r="AS18">
        <f t="shared" si="11"/>
        <v>0.7799999999999998</v>
      </c>
      <c r="AT18">
        <f t="shared" si="12"/>
        <v>5.3400000000000034</v>
      </c>
      <c r="AU18">
        <f t="shared" si="13"/>
        <v>-1.5</v>
      </c>
      <c r="AV18">
        <f t="shared" si="14"/>
        <v>-30.840000000000003</v>
      </c>
      <c r="AW18">
        <f t="shared" si="15"/>
        <v>-3.29</v>
      </c>
      <c r="AX18">
        <f t="shared" si="16"/>
        <v>-0.91999999999999993</v>
      </c>
      <c r="AY18">
        <f t="shared" si="18"/>
        <v>7.15</v>
      </c>
      <c r="AZ18">
        <f t="shared" si="20"/>
        <v>-14.117940000000001</v>
      </c>
      <c r="BA18">
        <v>5.3400000000000034</v>
      </c>
      <c r="BB18">
        <f t="shared" si="19"/>
        <v>19.457940000000004</v>
      </c>
    </row>
    <row r="19" spans="1:54" ht="13.5" customHeight="1" thickBot="1">
      <c r="A19" s="1">
        <v>2019</v>
      </c>
      <c r="B19" s="6"/>
      <c r="C19">
        <v>3.44</v>
      </c>
      <c r="D19">
        <v>27.49</v>
      </c>
      <c r="E19">
        <v>117.64</v>
      </c>
      <c r="F19">
        <v>107.58</v>
      </c>
      <c r="G19">
        <v>4.67</v>
      </c>
      <c r="H19">
        <v>3.34</v>
      </c>
      <c r="I19">
        <v>1.65</v>
      </c>
      <c r="J19">
        <v>-1.25</v>
      </c>
      <c r="K19">
        <v>-1.37</v>
      </c>
      <c r="L19">
        <v>151.47</v>
      </c>
      <c r="M19">
        <v>-4.21</v>
      </c>
      <c r="N19">
        <v>130.97999999999999</v>
      </c>
      <c r="O19">
        <v>-0.91</v>
      </c>
      <c r="P19">
        <v>-0.48</v>
      </c>
      <c r="Q19">
        <v>3.6</v>
      </c>
      <c r="R19" s="12">
        <v>9.6</v>
      </c>
      <c r="S19" s="11">
        <v>12</v>
      </c>
      <c r="T19">
        <v>4.0199999999999996</v>
      </c>
      <c r="U19">
        <v>27.2</v>
      </c>
      <c r="V19">
        <v>103.02</v>
      </c>
      <c r="W19">
        <v>99.8</v>
      </c>
      <c r="X19">
        <v>2.72</v>
      </c>
      <c r="Y19">
        <v>3.45</v>
      </c>
      <c r="Z19">
        <v>0.65</v>
      </c>
      <c r="AA19">
        <v>-1.24</v>
      </c>
      <c r="AB19">
        <v>-2.16</v>
      </c>
      <c r="AC19">
        <v>138.30000000000001</v>
      </c>
      <c r="AD19">
        <v>-4.4000000000000004</v>
      </c>
      <c r="AE19">
        <v>129.33000000000001</v>
      </c>
      <c r="AF19">
        <v>-0.88</v>
      </c>
      <c r="AG19">
        <v>-0.7</v>
      </c>
      <c r="AH19">
        <v>3.32</v>
      </c>
      <c r="AI19" s="11">
        <v>13.1</v>
      </c>
      <c r="AJ19" s="11">
        <v>13.9</v>
      </c>
      <c r="AK19">
        <f t="shared" si="3"/>
        <v>0.57999999999999963</v>
      </c>
      <c r="AL19">
        <f t="shared" si="4"/>
        <v>-0.28999999999999915</v>
      </c>
      <c r="AM19">
        <f t="shared" si="5"/>
        <v>-14.620000000000005</v>
      </c>
      <c r="AN19">
        <f t="shared" si="6"/>
        <v>-7.7800000000000011</v>
      </c>
      <c r="AO19">
        <f t="shared" si="7"/>
        <v>-1.9499999999999997</v>
      </c>
      <c r="AP19">
        <f t="shared" si="8"/>
        <v>0.11000000000000032</v>
      </c>
      <c r="AQ19">
        <f t="shared" si="9"/>
        <v>-0.99999999999999989</v>
      </c>
      <c r="AR19">
        <f t="shared" si="10"/>
        <v>1.0000000000000009E-2</v>
      </c>
      <c r="AS19">
        <f t="shared" si="11"/>
        <v>-0.79</v>
      </c>
      <c r="AT19">
        <f t="shared" si="12"/>
        <v>-13.169999999999987</v>
      </c>
      <c r="AU19">
        <f t="shared" si="13"/>
        <v>-0.19000000000000039</v>
      </c>
      <c r="AV19">
        <f t="shared" si="14"/>
        <v>-1.6499999999999773</v>
      </c>
      <c r="AW19">
        <f t="shared" si="15"/>
        <v>3.0000000000000027E-2</v>
      </c>
      <c r="AX19">
        <f t="shared" si="16"/>
        <v>-0.21999999999999997</v>
      </c>
      <c r="AY19">
        <f t="shared" si="18"/>
        <v>-0.28000000000000025</v>
      </c>
      <c r="AZ19">
        <f t="shared" si="20"/>
        <v>-5.2250199999999998</v>
      </c>
      <c r="BA19">
        <v>-13.169999999999987</v>
      </c>
      <c r="BB19">
        <f t="shared" si="19"/>
        <v>-7.9449799999999877</v>
      </c>
    </row>
    <row r="20" spans="1:54" ht="13.5" customHeight="1" thickBot="1">
      <c r="A20" s="3">
        <v>2020</v>
      </c>
      <c r="B20" s="6"/>
      <c r="C20">
        <v>1.4</v>
      </c>
      <c r="D20">
        <v>31.18</v>
      </c>
      <c r="E20">
        <v>126.08</v>
      </c>
      <c r="F20">
        <v>88.19</v>
      </c>
      <c r="G20">
        <v>11.15</v>
      </c>
      <c r="H20">
        <v>8.2799999999999994</v>
      </c>
      <c r="I20">
        <v>10.29</v>
      </c>
      <c r="J20">
        <v>8.65</v>
      </c>
      <c r="K20">
        <v>-2.5099999999999998</v>
      </c>
      <c r="L20">
        <v>137.44999999999999</v>
      </c>
      <c r="M20">
        <v>-5.08</v>
      </c>
      <c r="N20">
        <v>138.97999999999999</v>
      </c>
      <c r="O20">
        <v>4.38</v>
      </c>
      <c r="P20">
        <v>9.5500000000000007</v>
      </c>
      <c r="Q20">
        <v>6.31</v>
      </c>
      <c r="R20" s="12">
        <v>15.7</v>
      </c>
      <c r="S20" s="11">
        <v>15.8</v>
      </c>
      <c r="T20">
        <v>1.9</v>
      </c>
      <c r="U20">
        <v>30.08</v>
      </c>
      <c r="V20">
        <v>116.51</v>
      </c>
      <c r="W20">
        <v>75.86</v>
      </c>
      <c r="X20">
        <v>8.14</v>
      </c>
      <c r="Y20">
        <v>6.2</v>
      </c>
      <c r="Z20">
        <v>5.5</v>
      </c>
      <c r="AA20">
        <v>6.8</v>
      </c>
      <c r="AB20">
        <v>-2.14</v>
      </c>
      <c r="AC20">
        <v>145.30000000000001</v>
      </c>
      <c r="AD20">
        <v>-5.34</v>
      </c>
      <c r="AE20">
        <v>123.62</v>
      </c>
      <c r="AF20">
        <v>0.78</v>
      </c>
      <c r="AG20">
        <v>3.09</v>
      </c>
      <c r="AH20">
        <v>2.95</v>
      </c>
      <c r="AI20" s="11">
        <v>13</v>
      </c>
      <c r="AJ20" s="11">
        <v>15.3</v>
      </c>
      <c r="AK20">
        <f t="shared" si="3"/>
        <v>0.5</v>
      </c>
      <c r="AL20">
        <f t="shared" si="4"/>
        <v>-1.1000000000000014</v>
      </c>
      <c r="AM20">
        <f t="shared" si="5"/>
        <v>-9.5699999999999932</v>
      </c>
      <c r="AN20">
        <f t="shared" si="6"/>
        <v>-12.329999999999998</v>
      </c>
      <c r="AO20">
        <f t="shared" si="7"/>
        <v>-3.01</v>
      </c>
      <c r="AP20">
        <f t="shared" si="8"/>
        <v>-2.0799999999999992</v>
      </c>
      <c r="AQ20">
        <f t="shared" si="9"/>
        <v>-4.7899999999999991</v>
      </c>
      <c r="AR20">
        <f t="shared" si="10"/>
        <v>-1.8500000000000005</v>
      </c>
      <c r="AS20">
        <f t="shared" si="11"/>
        <v>0.36999999999999966</v>
      </c>
      <c r="AT20">
        <f t="shared" si="12"/>
        <v>7.8500000000000227</v>
      </c>
      <c r="AU20">
        <f t="shared" si="13"/>
        <v>-0.25999999999999979</v>
      </c>
      <c r="AV20">
        <f t="shared" si="14"/>
        <v>-15.359999999999985</v>
      </c>
      <c r="AW20">
        <f t="shared" si="15"/>
        <v>-3.5999999999999996</v>
      </c>
      <c r="AX20">
        <f t="shared" si="16"/>
        <v>-6.4600000000000009</v>
      </c>
      <c r="AY20">
        <f t="shared" si="18"/>
        <v>-3.3599999999999994</v>
      </c>
      <c r="AZ20">
        <f t="shared" si="20"/>
        <v>1.5964000000000005</v>
      </c>
      <c r="BA20">
        <v>7.8500000000000227</v>
      </c>
      <c r="BB20">
        <f t="shared" si="19"/>
        <v>6.2536000000000218</v>
      </c>
    </row>
    <row r="21" spans="1:54" ht="13.5" customHeight="1" thickBot="1">
      <c r="A21" s="1">
        <v>2021</v>
      </c>
      <c r="B21" s="6"/>
      <c r="C21">
        <v>-0.13</v>
      </c>
      <c r="D21">
        <v>16.41</v>
      </c>
      <c r="E21">
        <v>118.22</v>
      </c>
      <c r="F21">
        <v>84.49</v>
      </c>
      <c r="G21">
        <v>-0.09</v>
      </c>
      <c r="H21">
        <v>-0.96</v>
      </c>
      <c r="I21">
        <v>-4.7300000000000004</v>
      </c>
      <c r="J21">
        <v>-3.25</v>
      </c>
      <c r="K21">
        <v>-1.04</v>
      </c>
      <c r="L21">
        <v>162.22999999999999</v>
      </c>
      <c r="M21">
        <v>-3.17</v>
      </c>
      <c r="N21">
        <v>145.57</v>
      </c>
      <c r="O21">
        <v>-4.67</v>
      </c>
      <c r="P21">
        <v>-2.2999999999999998</v>
      </c>
      <c r="Q21">
        <v>0.16</v>
      </c>
      <c r="R21" s="12">
        <v>9.5</v>
      </c>
      <c r="S21" s="11">
        <v>13.6</v>
      </c>
      <c r="T21">
        <v>-0.57999999999999996</v>
      </c>
      <c r="U21">
        <v>14.92</v>
      </c>
      <c r="V21">
        <v>124.11</v>
      </c>
      <c r="W21">
        <v>89.01</v>
      </c>
      <c r="X21">
        <v>0.85</v>
      </c>
      <c r="Y21">
        <v>-0.88</v>
      </c>
      <c r="Z21">
        <v>-2.25</v>
      </c>
      <c r="AA21">
        <v>-1.95</v>
      </c>
      <c r="AB21">
        <v>-1.95</v>
      </c>
      <c r="AC21">
        <v>149.81</v>
      </c>
      <c r="AD21">
        <v>-4.26</v>
      </c>
      <c r="AE21">
        <v>131.93</v>
      </c>
      <c r="AF21">
        <v>-3.85</v>
      </c>
      <c r="AG21">
        <v>-1.06</v>
      </c>
      <c r="AH21">
        <v>2.94</v>
      </c>
      <c r="AI21" s="11">
        <v>12.3</v>
      </c>
      <c r="AJ21" s="11">
        <v>14.8</v>
      </c>
      <c r="AK21">
        <f t="shared" si="3"/>
        <v>-0.44999999999999996</v>
      </c>
      <c r="AL21">
        <f t="shared" si="4"/>
        <v>-1.4900000000000002</v>
      </c>
      <c r="AM21">
        <f t="shared" si="5"/>
        <v>5.8900000000000006</v>
      </c>
      <c r="AN21">
        <f t="shared" si="6"/>
        <v>4.5200000000000102</v>
      </c>
      <c r="AO21">
        <f t="shared" si="7"/>
        <v>0.94</v>
      </c>
      <c r="AP21">
        <f t="shared" si="8"/>
        <v>7.999999999999996E-2</v>
      </c>
      <c r="AQ21">
        <f t="shared" si="9"/>
        <v>2.4800000000000004</v>
      </c>
      <c r="AR21">
        <f t="shared" si="10"/>
        <v>1.3</v>
      </c>
      <c r="AS21">
        <f t="shared" si="11"/>
        <v>-0.90999999999999992</v>
      </c>
      <c r="AT21">
        <f t="shared" si="12"/>
        <v>-12.419999999999987</v>
      </c>
      <c r="AU21">
        <f t="shared" si="13"/>
        <v>-1.0899999999999999</v>
      </c>
      <c r="AV21">
        <f t="shared" si="14"/>
        <v>-13.639999999999986</v>
      </c>
      <c r="AW21">
        <f t="shared" si="15"/>
        <v>0.81999999999999984</v>
      </c>
      <c r="AX21">
        <f t="shared" si="16"/>
        <v>1.2399999999999998</v>
      </c>
      <c r="AY21">
        <f t="shared" si="18"/>
        <v>2.78</v>
      </c>
      <c r="AZ21">
        <f t="shared" si="20"/>
        <v>-9.4604800000000004</v>
      </c>
      <c r="BA21">
        <v>-12.419999999999987</v>
      </c>
      <c r="BB21">
        <f t="shared" si="19"/>
        <v>-2.959519999999987</v>
      </c>
    </row>
    <row r="22" spans="1:54" ht="13.5" customHeight="1" thickBot="1">
      <c r="A22" s="3">
        <v>2022</v>
      </c>
      <c r="B22" s="6"/>
      <c r="C22">
        <v>3.23</v>
      </c>
      <c r="D22">
        <v>28.4</v>
      </c>
      <c r="E22">
        <v>114.17</v>
      </c>
      <c r="F22">
        <v>95.22</v>
      </c>
      <c r="G22">
        <v>0.78</v>
      </c>
      <c r="H22">
        <v>0.87</v>
      </c>
      <c r="I22">
        <v>-2.62</v>
      </c>
      <c r="J22">
        <v>-4.28</v>
      </c>
      <c r="K22">
        <v>-1.36</v>
      </c>
      <c r="L22">
        <v>151.65</v>
      </c>
      <c r="M22">
        <v>-5.87</v>
      </c>
      <c r="N22">
        <v>116.5</v>
      </c>
      <c r="O22">
        <v>-0.04</v>
      </c>
      <c r="P22">
        <v>1.68</v>
      </c>
      <c r="Q22">
        <v>7.61</v>
      </c>
      <c r="R22" s="12">
        <v>12.6</v>
      </c>
      <c r="S22" s="11">
        <v>12.9</v>
      </c>
      <c r="T22">
        <v>3.6</v>
      </c>
      <c r="U22">
        <v>28.77</v>
      </c>
      <c r="V22">
        <v>100.32</v>
      </c>
      <c r="W22">
        <v>85.09</v>
      </c>
      <c r="X22">
        <v>-3.05</v>
      </c>
      <c r="Y22">
        <v>-0.82</v>
      </c>
      <c r="Z22">
        <v>-5.23</v>
      </c>
      <c r="AA22">
        <v>-5.2</v>
      </c>
      <c r="AB22">
        <v>-1.48</v>
      </c>
      <c r="AC22">
        <v>151.66999999999999</v>
      </c>
      <c r="AD22">
        <v>-5.12</v>
      </c>
      <c r="AE22">
        <v>116.06</v>
      </c>
      <c r="AF22">
        <v>-1.62</v>
      </c>
      <c r="AG22">
        <v>-7.0000000000000007E-2</v>
      </c>
      <c r="AH22">
        <v>4.43</v>
      </c>
      <c r="AI22" s="11">
        <v>14.9</v>
      </c>
      <c r="AJ22" s="11">
        <v>14.6</v>
      </c>
      <c r="AK22">
        <f t="shared" si="3"/>
        <v>0.37000000000000011</v>
      </c>
      <c r="AL22">
        <f t="shared" si="4"/>
        <v>0.37000000000000099</v>
      </c>
      <c r="AM22">
        <f t="shared" si="5"/>
        <v>-13.850000000000009</v>
      </c>
      <c r="AN22">
        <f t="shared" si="6"/>
        <v>-10.129999999999995</v>
      </c>
      <c r="AO22">
        <f t="shared" si="7"/>
        <v>-3.83</v>
      </c>
      <c r="AP22">
        <f t="shared" si="8"/>
        <v>-1.69</v>
      </c>
      <c r="AQ22">
        <f t="shared" si="9"/>
        <v>-2.6100000000000003</v>
      </c>
      <c r="AR22">
        <f t="shared" si="10"/>
        <v>-0.91999999999999993</v>
      </c>
      <c r="AS22">
        <f t="shared" si="11"/>
        <v>-0.11999999999999988</v>
      </c>
      <c r="AT22">
        <f t="shared" si="12"/>
        <v>1.999999999998181E-2</v>
      </c>
      <c r="AU22">
        <f t="shared" si="13"/>
        <v>0.75</v>
      </c>
      <c r="AV22">
        <f t="shared" si="14"/>
        <v>-0.43999999999999773</v>
      </c>
      <c r="AW22">
        <f t="shared" si="15"/>
        <v>-1.58</v>
      </c>
      <c r="AX22">
        <f t="shared" si="16"/>
        <v>-1.75</v>
      </c>
      <c r="AY22">
        <f t="shared" si="18"/>
        <v>-3.1800000000000006</v>
      </c>
      <c r="AZ22">
        <f t="shared" si="20"/>
        <v>-1.3849799999999988</v>
      </c>
      <c r="BA22">
        <v>1.999999999998181E-2</v>
      </c>
      <c r="BB22">
        <f t="shared" si="19"/>
        <v>1.4049799999999806</v>
      </c>
    </row>
    <row r="23" spans="1:54" ht="13.5" customHeight="1" thickBot="1">
      <c r="A23" s="1">
        <v>2023</v>
      </c>
      <c r="B23" s="6"/>
      <c r="C23">
        <v>2.94</v>
      </c>
      <c r="D23">
        <v>25.46</v>
      </c>
      <c r="E23">
        <v>104.56</v>
      </c>
      <c r="F23">
        <v>86.6</v>
      </c>
      <c r="G23">
        <v>-7.32</v>
      </c>
      <c r="H23">
        <v>-6.01</v>
      </c>
      <c r="I23">
        <v>-11.26</v>
      </c>
      <c r="J23">
        <v>-12.05</v>
      </c>
      <c r="K23">
        <v>-2.0099999999999998</v>
      </c>
      <c r="L23">
        <v>147.41</v>
      </c>
      <c r="M23">
        <v>-4.75</v>
      </c>
      <c r="N23">
        <v>120.37</v>
      </c>
      <c r="O23">
        <v>-0.82</v>
      </c>
      <c r="P23">
        <v>-0.83</v>
      </c>
      <c r="Q23">
        <v>0.73</v>
      </c>
      <c r="R23" s="12">
        <v>13.4</v>
      </c>
      <c r="S23" s="11">
        <v>14</v>
      </c>
      <c r="T23">
        <v>3.13</v>
      </c>
      <c r="U23">
        <v>24.95</v>
      </c>
      <c r="V23">
        <v>98.94</v>
      </c>
      <c r="W23">
        <v>81.319999999999993</v>
      </c>
      <c r="X23">
        <v>-8.7799999999999994</v>
      </c>
      <c r="Y23">
        <v>-5.73</v>
      </c>
      <c r="Z23">
        <v>-12.97</v>
      </c>
      <c r="AA23">
        <v>-12.76</v>
      </c>
      <c r="AB23">
        <v>-2.04</v>
      </c>
      <c r="AC23">
        <v>143.58000000000001</v>
      </c>
      <c r="AD23">
        <v>-5.48</v>
      </c>
      <c r="AE23">
        <v>111.37</v>
      </c>
      <c r="AF23">
        <v>0.45</v>
      </c>
      <c r="AG23">
        <v>2.34</v>
      </c>
      <c r="AH23">
        <v>0.09</v>
      </c>
      <c r="AI23" s="11">
        <v>13.7</v>
      </c>
      <c r="AJ23" s="11">
        <v>14.7</v>
      </c>
      <c r="AK23">
        <f t="shared" si="3"/>
        <v>0.18999999999999995</v>
      </c>
      <c r="AL23">
        <f t="shared" si="4"/>
        <v>-0.51000000000000156</v>
      </c>
      <c r="AM23">
        <f t="shared" si="5"/>
        <v>-5.6200000000000045</v>
      </c>
      <c r="AN23">
        <f t="shared" si="6"/>
        <v>-5.2800000000000011</v>
      </c>
      <c r="AO23">
        <f t="shared" si="7"/>
        <v>-1.4599999999999991</v>
      </c>
      <c r="AP23">
        <f t="shared" si="8"/>
        <v>0.27999999999999936</v>
      </c>
      <c r="AQ23">
        <f t="shared" si="9"/>
        <v>-1.7100000000000009</v>
      </c>
      <c r="AR23">
        <f t="shared" si="10"/>
        <v>-0.70999999999999908</v>
      </c>
      <c r="AS23">
        <f t="shared" si="11"/>
        <v>-3.0000000000000249E-2</v>
      </c>
      <c r="AT23">
        <f t="shared" si="12"/>
        <v>-3.8299999999999841</v>
      </c>
      <c r="AU23">
        <f t="shared" si="13"/>
        <v>-0.73000000000000043</v>
      </c>
      <c r="AV23">
        <f t="shared" si="14"/>
        <v>-9</v>
      </c>
      <c r="AW23">
        <f t="shared" si="15"/>
        <v>1.27</v>
      </c>
      <c r="AX23">
        <f t="shared" si="16"/>
        <v>3.17</v>
      </c>
      <c r="AY23">
        <f t="shared" si="18"/>
        <v>-0.64</v>
      </c>
      <c r="AZ23">
        <f t="shared" si="20"/>
        <v>-6.8922799999999995</v>
      </c>
      <c r="BA23">
        <v>-3.8299999999999841</v>
      </c>
      <c r="BB23">
        <f t="shared" si="19"/>
        <v>3.0622800000000154</v>
      </c>
    </row>
    <row r="24" spans="1:54" ht="13.5" customHeight="1" thickBot="1">
      <c r="A24" s="3">
        <v>2024</v>
      </c>
      <c r="B24" s="6"/>
      <c r="C24">
        <v>2.67</v>
      </c>
      <c r="D24">
        <v>28.73</v>
      </c>
      <c r="E24">
        <v>118.71</v>
      </c>
      <c r="F24">
        <v>94.98</v>
      </c>
      <c r="G24">
        <v>-4.01</v>
      </c>
      <c r="H24">
        <v>-4.28</v>
      </c>
      <c r="I24">
        <v>-6.41</v>
      </c>
      <c r="J24">
        <v>-9.43</v>
      </c>
      <c r="K24">
        <v>-2.04</v>
      </c>
      <c r="L24">
        <v>134.88</v>
      </c>
      <c r="M24">
        <v>-3.8</v>
      </c>
      <c r="N24">
        <v>134.80000000000001</v>
      </c>
      <c r="O24">
        <v>-0.84</v>
      </c>
      <c r="P24">
        <v>2.17</v>
      </c>
      <c r="Q24">
        <v>2.2000000000000002</v>
      </c>
      <c r="R24" s="12">
        <v>14.8</v>
      </c>
      <c r="S24" s="11">
        <v>14.1</v>
      </c>
      <c r="T24">
        <v>1.75</v>
      </c>
      <c r="U24">
        <v>26.9</v>
      </c>
      <c r="V24">
        <v>108.64</v>
      </c>
      <c r="W24">
        <v>82.39</v>
      </c>
      <c r="X24">
        <v>-5.31</v>
      </c>
      <c r="Y24">
        <v>-4.0999999999999996</v>
      </c>
      <c r="Z24">
        <v>-7.91</v>
      </c>
      <c r="AA24">
        <v>-8.49</v>
      </c>
      <c r="AB24">
        <v>-2.27</v>
      </c>
      <c r="AC24">
        <v>132.85</v>
      </c>
      <c r="AD24">
        <v>-4.42</v>
      </c>
      <c r="AE24">
        <v>129.66</v>
      </c>
      <c r="AF24">
        <v>-0.67</v>
      </c>
      <c r="AG24">
        <v>1.42</v>
      </c>
      <c r="AH24">
        <v>2.73</v>
      </c>
      <c r="AI24" s="11">
        <v>15.7</v>
      </c>
      <c r="AJ24" s="11">
        <v>15.5</v>
      </c>
      <c r="AK24">
        <f t="shared" si="3"/>
        <v>-0.91999999999999993</v>
      </c>
      <c r="AL24">
        <f t="shared" si="4"/>
        <v>-1.8300000000000018</v>
      </c>
      <c r="AM24">
        <f t="shared" si="5"/>
        <v>-10.069999999999993</v>
      </c>
      <c r="AN24">
        <f t="shared" si="6"/>
        <v>-12.590000000000003</v>
      </c>
      <c r="AO24">
        <f t="shared" si="7"/>
        <v>-1.2999999999999998</v>
      </c>
      <c r="AP24">
        <f t="shared" si="8"/>
        <v>0.1800000000000006</v>
      </c>
      <c r="AQ24">
        <f t="shared" si="9"/>
        <v>-1.5</v>
      </c>
      <c r="AR24">
        <f t="shared" si="10"/>
        <v>0.9399999999999995</v>
      </c>
      <c r="AS24">
        <f t="shared" si="11"/>
        <v>-0.22999999999999998</v>
      </c>
      <c r="AT24">
        <f t="shared" si="12"/>
        <v>-2.0300000000000011</v>
      </c>
      <c r="AU24">
        <f t="shared" si="13"/>
        <v>-0.62000000000000011</v>
      </c>
      <c r="AV24">
        <f t="shared" si="14"/>
        <v>-5.1400000000000148</v>
      </c>
      <c r="AW24">
        <f t="shared" si="15"/>
        <v>0.16999999999999993</v>
      </c>
      <c r="AX24">
        <f t="shared" si="16"/>
        <v>-0.75</v>
      </c>
      <c r="AY24">
        <f t="shared" si="18"/>
        <v>0.5299999999999998</v>
      </c>
      <c r="AZ24">
        <f t="shared" si="20"/>
        <v>-5.699679999999999</v>
      </c>
      <c r="BA24">
        <v>-2.0300000000000011</v>
      </c>
      <c r="BB24">
        <f t="shared" si="19"/>
        <v>3.6696799999999978</v>
      </c>
    </row>
    <row r="25" spans="1:54" ht="13.5" customHeight="1" thickBot="1">
      <c r="A25" s="1">
        <v>2025</v>
      </c>
      <c r="B25" s="6"/>
      <c r="C25">
        <v>1.98</v>
      </c>
      <c r="D25">
        <v>28.4</v>
      </c>
      <c r="E25">
        <v>116.3</v>
      </c>
      <c r="F25">
        <v>90.1</v>
      </c>
      <c r="G25">
        <v>-0.11</v>
      </c>
      <c r="H25">
        <v>-0.17</v>
      </c>
      <c r="I25">
        <v>-2.5299999999999998</v>
      </c>
      <c r="J25">
        <v>-4.26</v>
      </c>
      <c r="K25">
        <v>-1.1100000000000001</v>
      </c>
      <c r="L25">
        <v>161.19999999999999</v>
      </c>
      <c r="M25">
        <v>-3.75</v>
      </c>
      <c r="N25">
        <v>137.6</v>
      </c>
      <c r="O25">
        <v>2.17</v>
      </c>
      <c r="P25">
        <v>4.33</v>
      </c>
      <c r="Q25">
        <v>2.44</v>
      </c>
      <c r="R25" s="12">
        <v>12</v>
      </c>
      <c r="S25" s="11">
        <v>13.9</v>
      </c>
      <c r="T25">
        <v>0.39</v>
      </c>
      <c r="U25">
        <v>28.93</v>
      </c>
      <c r="V25">
        <v>116.9</v>
      </c>
      <c r="W25">
        <v>73.209999999999994</v>
      </c>
      <c r="X25">
        <v>-2.39</v>
      </c>
      <c r="Y25">
        <v>-2.1</v>
      </c>
      <c r="Z25">
        <v>-5.68</v>
      </c>
      <c r="AA25">
        <v>-5.71</v>
      </c>
      <c r="AB25">
        <v>-1.51</v>
      </c>
      <c r="AC25">
        <v>150.4</v>
      </c>
      <c r="AD25">
        <v>-3.84</v>
      </c>
      <c r="AE25">
        <v>137.59</v>
      </c>
      <c r="AF25">
        <v>-0.4</v>
      </c>
      <c r="AG25">
        <v>0.95</v>
      </c>
      <c r="AH25">
        <v>0.52</v>
      </c>
      <c r="AI25" s="11">
        <v>11.9</v>
      </c>
      <c r="AJ25" s="11">
        <v>14.4</v>
      </c>
      <c r="AK25">
        <f t="shared" si="3"/>
        <v>-1.5899999999999999</v>
      </c>
      <c r="AL25">
        <f t="shared" si="4"/>
        <v>0.53000000000000114</v>
      </c>
      <c r="AM25">
        <f t="shared" si="5"/>
        <v>0.60000000000000853</v>
      </c>
      <c r="AN25">
        <f t="shared" si="6"/>
        <v>-16.89</v>
      </c>
      <c r="AO25">
        <f t="shared" si="7"/>
        <v>-2.2800000000000002</v>
      </c>
      <c r="AP25">
        <f t="shared" si="8"/>
        <v>-1.9300000000000002</v>
      </c>
      <c r="AQ25">
        <f t="shared" si="9"/>
        <v>-3.15</v>
      </c>
      <c r="AR25">
        <f t="shared" si="10"/>
        <v>-1.4500000000000002</v>
      </c>
      <c r="AS25">
        <f t="shared" si="11"/>
        <v>-0.39999999999999991</v>
      </c>
      <c r="AT25">
        <f t="shared" si="12"/>
        <v>-10.799999999999983</v>
      </c>
      <c r="AU25">
        <f t="shared" si="13"/>
        <v>-8.9999999999999858E-2</v>
      </c>
      <c r="AV25">
        <f t="shared" si="14"/>
        <v>-9.9999999999909051E-3</v>
      </c>
      <c r="AW25">
        <f t="shared" si="15"/>
        <v>-2.57</v>
      </c>
      <c r="AX25">
        <f t="shared" si="16"/>
        <v>-3.38</v>
      </c>
      <c r="AY25">
        <f t="shared" ref="AY25:AY38" si="21">AH25-Q25</f>
        <v>-1.92</v>
      </c>
      <c r="AZ25">
        <f t="shared" si="20"/>
        <v>-1.9290199999999986</v>
      </c>
      <c r="BA25">
        <v>-10.799999999999983</v>
      </c>
      <c r="BB25">
        <f t="shared" si="19"/>
        <v>-8.8709799999999852</v>
      </c>
    </row>
    <row r="26" spans="1:54" ht="13.5" customHeight="1" thickBot="1">
      <c r="A26" s="3">
        <v>2026</v>
      </c>
      <c r="B26" s="6"/>
      <c r="C26">
        <v>-0.22</v>
      </c>
      <c r="D26">
        <v>18.399999999999999</v>
      </c>
      <c r="E26">
        <v>124.26</v>
      </c>
      <c r="F26">
        <v>100.68</v>
      </c>
      <c r="G26">
        <v>6.34</v>
      </c>
      <c r="H26">
        <v>3.69</v>
      </c>
      <c r="I26">
        <v>2.69</v>
      </c>
      <c r="J26">
        <v>0.66</v>
      </c>
      <c r="K26">
        <v>-0.73</v>
      </c>
      <c r="L26">
        <v>169.47</v>
      </c>
      <c r="M26">
        <v>-4.8099999999999996</v>
      </c>
      <c r="N26">
        <v>117.3</v>
      </c>
      <c r="O26">
        <v>1.33</v>
      </c>
      <c r="P26">
        <v>0.9</v>
      </c>
      <c r="Q26">
        <v>-0.73</v>
      </c>
      <c r="R26" s="12">
        <v>14.4</v>
      </c>
      <c r="S26" s="11">
        <v>16.3</v>
      </c>
      <c r="T26">
        <v>-0.16</v>
      </c>
      <c r="U26">
        <v>16.739999999999998</v>
      </c>
      <c r="V26">
        <v>120.63</v>
      </c>
      <c r="W26">
        <v>96.72</v>
      </c>
      <c r="X26">
        <v>6.38</v>
      </c>
      <c r="Y26">
        <v>4.1100000000000003</v>
      </c>
      <c r="Z26">
        <v>2.68</v>
      </c>
      <c r="AA26">
        <v>2.04</v>
      </c>
      <c r="AB26">
        <v>-1.81</v>
      </c>
      <c r="AC26">
        <v>151.13</v>
      </c>
      <c r="AD26">
        <v>-5.9</v>
      </c>
      <c r="AE26">
        <v>105.63</v>
      </c>
      <c r="AF26">
        <v>0.65</v>
      </c>
      <c r="AG26">
        <v>0.52</v>
      </c>
      <c r="AH26">
        <v>-0.21</v>
      </c>
      <c r="AI26" s="11">
        <v>17.7</v>
      </c>
      <c r="AJ26" s="11">
        <v>19.600000000000001</v>
      </c>
      <c r="AK26">
        <f t="shared" si="3"/>
        <v>0.06</v>
      </c>
      <c r="AL26">
        <f t="shared" si="4"/>
        <v>-1.6600000000000001</v>
      </c>
      <c r="AM26">
        <f t="shared" si="5"/>
        <v>-3.6300000000000097</v>
      </c>
      <c r="AN26">
        <f t="shared" si="6"/>
        <v>-3.960000000000008</v>
      </c>
      <c r="AO26">
        <f t="shared" si="7"/>
        <v>4.0000000000000036E-2</v>
      </c>
      <c r="AP26">
        <f t="shared" si="8"/>
        <v>0.42000000000000037</v>
      </c>
      <c r="AQ26">
        <f t="shared" si="9"/>
        <v>-9.9999999999997868E-3</v>
      </c>
      <c r="AR26">
        <f t="shared" si="10"/>
        <v>1.38</v>
      </c>
      <c r="AS26">
        <f t="shared" si="11"/>
        <v>-1.08</v>
      </c>
      <c r="AT26">
        <f t="shared" si="12"/>
        <v>-18.340000000000003</v>
      </c>
      <c r="AU26">
        <f t="shared" si="13"/>
        <v>-1.0900000000000007</v>
      </c>
      <c r="AV26">
        <f t="shared" si="14"/>
        <v>-11.670000000000002</v>
      </c>
      <c r="AW26">
        <f t="shared" si="15"/>
        <v>-0.68</v>
      </c>
      <c r="AX26">
        <f t="shared" si="16"/>
        <v>-0.38</v>
      </c>
      <c r="AY26">
        <f t="shared" si="21"/>
        <v>0.52</v>
      </c>
      <c r="AZ26">
        <f t="shared" si="20"/>
        <v>-6.2356799999999994</v>
      </c>
      <c r="BA26">
        <v>-18.340000000000003</v>
      </c>
      <c r="BB26">
        <f t="shared" si="19"/>
        <v>-12.104320000000005</v>
      </c>
    </row>
    <row r="27" spans="1:54" ht="13.5" customHeight="1" thickBot="1">
      <c r="A27" s="1">
        <v>2027</v>
      </c>
      <c r="B27" s="6"/>
      <c r="C27">
        <v>0.17</v>
      </c>
      <c r="D27">
        <v>17.66</v>
      </c>
      <c r="E27">
        <v>121.5</v>
      </c>
      <c r="F27">
        <v>112.6</v>
      </c>
      <c r="G27">
        <v>2.56</v>
      </c>
      <c r="H27">
        <v>0.68</v>
      </c>
      <c r="I27">
        <v>-0.15</v>
      </c>
      <c r="J27">
        <v>-2.2599999999999998</v>
      </c>
      <c r="K27">
        <v>-1.68</v>
      </c>
      <c r="L27">
        <v>151.72</v>
      </c>
      <c r="M27">
        <v>-4.8499999999999996</v>
      </c>
      <c r="N27">
        <v>121.85</v>
      </c>
      <c r="O27">
        <v>1.18</v>
      </c>
      <c r="P27">
        <v>0.85</v>
      </c>
      <c r="Q27">
        <v>2.59</v>
      </c>
      <c r="R27" s="12">
        <v>12</v>
      </c>
      <c r="S27" s="11">
        <v>12.6</v>
      </c>
      <c r="T27">
        <v>0.41</v>
      </c>
      <c r="U27">
        <v>17.11</v>
      </c>
      <c r="V27">
        <v>119.54</v>
      </c>
      <c r="W27">
        <v>91.27</v>
      </c>
      <c r="X27">
        <v>-2.75</v>
      </c>
      <c r="Y27">
        <v>-4.2300000000000004</v>
      </c>
      <c r="Z27">
        <v>-7.28</v>
      </c>
      <c r="AA27">
        <v>-6.81</v>
      </c>
      <c r="AB27">
        <v>-1.65</v>
      </c>
      <c r="AC27">
        <v>151.38999999999999</v>
      </c>
      <c r="AD27">
        <v>-4.1500000000000004</v>
      </c>
      <c r="AE27">
        <v>121.21</v>
      </c>
      <c r="AF27">
        <v>-2.36</v>
      </c>
      <c r="AG27">
        <v>-2.36</v>
      </c>
      <c r="AH27">
        <v>2.25</v>
      </c>
      <c r="AI27" s="11">
        <v>13.1</v>
      </c>
      <c r="AJ27" s="11">
        <v>14</v>
      </c>
      <c r="AK27">
        <f t="shared" si="3"/>
        <v>0.23999999999999996</v>
      </c>
      <c r="AL27">
        <f t="shared" si="4"/>
        <v>-0.55000000000000071</v>
      </c>
      <c r="AM27">
        <f t="shared" si="5"/>
        <v>-1.9599999999999937</v>
      </c>
      <c r="AN27">
        <f t="shared" si="6"/>
        <v>-21.33</v>
      </c>
      <c r="AO27">
        <f t="shared" si="7"/>
        <v>-5.3100000000000005</v>
      </c>
      <c r="AP27">
        <f t="shared" si="8"/>
        <v>-4.91</v>
      </c>
      <c r="AQ27">
        <f t="shared" si="9"/>
        <v>-7.13</v>
      </c>
      <c r="AR27">
        <f t="shared" si="10"/>
        <v>-4.55</v>
      </c>
      <c r="AS27">
        <f t="shared" si="11"/>
        <v>3.0000000000000027E-2</v>
      </c>
      <c r="AT27">
        <f t="shared" si="12"/>
        <v>-0.33000000000001251</v>
      </c>
      <c r="AU27">
        <f t="shared" si="13"/>
        <v>0.69999999999999929</v>
      </c>
      <c r="AV27">
        <f t="shared" si="14"/>
        <v>-0.64000000000000057</v>
      </c>
      <c r="AW27">
        <f t="shared" si="15"/>
        <v>-3.54</v>
      </c>
      <c r="AX27">
        <f t="shared" si="16"/>
        <v>-3.21</v>
      </c>
      <c r="AY27">
        <f t="shared" si="21"/>
        <v>-0.33999999999999986</v>
      </c>
      <c r="AZ27">
        <f t="shared" si="20"/>
        <v>-4.1389400000000007</v>
      </c>
      <c r="BA27">
        <v>-0.33000000000001251</v>
      </c>
      <c r="BB27">
        <f t="shared" si="19"/>
        <v>3.8089399999999882</v>
      </c>
    </row>
    <row r="28" spans="1:54" ht="13.5" customHeight="1" thickBot="1">
      <c r="A28" s="3">
        <v>2028</v>
      </c>
      <c r="B28" s="2"/>
      <c r="C28">
        <v>3.88</v>
      </c>
      <c r="D28">
        <v>29.71</v>
      </c>
      <c r="E28">
        <v>115.45</v>
      </c>
      <c r="F28">
        <v>84.16</v>
      </c>
      <c r="G28">
        <v>0.83</v>
      </c>
      <c r="H28">
        <v>0.71</v>
      </c>
      <c r="I28">
        <v>-3.6</v>
      </c>
      <c r="J28">
        <v>-4.72</v>
      </c>
      <c r="K28">
        <v>-2.15</v>
      </c>
      <c r="L28">
        <v>147.87</v>
      </c>
      <c r="M28">
        <v>-2.76</v>
      </c>
      <c r="N28">
        <v>148.61000000000001</v>
      </c>
      <c r="O28">
        <v>-2.4</v>
      </c>
      <c r="P28">
        <v>-1.58</v>
      </c>
      <c r="Q28">
        <v>1.55</v>
      </c>
      <c r="R28" s="11">
        <v>9.4</v>
      </c>
      <c r="S28" s="11">
        <v>12.6</v>
      </c>
      <c r="T28">
        <v>3.26</v>
      </c>
      <c r="U28">
        <v>28.75</v>
      </c>
      <c r="V28">
        <v>117.99</v>
      </c>
      <c r="W28">
        <v>79.23</v>
      </c>
      <c r="X28">
        <v>-0.06</v>
      </c>
      <c r="Y28">
        <v>-0.98</v>
      </c>
      <c r="Z28">
        <v>-5.77</v>
      </c>
      <c r="AA28">
        <v>-6.14</v>
      </c>
      <c r="AB28">
        <v>-2.54</v>
      </c>
      <c r="AC28">
        <v>136.56</v>
      </c>
      <c r="AD28">
        <v>-3.82</v>
      </c>
      <c r="AE28">
        <v>139.09</v>
      </c>
      <c r="AF28">
        <v>-3.08</v>
      </c>
      <c r="AG28">
        <v>-1.03</v>
      </c>
      <c r="AH28">
        <v>2.9</v>
      </c>
      <c r="AI28" s="11">
        <v>11.3</v>
      </c>
      <c r="AJ28" s="11">
        <v>15</v>
      </c>
      <c r="AK28">
        <f t="shared" si="3"/>
        <v>-0.62000000000000011</v>
      </c>
      <c r="AL28">
        <f t="shared" si="4"/>
        <v>-0.96000000000000085</v>
      </c>
      <c r="AM28">
        <f t="shared" si="5"/>
        <v>2.539999999999992</v>
      </c>
      <c r="AN28">
        <f t="shared" si="6"/>
        <v>-4.9299999999999926</v>
      </c>
      <c r="AO28">
        <f t="shared" si="7"/>
        <v>-0.8899999999999999</v>
      </c>
      <c r="AP28">
        <f t="shared" si="8"/>
        <v>-1.69</v>
      </c>
      <c r="AQ28">
        <f t="shared" si="9"/>
        <v>-2.1699999999999995</v>
      </c>
      <c r="AR28">
        <f t="shared" si="10"/>
        <v>-1.42</v>
      </c>
      <c r="AS28">
        <f t="shared" si="11"/>
        <v>-0.39000000000000012</v>
      </c>
      <c r="AT28">
        <f t="shared" si="12"/>
        <v>-11.310000000000002</v>
      </c>
      <c r="AU28">
        <f t="shared" si="13"/>
        <v>-1.06</v>
      </c>
      <c r="AV28">
        <f t="shared" si="14"/>
        <v>-9.5200000000000102</v>
      </c>
      <c r="AW28">
        <f t="shared" si="15"/>
        <v>-0.68000000000000016</v>
      </c>
      <c r="AX28">
        <f t="shared" si="16"/>
        <v>0.55000000000000004</v>
      </c>
      <c r="AY28">
        <f t="shared" si="21"/>
        <v>1.3499999999999999</v>
      </c>
      <c r="AZ28">
        <f t="shared" si="20"/>
        <v>-7.8441799999999997</v>
      </c>
      <c r="BA28">
        <v>-11.310000000000002</v>
      </c>
      <c r="BB28">
        <f t="shared" si="19"/>
        <v>-3.4658200000000026</v>
      </c>
    </row>
    <row r="29" spans="1:54" ht="13.5" customHeight="1" thickBot="1">
      <c r="A29" s="1">
        <v>2029</v>
      </c>
      <c r="B29" s="6"/>
      <c r="C29">
        <v>3.21</v>
      </c>
      <c r="D29">
        <v>26.5</v>
      </c>
      <c r="E29">
        <v>119.62</v>
      </c>
      <c r="F29">
        <v>103.42</v>
      </c>
      <c r="G29">
        <v>0.15</v>
      </c>
      <c r="H29">
        <v>-0.54</v>
      </c>
      <c r="I29">
        <v>-2.8</v>
      </c>
      <c r="J29">
        <v>-5.57</v>
      </c>
      <c r="K29">
        <v>-1.02</v>
      </c>
      <c r="L29">
        <v>166.41</v>
      </c>
      <c r="M29">
        <v>-4.6399999999999997</v>
      </c>
      <c r="N29">
        <v>133.11000000000001</v>
      </c>
      <c r="O29">
        <v>-2.04</v>
      </c>
      <c r="P29">
        <v>-0.5</v>
      </c>
      <c r="Q29">
        <v>-0.22</v>
      </c>
      <c r="R29" s="12">
        <v>8</v>
      </c>
      <c r="S29" s="11">
        <v>11.3</v>
      </c>
      <c r="T29">
        <v>2.4700000000000002</v>
      </c>
      <c r="U29">
        <v>24.94</v>
      </c>
      <c r="V29">
        <v>114.38</v>
      </c>
      <c r="W29">
        <v>83.42</v>
      </c>
      <c r="X29">
        <v>-3.52</v>
      </c>
      <c r="Y29">
        <v>-3.21</v>
      </c>
      <c r="Z29">
        <v>-7.09</v>
      </c>
      <c r="AA29">
        <v>-7.23</v>
      </c>
      <c r="AB29">
        <v>-1.39</v>
      </c>
      <c r="AC29">
        <v>158.47999999999999</v>
      </c>
      <c r="AD29">
        <v>-4.5599999999999996</v>
      </c>
      <c r="AE29">
        <v>127.67</v>
      </c>
      <c r="AF29">
        <v>-3.44</v>
      </c>
      <c r="AG29">
        <v>-1.48</v>
      </c>
      <c r="AH29">
        <v>0.49</v>
      </c>
      <c r="AI29" s="11">
        <v>11.5</v>
      </c>
      <c r="AJ29" s="11">
        <v>13.3</v>
      </c>
      <c r="AK29">
        <f t="shared" si="3"/>
        <v>-0.73999999999999977</v>
      </c>
      <c r="AL29">
        <f t="shared" si="4"/>
        <v>-1.5599999999999987</v>
      </c>
      <c r="AM29">
        <f t="shared" si="5"/>
        <v>-5.2400000000000091</v>
      </c>
      <c r="AN29">
        <f t="shared" si="6"/>
        <v>-20</v>
      </c>
      <c r="AO29">
        <f t="shared" si="7"/>
        <v>-3.67</v>
      </c>
      <c r="AP29">
        <f t="shared" si="8"/>
        <v>-2.67</v>
      </c>
      <c r="AQ29">
        <f t="shared" si="9"/>
        <v>-4.29</v>
      </c>
      <c r="AR29">
        <f t="shared" si="10"/>
        <v>-1.6600000000000001</v>
      </c>
      <c r="AS29">
        <f t="shared" si="11"/>
        <v>-0.36999999999999988</v>
      </c>
      <c r="AT29">
        <f t="shared" si="12"/>
        <v>-7.9300000000000068</v>
      </c>
      <c r="AU29">
        <f t="shared" si="13"/>
        <v>8.0000000000000071E-2</v>
      </c>
      <c r="AV29">
        <f t="shared" si="14"/>
        <v>-5.4400000000000119</v>
      </c>
      <c r="AW29">
        <f t="shared" si="15"/>
        <v>-1.4</v>
      </c>
      <c r="AX29">
        <f t="shared" si="16"/>
        <v>-0.98</v>
      </c>
      <c r="AY29">
        <f t="shared" si="21"/>
        <v>0.71</v>
      </c>
      <c r="AZ29">
        <f t="shared" si="20"/>
        <v>-6.2452000000000005</v>
      </c>
      <c r="BA29">
        <v>-7.9300000000000068</v>
      </c>
      <c r="BB29">
        <f t="shared" si="19"/>
        <v>-1.6848000000000063</v>
      </c>
    </row>
    <row r="30" spans="1:54" ht="13.5" customHeight="1" thickBot="1">
      <c r="A30" s="3">
        <v>2030</v>
      </c>
      <c r="B30" s="6"/>
      <c r="C30">
        <v>2.98</v>
      </c>
      <c r="D30">
        <v>27.85</v>
      </c>
      <c r="E30">
        <v>116.02</v>
      </c>
      <c r="F30">
        <v>101.26</v>
      </c>
      <c r="G30">
        <v>-7.45</v>
      </c>
      <c r="H30">
        <v>-7.7</v>
      </c>
      <c r="I30">
        <v>-10.64</v>
      </c>
      <c r="J30">
        <v>-14.3</v>
      </c>
      <c r="K30">
        <v>-1.58</v>
      </c>
      <c r="L30">
        <v>156.97999999999999</v>
      </c>
      <c r="M30">
        <v>-4.83</v>
      </c>
      <c r="N30">
        <v>142.65</v>
      </c>
      <c r="O30">
        <v>1.06</v>
      </c>
      <c r="P30">
        <v>5.9</v>
      </c>
      <c r="Q30">
        <v>3.71</v>
      </c>
      <c r="R30" s="12">
        <v>11.5</v>
      </c>
      <c r="S30" s="11">
        <v>13.2</v>
      </c>
      <c r="T30">
        <v>3.67</v>
      </c>
      <c r="U30">
        <v>28.6</v>
      </c>
      <c r="V30">
        <v>105.23</v>
      </c>
      <c r="W30">
        <v>91.66</v>
      </c>
      <c r="X30">
        <v>-9.6999999999999993</v>
      </c>
      <c r="Y30">
        <v>-8.08</v>
      </c>
      <c r="Z30">
        <v>-12.64</v>
      </c>
      <c r="AA30">
        <v>-15.05</v>
      </c>
      <c r="AB30">
        <v>-1.98</v>
      </c>
      <c r="AC30">
        <v>153.21</v>
      </c>
      <c r="AD30">
        <v>-4.33</v>
      </c>
      <c r="AE30">
        <v>138.94999999999999</v>
      </c>
      <c r="AF30">
        <v>-2.78</v>
      </c>
      <c r="AG30">
        <v>-1.17</v>
      </c>
      <c r="AH30">
        <v>1.57</v>
      </c>
      <c r="AI30" s="11">
        <v>13.3</v>
      </c>
      <c r="AJ30" s="11">
        <v>14.3</v>
      </c>
      <c r="AK30">
        <f t="shared" si="3"/>
        <v>0.69</v>
      </c>
      <c r="AL30">
        <f t="shared" si="4"/>
        <v>0.75</v>
      </c>
      <c r="AM30">
        <f t="shared" si="5"/>
        <v>-10.789999999999992</v>
      </c>
      <c r="AN30">
        <f t="shared" si="6"/>
        <v>-9.6000000000000085</v>
      </c>
      <c r="AO30">
        <f t="shared" si="7"/>
        <v>-2.2499999999999991</v>
      </c>
      <c r="AP30">
        <f t="shared" si="8"/>
        <v>-0.37999999999999989</v>
      </c>
      <c r="AQ30">
        <f t="shared" si="9"/>
        <v>-2</v>
      </c>
      <c r="AR30">
        <f t="shared" si="10"/>
        <v>-0.75</v>
      </c>
      <c r="AS30">
        <f t="shared" si="11"/>
        <v>-0.39999999999999991</v>
      </c>
      <c r="AT30">
        <f t="shared" si="12"/>
        <v>-3.7699999999999818</v>
      </c>
      <c r="AU30">
        <f t="shared" si="13"/>
        <v>0.5</v>
      </c>
      <c r="AV30">
        <f t="shared" si="14"/>
        <v>-3.7000000000000171</v>
      </c>
      <c r="AW30">
        <f t="shared" si="15"/>
        <v>-3.84</v>
      </c>
      <c r="AX30">
        <f t="shared" si="16"/>
        <v>-7.07</v>
      </c>
      <c r="AY30">
        <f t="shared" si="21"/>
        <v>-2.1399999999999997</v>
      </c>
      <c r="AZ30">
        <f t="shared" si="20"/>
        <v>0.59706000000000081</v>
      </c>
      <c r="BA30">
        <v>-3.7699999999999818</v>
      </c>
      <c r="BB30">
        <f t="shared" si="19"/>
        <v>-4.3670599999999826</v>
      </c>
    </row>
    <row r="31" spans="1:54" ht="13.5" customHeight="1" thickBot="1">
      <c r="A31" s="1">
        <v>2031</v>
      </c>
      <c r="B31" s="6"/>
      <c r="C31">
        <v>3.1</v>
      </c>
      <c r="D31">
        <v>29.84</v>
      </c>
      <c r="E31">
        <v>113.9</v>
      </c>
      <c r="F31">
        <v>105.34</v>
      </c>
      <c r="G31">
        <v>-5.91</v>
      </c>
      <c r="H31">
        <v>-5.44</v>
      </c>
      <c r="I31">
        <v>-6.99</v>
      </c>
      <c r="J31">
        <v>-11.74</v>
      </c>
      <c r="K31">
        <v>-1.38</v>
      </c>
      <c r="L31">
        <v>157.29</v>
      </c>
      <c r="M31">
        <v>-3.92</v>
      </c>
      <c r="N31">
        <v>137.22999999999999</v>
      </c>
      <c r="O31">
        <v>-0.48</v>
      </c>
      <c r="P31">
        <v>2.97</v>
      </c>
      <c r="Q31">
        <v>3.59</v>
      </c>
      <c r="R31" s="12">
        <v>12.2</v>
      </c>
      <c r="S31" s="11">
        <v>11.9</v>
      </c>
      <c r="T31">
        <v>3.39</v>
      </c>
      <c r="U31">
        <v>30.98</v>
      </c>
      <c r="V31">
        <v>96.08</v>
      </c>
      <c r="W31">
        <v>80.680000000000007</v>
      </c>
      <c r="X31">
        <v>-10.88</v>
      </c>
      <c r="Y31">
        <v>-7.63</v>
      </c>
      <c r="Z31">
        <v>-14.12</v>
      </c>
      <c r="AA31">
        <v>-14.69</v>
      </c>
      <c r="AB31">
        <v>-1.32</v>
      </c>
      <c r="AC31">
        <v>160.52000000000001</v>
      </c>
      <c r="AD31">
        <v>-4.75</v>
      </c>
      <c r="AE31">
        <v>134.06</v>
      </c>
      <c r="AF31">
        <v>-0.43</v>
      </c>
      <c r="AG31">
        <v>1.37</v>
      </c>
      <c r="AH31">
        <v>1.82</v>
      </c>
      <c r="AI31" s="11">
        <v>14.8</v>
      </c>
      <c r="AJ31" s="11">
        <v>15.4</v>
      </c>
      <c r="AK31">
        <f t="shared" si="3"/>
        <v>0.29000000000000004</v>
      </c>
      <c r="AL31">
        <f t="shared" si="4"/>
        <v>1.1400000000000006</v>
      </c>
      <c r="AM31">
        <f t="shared" si="5"/>
        <v>-17.820000000000007</v>
      </c>
      <c r="AN31">
        <f t="shared" si="6"/>
        <v>-24.659999999999997</v>
      </c>
      <c r="AO31">
        <f t="shared" si="7"/>
        <v>-4.9700000000000006</v>
      </c>
      <c r="AP31">
        <f t="shared" si="8"/>
        <v>-2.1899999999999995</v>
      </c>
      <c r="AQ31">
        <f t="shared" si="9"/>
        <v>-7.129999999999999</v>
      </c>
      <c r="AR31">
        <f t="shared" si="10"/>
        <v>-2.9499999999999993</v>
      </c>
      <c r="AS31">
        <f t="shared" si="11"/>
        <v>5.9999999999999831E-2</v>
      </c>
      <c r="AT31">
        <f t="shared" si="12"/>
        <v>3.2300000000000182</v>
      </c>
      <c r="AU31">
        <f t="shared" si="13"/>
        <v>-0.83000000000000007</v>
      </c>
      <c r="AV31">
        <f t="shared" si="14"/>
        <v>-3.1699999999999875</v>
      </c>
      <c r="AW31">
        <f t="shared" si="15"/>
        <v>4.9999999999999989E-2</v>
      </c>
      <c r="AX31">
        <f t="shared" si="16"/>
        <v>-1.6</v>
      </c>
      <c r="AY31">
        <f t="shared" si="21"/>
        <v>-1.7699999999999998</v>
      </c>
      <c r="AZ31">
        <f t="shared" si="20"/>
        <v>-2.5422999999999991</v>
      </c>
      <c r="BA31">
        <v>3.2300000000000182</v>
      </c>
      <c r="BB31">
        <f t="shared" si="19"/>
        <v>5.7723000000000173</v>
      </c>
    </row>
    <row r="32" spans="1:54" ht="13.5" customHeight="1" thickBot="1">
      <c r="A32" s="3">
        <v>2032</v>
      </c>
      <c r="B32" s="6"/>
      <c r="C32">
        <v>2.4700000000000002</v>
      </c>
      <c r="D32">
        <v>22.97</v>
      </c>
      <c r="E32">
        <v>121.54</v>
      </c>
      <c r="F32">
        <v>94.11</v>
      </c>
      <c r="G32">
        <v>3.39</v>
      </c>
      <c r="H32">
        <v>1.43</v>
      </c>
      <c r="I32">
        <v>-2.09</v>
      </c>
      <c r="J32">
        <v>-3.14</v>
      </c>
      <c r="K32">
        <v>-1.18</v>
      </c>
      <c r="L32">
        <v>159.80000000000001</v>
      </c>
      <c r="M32">
        <v>-5.38</v>
      </c>
      <c r="N32">
        <v>114.77</v>
      </c>
      <c r="O32">
        <v>1.51</v>
      </c>
      <c r="P32">
        <v>-1.71</v>
      </c>
      <c r="Q32">
        <v>1.05</v>
      </c>
      <c r="R32" s="12">
        <v>13.7</v>
      </c>
      <c r="S32" s="11">
        <v>14.9</v>
      </c>
      <c r="T32">
        <v>1.01</v>
      </c>
      <c r="U32">
        <v>20.22</v>
      </c>
      <c r="V32">
        <v>129.54</v>
      </c>
      <c r="W32">
        <v>102.98</v>
      </c>
      <c r="X32">
        <v>3.15</v>
      </c>
      <c r="Y32">
        <v>1.18</v>
      </c>
      <c r="Z32">
        <v>-0.53</v>
      </c>
      <c r="AA32">
        <v>-1.92</v>
      </c>
      <c r="AB32">
        <v>-1.61</v>
      </c>
      <c r="AC32">
        <v>150.58000000000001</v>
      </c>
      <c r="AD32">
        <v>-5.0599999999999996</v>
      </c>
      <c r="AE32">
        <v>125.83</v>
      </c>
      <c r="AF32">
        <v>-1.01</v>
      </c>
      <c r="AG32">
        <v>-2.5099999999999998</v>
      </c>
      <c r="AH32">
        <v>1.28</v>
      </c>
      <c r="AI32" s="11">
        <v>15.1</v>
      </c>
      <c r="AJ32" s="11">
        <v>16.3</v>
      </c>
      <c r="AK32">
        <f t="shared" si="3"/>
        <v>-1.4600000000000002</v>
      </c>
      <c r="AL32">
        <f t="shared" si="4"/>
        <v>-2.75</v>
      </c>
      <c r="AM32">
        <f t="shared" si="5"/>
        <v>7.9999999999999858</v>
      </c>
      <c r="AN32">
        <f t="shared" si="6"/>
        <v>8.8700000000000045</v>
      </c>
      <c r="AO32">
        <f t="shared" si="7"/>
        <v>-0.24000000000000021</v>
      </c>
      <c r="AP32">
        <f t="shared" si="8"/>
        <v>-0.25</v>
      </c>
      <c r="AQ32">
        <f t="shared" si="9"/>
        <v>1.5599999999999998</v>
      </c>
      <c r="AR32">
        <f t="shared" si="10"/>
        <v>1.2200000000000002</v>
      </c>
      <c r="AS32">
        <f t="shared" si="11"/>
        <v>-0.43000000000000016</v>
      </c>
      <c r="AT32">
        <f t="shared" si="12"/>
        <v>-9.2199999999999989</v>
      </c>
      <c r="AU32">
        <f t="shared" si="13"/>
        <v>0.32000000000000028</v>
      </c>
      <c r="AV32">
        <f t="shared" si="14"/>
        <v>11.060000000000002</v>
      </c>
      <c r="AW32">
        <f t="shared" si="15"/>
        <v>-2.52</v>
      </c>
      <c r="AX32">
        <f t="shared" si="16"/>
        <v>-0.79999999999999982</v>
      </c>
      <c r="AY32">
        <f t="shared" si="21"/>
        <v>0.22999999999999998</v>
      </c>
      <c r="AZ32">
        <f t="shared" si="20"/>
        <v>-6.2041199999999996</v>
      </c>
      <c r="BA32">
        <v>-9.2199999999999989</v>
      </c>
      <c r="BB32">
        <f t="shared" si="19"/>
        <v>-3.0158799999999992</v>
      </c>
    </row>
    <row r="33" spans="1:54" ht="13.5" customHeight="1" thickBot="1">
      <c r="A33" s="1">
        <v>2033</v>
      </c>
      <c r="B33" s="6"/>
      <c r="C33">
        <v>2.7</v>
      </c>
      <c r="D33">
        <v>32.64</v>
      </c>
      <c r="E33">
        <v>124.48</v>
      </c>
      <c r="F33">
        <v>97.69</v>
      </c>
      <c r="G33">
        <v>7.88</v>
      </c>
      <c r="H33">
        <v>4.3</v>
      </c>
      <c r="I33">
        <v>6.97</v>
      </c>
      <c r="J33">
        <v>4.03</v>
      </c>
      <c r="K33">
        <v>-0.7</v>
      </c>
      <c r="L33">
        <v>168.66</v>
      </c>
      <c r="M33">
        <v>-4.67</v>
      </c>
      <c r="N33">
        <v>145.29</v>
      </c>
      <c r="O33">
        <v>0.28000000000000003</v>
      </c>
      <c r="P33">
        <v>7.84</v>
      </c>
      <c r="Q33">
        <v>2.65</v>
      </c>
      <c r="R33" s="12">
        <v>9.3000000000000007</v>
      </c>
      <c r="S33" s="11">
        <v>14.3</v>
      </c>
      <c r="T33">
        <v>0.81</v>
      </c>
      <c r="U33">
        <v>29.65</v>
      </c>
      <c r="V33">
        <v>113.4</v>
      </c>
      <c r="W33">
        <v>84.39</v>
      </c>
      <c r="X33">
        <v>2.91</v>
      </c>
      <c r="Y33">
        <v>2.83</v>
      </c>
      <c r="Z33">
        <v>-0.1</v>
      </c>
      <c r="AA33">
        <v>-0.14000000000000001</v>
      </c>
      <c r="AB33">
        <v>-1.61</v>
      </c>
      <c r="AC33">
        <v>153.93</v>
      </c>
      <c r="AD33">
        <v>-3.92</v>
      </c>
      <c r="AE33">
        <v>135.68</v>
      </c>
      <c r="AF33">
        <v>-1.9</v>
      </c>
      <c r="AG33">
        <v>2.64</v>
      </c>
      <c r="AH33">
        <v>4.8499999999999996</v>
      </c>
      <c r="AI33" s="11">
        <v>11.9</v>
      </c>
      <c r="AJ33" s="11">
        <v>14.8</v>
      </c>
      <c r="AK33">
        <f t="shared" si="3"/>
        <v>-1.8900000000000001</v>
      </c>
      <c r="AL33">
        <f t="shared" si="4"/>
        <v>-2.990000000000002</v>
      </c>
      <c r="AM33">
        <f t="shared" si="5"/>
        <v>-11.079999999999998</v>
      </c>
      <c r="AN33">
        <f t="shared" si="6"/>
        <v>-13.299999999999997</v>
      </c>
      <c r="AO33">
        <f t="shared" si="7"/>
        <v>-4.97</v>
      </c>
      <c r="AP33">
        <f t="shared" si="8"/>
        <v>-1.4699999999999998</v>
      </c>
      <c r="AQ33">
        <f t="shared" si="9"/>
        <v>-7.0699999999999994</v>
      </c>
      <c r="AR33">
        <f t="shared" si="10"/>
        <v>-4.17</v>
      </c>
      <c r="AS33">
        <f t="shared" si="11"/>
        <v>-0.91000000000000014</v>
      </c>
      <c r="AT33">
        <f t="shared" si="12"/>
        <v>-14.72999999999999</v>
      </c>
      <c r="AU33">
        <f t="shared" si="13"/>
        <v>0.75</v>
      </c>
      <c r="AV33">
        <f t="shared" si="14"/>
        <v>-9.6099999999999852</v>
      </c>
      <c r="AW33">
        <f t="shared" si="15"/>
        <v>-2.1799999999999997</v>
      </c>
      <c r="AX33">
        <f t="shared" si="16"/>
        <v>-5.1999999999999993</v>
      </c>
      <c r="AY33">
        <f t="shared" si="21"/>
        <v>2.1999999999999997</v>
      </c>
      <c r="AZ33">
        <f t="shared" si="20"/>
        <v>-5.0876800000000006</v>
      </c>
      <c r="BA33">
        <v>-14.72999999999999</v>
      </c>
      <c r="BB33">
        <f t="shared" si="19"/>
        <v>-9.6423199999999891</v>
      </c>
    </row>
    <row r="34" spans="1:54" ht="13.5" customHeight="1" thickBot="1">
      <c r="A34" s="3">
        <v>2034</v>
      </c>
      <c r="B34" s="6"/>
      <c r="C34">
        <v>2.38</v>
      </c>
      <c r="D34">
        <v>35.89</v>
      </c>
      <c r="E34">
        <v>110.45</v>
      </c>
      <c r="F34">
        <v>92.12</v>
      </c>
      <c r="G34">
        <v>-4.84</v>
      </c>
      <c r="H34">
        <v>-3.69</v>
      </c>
      <c r="I34">
        <v>-6.79</v>
      </c>
      <c r="J34">
        <v>-10.17</v>
      </c>
      <c r="K34">
        <v>-1.31</v>
      </c>
      <c r="L34">
        <v>157.53</v>
      </c>
      <c r="M34">
        <v>-4.7</v>
      </c>
      <c r="N34">
        <v>122.63</v>
      </c>
      <c r="O34">
        <v>0.14000000000000001</v>
      </c>
      <c r="P34">
        <v>2.48</v>
      </c>
      <c r="Q34">
        <v>4.9400000000000004</v>
      </c>
      <c r="R34" s="12">
        <v>13.4</v>
      </c>
      <c r="S34" s="11">
        <v>14.9</v>
      </c>
      <c r="T34">
        <v>2.11</v>
      </c>
      <c r="U34">
        <v>33.92</v>
      </c>
      <c r="V34">
        <v>109</v>
      </c>
      <c r="W34">
        <v>82.62</v>
      </c>
      <c r="X34">
        <v>-5.79</v>
      </c>
      <c r="Y34">
        <v>-3.81</v>
      </c>
      <c r="Z34">
        <v>-8.31</v>
      </c>
      <c r="AA34">
        <v>-10.050000000000001</v>
      </c>
      <c r="AB34">
        <v>-1.69</v>
      </c>
      <c r="AC34">
        <v>150.91</v>
      </c>
      <c r="AD34">
        <v>-4.71</v>
      </c>
      <c r="AE34">
        <v>121.17</v>
      </c>
      <c r="AF34">
        <v>-0.13</v>
      </c>
      <c r="AG34">
        <v>2.1</v>
      </c>
      <c r="AH34">
        <v>5.85</v>
      </c>
      <c r="AI34" s="11">
        <v>11.3</v>
      </c>
      <c r="AJ34" s="11">
        <v>14.7</v>
      </c>
      <c r="AK34">
        <f t="shared" si="3"/>
        <v>-0.27</v>
      </c>
      <c r="AL34">
        <f t="shared" si="4"/>
        <v>-1.9699999999999989</v>
      </c>
      <c r="AM34">
        <f t="shared" si="5"/>
        <v>-1.4500000000000028</v>
      </c>
      <c r="AN34">
        <f t="shared" si="6"/>
        <v>-9.5</v>
      </c>
      <c r="AO34">
        <f t="shared" si="7"/>
        <v>-0.95000000000000018</v>
      </c>
      <c r="AP34">
        <f t="shared" si="8"/>
        <v>-0.12000000000000011</v>
      </c>
      <c r="AQ34">
        <f t="shared" si="9"/>
        <v>-1.5200000000000005</v>
      </c>
      <c r="AR34">
        <f t="shared" si="10"/>
        <v>0.11999999999999922</v>
      </c>
      <c r="AS34">
        <f t="shared" si="11"/>
        <v>-0.37999999999999989</v>
      </c>
      <c r="AT34">
        <f t="shared" si="12"/>
        <v>-6.6200000000000045</v>
      </c>
      <c r="AU34">
        <f t="shared" si="13"/>
        <v>-9.9999999999997868E-3</v>
      </c>
      <c r="AV34">
        <f t="shared" si="14"/>
        <v>-1.4599999999999937</v>
      </c>
      <c r="AW34">
        <f t="shared" si="15"/>
        <v>-0.27</v>
      </c>
      <c r="AX34">
        <f t="shared" si="16"/>
        <v>-0.37999999999999989</v>
      </c>
      <c r="AY34">
        <f t="shared" si="21"/>
        <v>0.90999999999999925</v>
      </c>
      <c r="AZ34">
        <f t="shared" si="20"/>
        <v>-6.5388199999999994</v>
      </c>
      <c r="BA34">
        <v>-6.6200000000000045</v>
      </c>
      <c r="BB34">
        <f t="shared" si="19"/>
        <v>-8.1180000000005137E-2</v>
      </c>
    </row>
    <row r="35" spans="1:54" ht="13.5" customHeight="1" thickBot="1">
      <c r="A35" s="1">
        <v>2035</v>
      </c>
      <c r="B35" s="6"/>
      <c r="C35">
        <v>1.84</v>
      </c>
      <c r="D35">
        <v>25.57</v>
      </c>
      <c r="E35">
        <v>118.08</v>
      </c>
      <c r="F35">
        <v>98.6</v>
      </c>
      <c r="G35">
        <v>9.8699999999999992</v>
      </c>
      <c r="H35">
        <v>8.17</v>
      </c>
      <c r="I35">
        <v>6.59</v>
      </c>
      <c r="J35">
        <v>4.8600000000000003</v>
      </c>
      <c r="K35">
        <v>-1.58</v>
      </c>
      <c r="L35">
        <v>148.13999999999999</v>
      </c>
      <c r="M35">
        <v>-3.95</v>
      </c>
      <c r="N35">
        <v>136.13</v>
      </c>
      <c r="O35">
        <v>1.77</v>
      </c>
      <c r="P35">
        <v>3.19</v>
      </c>
      <c r="Q35">
        <v>2.31</v>
      </c>
      <c r="R35" s="12">
        <v>13.3</v>
      </c>
      <c r="S35" s="11">
        <v>14.5</v>
      </c>
      <c r="T35">
        <v>2.52</v>
      </c>
      <c r="U35">
        <v>23.79</v>
      </c>
      <c r="V35">
        <v>118.89</v>
      </c>
      <c r="W35">
        <v>91.41</v>
      </c>
      <c r="X35">
        <v>6.55</v>
      </c>
      <c r="Y35">
        <v>5.66</v>
      </c>
      <c r="Z35">
        <v>2.37</v>
      </c>
      <c r="AA35">
        <v>2.21</v>
      </c>
      <c r="AB35">
        <v>-1.82</v>
      </c>
      <c r="AC35">
        <v>146.51</v>
      </c>
      <c r="AD35">
        <v>-4.28</v>
      </c>
      <c r="AE35">
        <v>123.42</v>
      </c>
      <c r="AF35">
        <v>-0.02</v>
      </c>
      <c r="AG35">
        <v>0.95</v>
      </c>
      <c r="AH35">
        <v>1.34</v>
      </c>
      <c r="AI35" s="11">
        <v>14.1</v>
      </c>
      <c r="AJ35" s="11">
        <v>15.7</v>
      </c>
      <c r="AK35">
        <f t="shared" si="3"/>
        <v>0.67999999999999994</v>
      </c>
      <c r="AL35">
        <f t="shared" si="4"/>
        <v>-1.7800000000000011</v>
      </c>
      <c r="AM35">
        <f t="shared" si="5"/>
        <v>0.81000000000000227</v>
      </c>
      <c r="AN35">
        <f t="shared" si="6"/>
        <v>-7.1899999999999977</v>
      </c>
      <c r="AO35">
        <f t="shared" si="7"/>
        <v>-3.3199999999999994</v>
      </c>
      <c r="AP35">
        <f t="shared" si="8"/>
        <v>-2.5099999999999998</v>
      </c>
      <c r="AQ35">
        <f t="shared" si="9"/>
        <v>-4.22</v>
      </c>
      <c r="AR35">
        <f t="shared" si="10"/>
        <v>-2.6500000000000004</v>
      </c>
      <c r="AS35">
        <f t="shared" si="11"/>
        <v>-0.24</v>
      </c>
      <c r="AT35">
        <f t="shared" si="12"/>
        <v>-1.6299999999999955</v>
      </c>
      <c r="AU35">
        <f t="shared" si="13"/>
        <v>-0.33000000000000007</v>
      </c>
      <c r="AV35">
        <f t="shared" si="14"/>
        <v>-12.709999999999994</v>
      </c>
      <c r="AW35">
        <f t="shared" si="15"/>
        <v>-1.79</v>
      </c>
      <c r="AX35">
        <f t="shared" si="16"/>
        <v>-2.2400000000000002</v>
      </c>
      <c r="AY35">
        <f t="shared" si="21"/>
        <v>-0.97</v>
      </c>
      <c r="AZ35">
        <f t="shared" si="20"/>
        <v>-3.5709399999999993</v>
      </c>
      <c r="BA35">
        <v>-1.6299999999999955</v>
      </c>
      <c r="BB35">
        <f t="shared" si="19"/>
        <v>1.9409400000000039</v>
      </c>
    </row>
    <row r="36" spans="1:54" ht="13.5" customHeight="1" thickBot="1">
      <c r="A36" s="3">
        <v>2036</v>
      </c>
      <c r="B36" s="8"/>
      <c r="C36">
        <v>2.73</v>
      </c>
      <c r="D36">
        <v>31.22</v>
      </c>
      <c r="E36">
        <v>121.37</v>
      </c>
      <c r="F36">
        <v>103.65</v>
      </c>
      <c r="G36">
        <v>-0.59</v>
      </c>
      <c r="H36">
        <v>-2.02</v>
      </c>
      <c r="I36">
        <v>-3.08</v>
      </c>
      <c r="J36">
        <v>-7.11</v>
      </c>
      <c r="K36">
        <v>-1.26</v>
      </c>
      <c r="L36">
        <v>155.81</v>
      </c>
      <c r="M36">
        <v>-4.71</v>
      </c>
      <c r="N36">
        <v>134.38</v>
      </c>
      <c r="O36">
        <v>1.1299999999999999</v>
      </c>
      <c r="P36">
        <v>5.28</v>
      </c>
      <c r="Q36">
        <v>0.25</v>
      </c>
      <c r="R36" s="11">
        <v>10.3</v>
      </c>
      <c r="S36" s="11">
        <v>13.9</v>
      </c>
      <c r="T36">
        <v>2.14</v>
      </c>
      <c r="U36">
        <v>29.03</v>
      </c>
      <c r="V36">
        <v>114.32</v>
      </c>
      <c r="W36">
        <v>80.040000000000006</v>
      </c>
      <c r="X36">
        <v>-7.19</v>
      </c>
      <c r="Y36">
        <v>-6.59</v>
      </c>
      <c r="Z36">
        <v>-9.43</v>
      </c>
      <c r="AA36">
        <v>-10.16</v>
      </c>
      <c r="AB36">
        <v>-1.5</v>
      </c>
      <c r="AC36">
        <v>154.06</v>
      </c>
      <c r="AD36">
        <v>-5.72</v>
      </c>
      <c r="AE36">
        <v>127.01</v>
      </c>
      <c r="AF36">
        <v>-0.56999999999999995</v>
      </c>
      <c r="AG36">
        <v>4.03</v>
      </c>
      <c r="AH36">
        <v>6.09</v>
      </c>
      <c r="AI36" s="11">
        <v>12.4</v>
      </c>
      <c r="AJ36" s="11">
        <v>15.2</v>
      </c>
      <c r="AK36">
        <f t="shared" si="3"/>
        <v>-0.58999999999999986</v>
      </c>
      <c r="AL36">
        <f t="shared" si="4"/>
        <v>-2.1899999999999977</v>
      </c>
      <c r="AM36">
        <f t="shared" si="5"/>
        <v>-7.0500000000000114</v>
      </c>
      <c r="AN36">
        <f t="shared" si="6"/>
        <v>-23.61</v>
      </c>
      <c r="AO36">
        <f t="shared" si="7"/>
        <v>-6.6000000000000005</v>
      </c>
      <c r="AP36">
        <f t="shared" si="8"/>
        <v>-4.57</v>
      </c>
      <c r="AQ36">
        <f t="shared" si="9"/>
        <v>-6.35</v>
      </c>
      <c r="AR36">
        <f t="shared" si="10"/>
        <v>-3.05</v>
      </c>
      <c r="AS36">
        <f t="shared" si="11"/>
        <v>-0.24</v>
      </c>
      <c r="AT36">
        <f t="shared" si="12"/>
        <v>-1.75</v>
      </c>
      <c r="AU36">
        <f t="shared" si="13"/>
        <v>-1.0099999999999998</v>
      </c>
      <c r="AV36">
        <f t="shared" si="14"/>
        <v>-7.3699999999999903</v>
      </c>
      <c r="AW36">
        <f t="shared" si="15"/>
        <v>-1.6999999999999997</v>
      </c>
      <c r="AX36">
        <f t="shared" si="16"/>
        <v>-1.25</v>
      </c>
      <c r="AY36">
        <f t="shared" si="21"/>
        <v>5.84</v>
      </c>
      <c r="AZ36">
        <f t="shared" si="20"/>
        <v>-11.891500000000001</v>
      </c>
      <c r="BA36">
        <v>-1.75</v>
      </c>
      <c r="BB36">
        <f t="shared" si="19"/>
        <v>10.141500000000001</v>
      </c>
    </row>
    <row r="37" spans="1:54" ht="13.5" customHeight="1" thickBot="1">
      <c r="A37" s="1">
        <v>2037</v>
      </c>
      <c r="B37" s="2"/>
      <c r="C37">
        <v>4.37</v>
      </c>
      <c r="D37">
        <v>31.77</v>
      </c>
      <c r="E37">
        <v>114.84</v>
      </c>
      <c r="F37">
        <v>98.04</v>
      </c>
      <c r="G37">
        <v>4.32</v>
      </c>
      <c r="H37">
        <v>3.75</v>
      </c>
      <c r="I37">
        <v>1.6</v>
      </c>
      <c r="J37">
        <v>-1.93</v>
      </c>
      <c r="K37">
        <v>-1.48</v>
      </c>
      <c r="L37">
        <v>151.84</v>
      </c>
      <c r="M37">
        <v>-3.35</v>
      </c>
      <c r="N37">
        <v>135.18</v>
      </c>
      <c r="O37">
        <v>0.93</v>
      </c>
      <c r="P37">
        <v>1.95</v>
      </c>
      <c r="Q37">
        <v>3.59</v>
      </c>
      <c r="R37" s="11">
        <v>12.7</v>
      </c>
      <c r="S37" s="11">
        <v>14.9</v>
      </c>
      <c r="T37">
        <v>5.32</v>
      </c>
      <c r="U37">
        <v>31.31</v>
      </c>
      <c r="V37">
        <v>105.66</v>
      </c>
      <c r="W37">
        <v>75.41</v>
      </c>
      <c r="X37">
        <v>-3.19</v>
      </c>
      <c r="Y37">
        <v>-1.51</v>
      </c>
      <c r="Z37">
        <v>-6.04</v>
      </c>
      <c r="AA37">
        <v>-6.4</v>
      </c>
      <c r="AB37">
        <v>-1.48</v>
      </c>
      <c r="AC37">
        <v>157.07</v>
      </c>
      <c r="AD37">
        <v>-2.87</v>
      </c>
      <c r="AE37">
        <v>146.72</v>
      </c>
      <c r="AF37">
        <v>-2.59</v>
      </c>
      <c r="AG37">
        <v>-1.79</v>
      </c>
      <c r="AH37">
        <v>1.7</v>
      </c>
      <c r="AI37" s="11">
        <v>12.1</v>
      </c>
      <c r="AJ37" s="11">
        <v>14.8</v>
      </c>
      <c r="AK37">
        <f t="shared" si="3"/>
        <v>0.95000000000000018</v>
      </c>
      <c r="AL37">
        <f t="shared" si="4"/>
        <v>-0.46000000000000085</v>
      </c>
      <c r="AM37">
        <f t="shared" si="5"/>
        <v>-9.1800000000000068</v>
      </c>
      <c r="AN37">
        <f t="shared" si="6"/>
        <v>-22.63000000000001</v>
      </c>
      <c r="AO37">
        <f t="shared" si="7"/>
        <v>-7.51</v>
      </c>
      <c r="AP37">
        <f t="shared" si="8"/>
        <v>-5.26</v>
      </c>
      <c r="AQ37">
        <f t="shared" si="9"/>
        <v>-7.6400000000000006</v>
      </c>
      <c r="AR37">
        <f t="shared" si="10"/>
        <v>-4.4700000000000006</v>
      </c>
      <c r="AS37">
        <f t="shared" si="11"/>
        <v>0</v>
      </c>
      <c r="AT37">
        <f t="shared" si="12"/>
        <v>5.2299999999999898</v>
      </c>
      <c r="AU37">
        <f t="shared" si="13"/>
        <v>0.48</v>
      </c>
      <c r="AV37">
        <f t="shared" si="14"/>
        <v>11.539999999999992</v>
      </c>
      <c r="AW37">
        <f t="shared" si="15"/>
        <v>-3.52</v>
      </c>
      <c r="AX37">
        <f t="shared" si="16"/>
        <v>-3.74</v>
      </c>
      <c r="AY37">
        <f t="shared" si="21"/>
        <v>-1.89</v>
      </c>
      <c r="AZ37">
        <f t="shared" si="20"/>
        <v>-2.0095199999999998</v>
      </c>
      <c r="BA37">
        <v>5.2299999999999898</v>
      </c>
      <c r="BB37">
        <f t="shared" si="19"/>
        <v>7.23951999999999</v>
      </c>
    </row>
    <row r="38" spans="1:54" ht="13.5" customHeight="1" thickBot="1">
      <c r="A38" s="3">
        <v>2038</v>
      </c>
      <c r="B38" s="8"/>
      <c r="C38">
        <v>1.96</v>
      </c>
      <c r="D38">
        <v>26.13</v>
      </c>
      <c r="E38">
        <v>109.45</v>
      </c>
      <c r="F38">
        <v>93.51</v>
      </c>
      <c r="G38">
        <v>1.95</v>
      </c>
      <c r="H38">
        <v>2.48</v>
      </c>
      <c r="I38">
        <v>0.59</v>
      </c>
      <c r="J38">
        <v>-0.85</v>
      </c>
      <c r="K38">
        <v>-1.29</v>
      </c>
      <c r="L38">
        <v>157.93</v>
      </c>
      <c r="M38">
        <v>-6.12</v>
      </c>
      <c r="N38">
        <v>106.72</v>
      </c>
      <c r="O38">
        <v>-0.4</v>
      </c>
      <c r="P38">
        <v>2.63</v>
      </c>
      <c r="Q38">
        <v>1.5</v>
      </c>
      <c r="R38" s="11">
        <v>14.1</v>
      </c>
      <c r="S38" s="11">
        <v>14.9</v>
      </c>
      <c r="T38">
        <v>2.06</v>
      </c>
      <c r="U38">
        <v>24.82</v>
      </c>
      <c r="V38">
        <v>108.68</v>
      </c>
      <c r="W38">
        <v>86.95</v>
      </c>
      <c r="X38">
        <v>1.1499999999999999</v>
      </c>
      <c r="Y38">
        <v>2.1</v>
      </c>
      <c r="Z38">
        <v>-1.45</v>
      </c>
      <c r="AA38">
        <v>-1.36</v>
      </c>
      <c r="AB38">
        <v>-1.17</v>
      </c>
      <c r="AC38">
        <v>163.16</v>
      </c>
      <c r="AD38">
        <v>-4.58</v>
      </c>
      <c r="AE38">
        <v>130.81</v>
      </c>
      <c r="AF38">
        <v>-1.78</v>
      </c>
      <c r="AG38">
        <v>-0.27</v>
      </c>
      <c r="AH38">
        <v>0.28000000000000003</v>
      </c>
      <c r="AI38" s="11">
        <v>16.600000000000001</v>
      </c>
      <c r="AJ38" s="11">
        <v>17.7</v>
      </c>
      <c r="AK38">
        <f t="shared" si="3"/>
        <v>0.10000000000000009</v>
      </c>
      <c r="AL38">
        <f t="shared" si="4"/>
        <v>-1.3099999999999987</v>
      </c>
      <c r="AM38">
        <f t="shared" si="5"/>
        <v>-0.76999999999999602</v>
      </c>
      <c r="AN38">
        <f t="shared" si="6"/>
        <v>-6.5600000000000023</v>
      </c>
      <c r="AO38">
        <f t="shared" si="7"/>
        <v>-0.8</v>
      </c>
      <c r="AP38">
        <f t="shared" si="8"/>
        <v>-0.37999999999999989</v>
      </c>
      <c r="AQ38">
        <f t="shared" si="9"/>
        <v>-2.04</v>
      </c>
      <c r="AR38">
        <f t="shared" si="10"/>
        <v>-0.51000000000000012</v>
      </c>
      <c r="AS38">
        <f t="shared" si="11"/>
        <v>0.12000000000000011</v>
      </c>
      <c r="AT38">
        <f t="shared" si="12"/>
        <v>5.2299999999999898</v>
      </c>
      <c r="AU38">
        <f t="shared" si="13"/>
        <v>1.54</v>
      </c>
      <c r="AV38">
        <f t="shared" si="14"/>
        <v>24.090000000000003</v>
      </c>
      <c r="AW38">
        <f t="shared" si="15"/>
        <v>-1.38</v>
      </c>
      <c r="AX38">
        <f t="shared" si="16"/>
        <v>-2.9</v>
      </c>
      <c r="AY38">
        <f t="shared" si="21"/>
        <v>-1.22</v>
      </c>
      <c r="AZ38">
        <f t="shared" si="20"/>
        <v>-2.6754799999999999</v>
      </c>
      <c r="BA38">
        <v>5.2299999999999898</v>
      </c>
      <c r="BB38">
        <f t="shared" si="19"/>
        <v>7.9054799999999901</v>
      </c>
    </row>
    <row r="39" spans="1:54" ht="15" customHeight="1" thickBot="1">
      <c r="R39" s="13"/>
      <c r="S39" s="13"/>
      <c r="AI39" s="13"/>
      <c r="AJ39" s="13"/>
    </row>
    <row r="40" spans="1:54" ht="15" customHeight="1" thickBot="1">
      <c r="R40" s="13"/>
      <c r="S40" s="13"/>
      <c r="AI40" s="13"/>
      <c r="AJ40" s="13"/>
    </row>
    <row r="41" spans="1:54" ht="15" customHeight="1" thickBot="1">
      <c r="R41" s="13"/>
      <c r="S41" s="13"/>
      <c r="AI41" s="13"/>
      <c r="AJ41" s="13"/>
    </row>
    <row r="42" spans="1:54" ht="15" customHeight="1" thickBot="1">
      <c r="R42" s="13"/>
      <c r="S42" s="13"/>
      <c r="AI42" s="13"/>
      <c r="AJ42" s="13"/>
    </row>
    <row r="43" spans="1:54" ht="15" customHeight="1" thickBot="1">
      <c r="R43" s="13"/>
      <c r="S43" s="13"/>
      <c r="AI43" s="13"/>
      <c r="AJ43" s="13"/>
    </row>
    <row r="44" spans="1:54" ht="15" customHeight="1" thickBot="1">
      <c r="R44" s="13"/>
      <c r="S44" s="13"/>
      <c r="AI44" s="13"/>
      <c r="AJ44" s="13"/>
    </row>
    <row r="45" spans="1:54" ht="15" customHeight="1" thickBot="1">
      <c r="R45" s="13"/>
      <c r="S45" s="13"/>
      <c r="AI45" s="13"/>
      <c r="AJ45" s="13"/>
    </row>
    <row r="46" spans="1:54" ht="15" customHeight="1" thickBot="1">
      <c r="R46" s="13"/>
      <c r="S46" s="13"/>
      <c r="AI46" s="13"/>
      <c r="AJ46" s="13"/>
    </row>
    <row r="47" spans="1:54" ht="15" customHeight="1" thickBot="1">
      <c r="R47" s="13"/>
      <c r="S47" s="13"/>
      <c r="AI47" s="13"/>
      <c r="AJ47" s="13"/>
    </row>
    <row r="48" spans="1:54" ht="15" customHeight="1" thickBot="1">
      <c r="R48" s="13"/>
      <c r="S48" s="13"/>
      <c r="AI48" s="13"/>
      <c r="AJ48" s="13"/>
    </row>
    <row r="49" spans="18:36" ht="15" customHeight="1" thickBot="1">
      <c r="R49" s="13"/>
      <c r="S49" s="13"/>
      <c r="AI49" s="13"/>
      <c r="AJ49" s="13"/>
    </row>
    <row r="50" spans="18:36" ht="15" customHeight="1" thickBot="1">
      <c r="R50" s="13"/>
      <c r="S50" s="13"/>
      <c r="AI50" s="13"/>
      <c r="AJ50" s="13"/>
    </row>
    <row r="51" spans="18:36" ht="15" customHeight="1" thickBot="1">
      <c r="R51" s="13"/>
      <c r="S51" s="13"/>
      <c r="AI51" s="13"/>
      <c r="AJ51" s="13"/>
    </row>
    <row r="52" spans="18:36" ht="15" customHeight="1" thickBot="1">
      <c r="R52" s="13"/>
      <c r="S52" s="13"/>
      <c r="AI52" s="13"/>
      <c r="AJ52" s="13"/>
    </row>
    <row r="53" spans="18:36" ht="15" customHeight="1" thickBot="1">
      <c r="R53" s="13"/>
      <c r="S53" s="13"/>
      <c r="AI53" s="13"/>
      <c r="AJ53" s="13"/>
    </row>
    <row r="54" spans="18:36" ht="15" customHeight="1" thickBot="1">
      <c r="R54" s="13"/>
      <c r="S54" s="13"/>
      <c r="AI54" s="13"/>
      <c r="AJ54" s="13"/>
    </row>
    <row r="55" spans="18:36" ht="15" customHeight="1" thickBot="1">
      <c r="R55" s="13"/>
      <c r="S55" s="13"/>
      <c r="AI55" s="13"/>
      <c r="AJ55" s="13"/>
    </row>
    <row r="56" spans="18:36" ht="15" customHeight="1" thickBot="1">
      <c r="R56" s="13"/>
      <c r="S56" s="13"/>
      <c r="AI56" s="13"/>
      <c r="AJ56" s="13"/>
    </row>
    <row r="57" spans="18:36" ht="15" customHeight="1" thickBot="1">
      <c r="R57" s="13"/>
      <c r="S57" s="13"/>
      <c r="AI57" s="13"/>
      <c r="AJ57" s="13"/>
    </row>
    <row r="58" spans="18:36" ht="15" customHeight="1" thickBot="1">
      <c r="R58" s="13"/>
      <c r="S58" s="13"/>
      <c r="AI58" s="13"/>
      <c r="AJ58" s="13"/>
    </row>
    <row r="59" spans="18:36" ht="15" customHeight="1" thickBot="1">
      <c r="R59" s="13"/>
      <c r="S59" s="13"/>
      <c r="AI59" s="13"/>
      <c r="AJ59" s="13"/>
    </row>
    <row r="60" spans="18:36" ht="15" customHeight="1" thickBot="1">
      <c r="R60" s="13"/>
      <c r="S60" s="13"/>
      <c r="AI60" s="13"/>
      <c r="AJ60" s="13"/>
    </row>
    <row r="61" spans="18:36" ht="15" customHeight="1" thickBot="1">
      <c r="R61" s="13"/>
      <c r="S61" s="13"/>
      <c r="AI61" s="13"/>
      <c r="AJ61" s="13"/>
    </row>
    <row r="62" spans="18:36" ht="15" customHeight="1" thickBot="1">
      <c r="R62" s="13"/>
      <c r="S62" s="13"/>
      <c r="AI62" s="13"/>
      <c r="AJ62" s="13"/>
    </row>
    <row r="63" spans="18:36" ht="15" customHeight="1" thickBot="1">
      <c r="R63" s="13"/>
      <c r="S63" s="13"/>
      <c r="AI63" s="13"/>
      <c r="AJ63" s="13"/>
    </row>
    <row r="64" spans="18:36" ht="15" customHeight="1" thickBot="1">
      <c r="R64" s="13"/>
      <c r="S64" s="13"/>
      <c r="AI64" s="13"/>
      <c r="AJ64" s="13"/>
    </row>
    <row r="65" spans="18:36" ht="15" customHeight="1" thickBot="1">
      <c r="R65" s="13"/>
      <c r="S65" s="13"/>
      <c r="AI65" s="13"/>
      <c r="AJ65" s="13"/>
    </row>
    <row r="66" spans="18:36" ht="15" customHeight="1" thickBot="1">
      <c r="R66" s="13"/>
      <c r="S66" s="13"/>
      <c r="AI66" s="13"/>
      <c r="AJ66" s="13"/>
    </row>
    <row r="67" spans="18:36" ht="15" customHeight="1" thickBot="1">
      <c r="R67" s="13"/>
      <c r="S67" s="13"/>
      <c r="AI67" s="13"/>
      <c r="AJ67" s="13"/>
    </row>
    <row r="68" spans="18:36" ht="15" customHeight="1" thickBot="1">
      <c r="R68" s="13"/>
      <c r="S68" s="13"/>
      <c r="AI68" s="13"/>
      <c r="AJ68" s="13"/>
    </row>
    <row r="69" spans="18:36" ht="15" customHeight="1" thickBot="1">
      <c r="R69" s="13"/>
      <c r="S69" s="13"/>
      <c r="AI69" s="13"/>
      <c r="AJ69" s="13"/>
    </row>
    <row r="70" spans="18:36" ht="15" customHeight="1" thickBot="1">
      <c r="R70" s="13"/>
      <c r="S70" s="13"/>
      <c r="AI70" s="13"/>
      <c r="AJ70" s="13"/>
    </row>
    <row r="71" spans="18:36" ht="15" customHeight="1" thickBot="1">
      <c r="R71" s="13"/>
      <c r="S71" s="13"/>
      <c r="AI71" s="13"/>
      <c r="AJ71" s="13"/>
    </row>
    <row r="72" spans="18:36" ht="15" customHeight="1" thickBot="1">
      <c r="R72" s="13"/>
      <c r="S72" s="13"/>
      <c r="AI72" s="13"/>
      <c r="AJ72" s="13"/>
    </row>
    <row r="73" spans="18:36" ht="15" customHeight="1" thickBot="1">
      <c r="R73" s="13"/>
      <c r="S73" s="13"/>
      <c r="AI73" s="13"/>
      <c r="AJ73" s="13"/>
    </row>
    <row r="74" spans="18:36" ht="15" customHeight="1" thickBot="1">
      <c r="R74" s="13"/>
      <c r="S74" s="13"/>
      <c r="AI74" s="13"/>
      <c r="AJ74" s="13"/>
    </row>
    <row r="75" spans="18:36" ht="15" customHeight="1" thickBot="1">
      <c r="R75" s="13"/>
      <c r="S75" s="13"/>
      <c r="AI75" s="13"/>
      <c r="AJ75" s="13"/>
    </row>
    <row r="76" spans="18:36" ht="15" customHeight="1" thickBot="1">
      <c r="R76" s="13"/>
      <c r="S76" s="13"/>
      <c r="AI76" s="13"/>
      <c r="AJ76" s="13"/>
    </row>
    <row r="77" spans="18:36" ht="15" customHeight="1" thickBot="1">
      <c r="R77" s="13"/>
      <c r="S77" s="13"/>
      <c r="AI77" s="13"/>
      <c r="AJ77" s="13"/>
    </row>
    <row r="78" spans="18:36" ht="15" customHeight="1" thickBot="1">
      <c r="R78" s="13"/>
      <c r="S78" s="13"/>
      <c r="AI78" s="13"/>
      <c r="AJ78" s="13"/>
    </row>
    <row r="79" spans="18:36" ht="15" customHeight="1" thickBot="1">
      <c r="R79" s="13"/>
      <c r="S79" s="13"/>
      <c r="AI79" s="13"/>
      <c r="AJ79" s="13"/>
    </row>
    <row r="80" spans="18:36" ht="15" customHeight="1" thickBot="1">
      <c r="R80" s="13"/>
      <c r="S80" s="13"/>
      <c r="AI80" s="13"/>
      <c r="AJ80" s="13"/>
    </row>
    <row r="81" spans="18:36" ht="15" customHeight="1" thickBot="1">
      <c r="R81" s="13"/>
      <c r="S81" s="13"/>
      <c r="AI81" s="13"/>
      <c r="AJ81" s="13"/>
    </row>
    <row r="82" spans="18:36" ht="15" customHeight="1" thickBot="1">
      <c r="R82" s="13"/>
      <c r="S82" s="13"/>
      <c r="AI82" s="13"/>
      <c r="AJ82" s="13"/>
    </row>
    <row r="83" spans="18:36" ht="15" customHeight="1" thickBot="1">
      <c r="R83" s="13"/>
      <c r="S83" s="13"/>
      <c r="AI83" s="13"/>
      <c r="AJ83" s="13"/>
    </row>
    <row r="84" spans="18:36" ht="15" customHeight="1" thickBot="1">
      <c r="R84" s="13"/>
      <c r="S84" s="13"/>
      <c r="AI84" s="13"/>
      <c r="AJ84" s="13"/>
    </row>
    <row r="85" spans="18:36" ht="15" customHeight="1" thickBot="1">
      <c r="R85" s="13"/>
      <c r="S85" s="13"/>
      <c r="AI85" s="13"/>
      <c r="AJ85" s="13"/>
    </row>
    <row r="86" spans="18:36" ht="15" customHeight="1" thickBot="1">
      <c r="R86" s="13"/>
      <c r="S86" s="13"/>
      <c r="AI86" s="13"/>
      <c r="AJ86" s="13"/>
    </row>
    <row r="87" spans="18:36" ht="15" customHeight="1" thickBot="1">
      <c r="R87" s="13"/>
      <c r="S87" s="13"/>
      <c r="AI87" s="13"/>
      <c r="AJ87" s="13"/>
    </row>
    <row r="88" spans="18:36" ht="15" customHeight="1" thickBot="1">
      <c r="R88" s="13"/>
      <c r="S88" s="13"/>
      <c r="AI88" s="13"/>
      <c r="AJ88" s="13"/>
    </row>
    <row r="89" spans="18:36" ht="15" customHeight="1" thickBot="1">
      <c r="R89" s="13"/>
      <c r="S89" s="13"/>
      <c r="AI89" s="13"/>
      <c r="AJ89" s="13"/>
    </row>
    <row r="90" spans="18:36" ht="15" customHeight="1" thickBot="1">
      <c r="R90" s="13"/>
      <c r="S90" s="13"/>
      <c r="AI90" s="13"/>
      <c r="AJ90" s="13"/>
    </row>
    <row r="91" spans="18:36" ht="15" customHeight="1" thickBot="1">
      <c r="R91" s="13"/>
      <c r="S91" s="13"/>
      <c r="AI91" s="13"/>
      <c r="AJ91" s="13"/>
    </row>
    <row r="92" spans="18:36" ht="15" customHeight="1" thickBot="1">
      <c r="R92" s="13"/>
      <c r="S92" s="13"/>
      <c r="AI92" s="13"/>
      <c r="AJ92" s="13"/>
    </row>
    <row r="93" spans="18:36" ht="15" customHeight="1" thickBot="1">
      <c r="R93" s="13"/>
      <c r="S93" s="13"/>
      <c r="AI93" s="13"/>
      <c r="AJ93" s="13"/>
    </row>
    <row r="94" spans="18:36" ht="15" customHeight="1" thickBot="1">
      <c r="R94" s="13"/>
      <c r="S94" s="13"/>
      <c r="AI94" s="13"/>
      <c r="AJ94" s="13"/>
    </row>
    <row r="95" spans="18:36" ht="15" customHeight="1" thickBot="1">
      <c r="R95" s="13"/>
      <c r="S95" s="13"/>
      <c r="AI95" s="13"/>
      <c r="AJ95" s="13"/>
    </row>
    <row r="96" spans="18:36" ht="15" customHeight="1" thickBot="1">
      <c r="R96" s="13"/>
      <c r="S96" s="13"/>
      <c r="AI96" s="13"/>
      <c r="AJ96" s="13"/>
    </row>
    <row r="97" spans="18:36" ht="15" customHeight="1" thickBot="1">
      <c r="R97" s="13"/>
      <c r="S97" s="13"/>
      <c r="AI97" s="13"/>
      <c r="AJ97" s="13"/>
    </row>
    <row r="98" spans="18:36" ht="15" customHeight="1" thickBot="1">
      <c r="R98" s="13"/>
      <c r="S98" s="13"/>
      <c r="AI98" s="13"/>
      <c r="AJ98" s="13"/>
    </row>
    <row r="99" spans="18:36" ht="15" customHeight="1" thickBot="1">
      <c r="R99" s="13"/>
      <c r="S99" s="13"/>
      <c r="AI99" s="13"/>
      <c r="AJ99" s="13"/>
    </row>
    <row r="100" spans="18:36" ht="15" customHeight="1" thickBot="1">
      <c r="R100" s="13"/>
      <c r="S100" s="13"/>
      <c r="AI100" s="13"/>
      <c r="AJ100" s="13"/>
    </row>
    <row r="101" spans="18:36" ht="15" customHeight="1" thickBot="1">
      <c r="R101" s="13"/>
      <c r="S101" s="13"/>
      <c r="AI101" s="13"/>
      <c r="AJ101" s="13"/>
    </row>
    <row r="102" spans="18:36" ht="15" customHeight="1" thickBot="1">
      <c r="R102" s="13"/>
      <c r="S102" s="13"/>
      <c r="AI102" s="13"/>
      <c r="AJ102" s="13"/>
    </row>
    <row r="103" spans="18:36" ht="15" customHeight="1" thickBot="1">
      <c r="R103" s="13"/>
      <c r="S103" s="13"/>
      <c r="AI103" s="13"/>
      <c r="AJ103" s="13"/>
    </row>
    <row r="104" spans="18:36" ht="15" customHeight="1" thickBot="1">
      <c r="R104" s="13"/>
      <c r="S104" s="13"/>
      <c r="AI104" s="13"/>
      <c r="AJ104" s="13"/>
    </row>
    <row r="105" spans="18:36" ht="15" customHeight="1" thickBot="1">
      <c r="R105" s="13"/>
      <c r="S105" s="13"/>
      <c r="AI105" s="13"/>
      <c r="AJ105" s="13"/>
    </row>
    <row r="106" spans="18:36" ht="15" customHeight="1" thickBot="1">
      <c r="R106" s="13"/>
      <c r="S106" s="13"/>
      <c r="AI106" s="13"/>
      <c r="AJ106" s="13"/>
    </row>
    <row r="107" spans="18:36" ht="15" customHeight="1" thickBot="1">
      <c r="R107" s="13"/>
      <c r="S107" s="13"/>
      <c r="AI107" s="13"/>
      <c r="AJ107" s="13"/>
    </row>
    <row r="108" spans="18:36" ht="15" customHeight="1" thickBot="1">
      <c r="R108" s="13"/>
      <c r="S108" s="13"/>
      <c r="AI108" s="13"/>
      <c r="AJ108" s="13"/>
    </row>
    <row r="109" spans="18:36" ht="15" customHeight="1" thickBot="1">
      <c r="R109" s="13"/>
      <c r="S109" s="13"/>
      <c r="AI109" s="13"/>
      <c r="AJ109" s="13"/>
    </row>
    <row r="110" spans="18:36" ht="15" customHeight="1" thickBot="1">
      <c r="R110" s="13"/>
      <c r="S110" s="13"/>
      <c r="AI110" s="13"/>
      <c r="AJ110" s="13"/>
    </row>
    <row r="111" spans="18:36" ht="15" customHeight="1" thickBot="1">
      <c r="R111" s="13"/>
      <c r="S111" s="13"/>
      <c r="AI111" s="13"/>
      <c r="AJ111" s="13"/>
    </row>
    <row r="112" spans="18:36" ht="15" customHeight="1" thickBot="1">
      <c r="R112" s="13"/>
      <c r="S112" s="13"/>
      <c r="AI112" s="13"/>
      <c r="AJ112" s="13"/>
    </row>
    <row r="113" spans="18:36" ht="15" customHeight="1" thickBot="1">
      <c r="R113" s="13"/>
      <c r="S113" s="13"/>
      <c r="AI113" s="13"/>
      <c r="AJ113" s="13"/>
    </row>
    <row r="114" spans="18:36" ht="15" customHeight="1" thickBot="1">
      <c r="R114" s="13"/>
      <c r="S114" s="13"/>
      <c r="AI114" s="13"/>
      <c r="AJ114" s="13"/>
    </row>
    <row r="115" spans="18:36" ht="15" customHeight="1" thickBot="1">
      <c r="R115" s="13"/>
      <c r="S115" s="13"/>
      <c r="AI115" s="13"/>
      <c r="AJ115" s="13"/>
    </row>
    <row r="116" spans="18:36" ht="15" customHeight="1" thickBot="1">
      <c r="R116" s="13"/>
      <c r="S116" s="13"/>
      <c r="AI116" s="13"/>
      <c r="AJ116" s="13"/>
    </row>
    <row r="117" spans="18:36" ht="15" customHeight="1" thickBot="1">
      <c r="R117" s="13"/>
      <c r="S117" s="13"/>
      <c r="AI117" s="13"/>
      <c r="AJ117" s="13"/>
    </row>
    <row r="118" spans="18:36" ht="15" customHeight="1" thickBot="1">
      <c r="R118" s="13"/>
      <c r="S118" s="13"/>
      <c r="AI118" s="13"/>
      <c r="AJ118" s="13"/>
    </row>
    <row r="119" spans="18:36" ht="15" customHeight="1" thickBot="1">
      <c r="R119" s="13"/>
      <c r="S119" s="13"/>
      <c r="AI119" s="13"/>
      <c r="AJ119" s="13"/>
    </row>
    <row r="120" spans="18:36" ht="15" customHeight="1" thickBot="1">
      <c r="R120" s="13"/>
      <c r="S120" s="13"/>
      <c r="AI120" s="13"/>
      <c r="AJ120" s="13"/>
    </row>
    <row r="121" spans="18:36" ht="15" customHeight="1" thickBot="1">
      <c r="R121" s="13"/>
      <c r="S121" s="13"/>
      <c r="AI121" s="13"/>
      <c r="AJ121" s="13"/>
    </row>
    <row r="122" spans="18:36" ht="15" customHeight="1" thickBot="1">
      <c r="R122" s="13"/>
      <c r="S122" s="13"/>
      <c r="AI122" s="13"/>
      <c r="AJ122" s="13"/>
    </row>
    <row r="123" spans="18:36" ht="15" customHeight="1" thickBot="1">
      <c r="R123" s="13"/>
      <c r="S123" s="13"/>
      <c r="AI123" s="13"/>
      <c r="AJ123" s="13"/>
    </row>
    <row r="124" spans="18:36" ht="15" customHeight="1" thickBot="1">
      <c r="R124" s="13"/>
      <c r="S124" s="13"/>
      <c r="AI124" s="13"/>
      <c r="AJ124" s="13"/>
    </row>
    <row r="125" spans="18:36" ht="15" customHeight="1" thickBot="1">
      <c r="R125" s="13"/>
      <c r="S125" s="13"/>
      <c r="AI125" s="13"/>
      <c r="AJ125" s="13"/>
    </row>
    <row r="126" spans="18:36" ht="15" customHeight="1" thickBot="1">
      <c r="R126" s="13"/>
      <c r="S126" s="13"/>
      <c r="AI126" s="13"/>
      <c r="AJ126" s="13"/>
    </row>
    <row r="127" spans="18:36" ht="15" customHeight="1" thickBot="1">
      <c r="R127" s="13"/>
      <c r="S127" s="13"/>
      <c r="AI127" s="13"/>
      <c r="AJ127" s="13"/>
    </row>
    <row r="128" spans="18:36" ht="15" customHeight="1" thickBot="1">
      <c r="R128" s="13"/>
      <c r="S128" s="13"/>
      <c r="AI128" s="13"/>
      <c r="AJ128" s="13"/>
    </row>
    <row r="129" spans="18:36" ht="15" customHeight="1" thickBot="1">
      <c r="R129" s="13"/>
      <c r="S129" s="13"/>
      <c r="AI129" s="13"/>
      <c r="AJ129" s="13"/>
    </row>
    <row r="130" spans="18:36" ht="15" customHeight="1" thickBot="1">
      <c r="R130" s="13"/>
      <c r="S130" s="13"/>
      <c r="AI130" s="13"/>
      <c r="AJ130" s="13"/>
    </row>
    <row r="131" spans="18:36" ht="15" customHeight="1" thickBot="1">
      <c r="R131" s="13"/>
      <c r="S131" s="13"/>
      <c r="AI131" s="13"/>
      <c r="AJ131" s="13"/>
    </row>
    <row r="132" spans="18:36" ht="15" customHeight="1" thickBot="1">
      <c r="R132" s="13"/>
      <c r="S132" s="13"/>
      <c r="AI132" s="13"/>
      <c r="AJ132" s="13"/>
    </row>
    <row r="133" spans="18:36" ht="15" customHeight="1" thickBot="1">
      <c r="R133" s="13"/>
      <c r="S133" s="13"/>
      <c r="AI133" s="13"/>
      <c r="AJ133" s="13"/>
    </row>
    <row r="134" spans="18:36" ht="15" customHeight="1" thickBot="1">
      <c r="R134" s="13"/>
      <c r="S134" s="13"/>
      <c r="AI134" s="13"/>
      <c r="AJ134" s="13"/>
    </row>
    <row r="135" spans="18:36" ht="15" customHeight="1" thickBot="1">
      <c r="R135" s="13"/>
      <c r="S135" s="13"/>
      <c r="AI135" s="13"/>
      <c r="AJ135" s="13"/>
    </row>
    <row r="136" spans="18:36" ht="15" customHeight="1" thickBot="1">
      <c r="R136" s="13"/>
      <c r="S136" s="13"/>
      <c r="AI136" s="13"/>
      <c r="AJ136" s="13"/>
    </row>
    <row r="137" spans="18:36" ht="15" customHeight="1" thickBot="1">
      <c r="R137" s="13"/>
      <c r="S137" s="13"/>
      <c r="AI137" s="13"/>
      <c r="AJ137" s="13"/>
    </row>
    <row r="138" spans="18:36" ht="15" customHeight="1" thickBot="1">
      <c r="R138" s="13"/>
      <c r="S138" s="13"/>
      <c r="AI138" s="13"/>
      <c r="AJ138" s="13"/>
    </row>
    <row r="139" spans="18:36" ht="15" customHeight="1" thickBot="1">
      <c r="R139" s="13"/>
      <c r="S139" s="13"/>
      <c r="AI139" s="13"/>
      <c r="AJ139" s="13"/>
    </row>
    <row r="140" spans="18:36" ht="15" customHeight="1" thickBot="1">
      <c r="R140" s="13"/>
      <c r="S140" s="13"/>
      <c r="AI140" s="13"/>
      <c r="AJ140" s="13"/>
    </row>
    <row r="141" spans="18:36" ht="15" customHeight="1" thickBot="1">
      <c r="R141" s="13"/>
      <c r="S141" s="13"/>
      <c r="AI141" s="13"/>
      <c r="AJ141" s="13"/>
    </row>
    <row r="142" spans="18:36" ht="15" customHeight="1" thickBot="1">
      <c r="R142" s="13"/>
      <c r="S142" s="13"/>
      <c r="AI142" s="13"/>
      <c r="AJ142" s="13"/>
    </row>
    <row r="143" spans="18:36" ht="15" customHeight="1" thickBot="1">
      <c r="R143" s="13"/>
      <c r="S143" s="13"/>
      <c r="AI143" s="13"/>
      <c r="AJ143" s="13"/>
    </row>
    <row r="144" spans="18:36" ht="15" customHeight="1" thickBot="1">
      <c r="R144" s="13"/>
      <c r="S144" s="13"/>
      <c r="AI144" s="13"/>
      <c r="AJ144" s="13"/>
    </row>
    <row r="145" spans="18:36" ht="15" customHeight="1" thickBot="1">
      <c r="R145" s="13"/>
      <c r="S145" s="13"/>
      <c r="AI145" s="13"/>
      <c r="AJ145" s="13"/>
    </row>
    <row r="146" spans="18:36" ht="15" customHeight="1" thickBot="1">
      <c r="R146" s="13"/>
      <c r="S146" s="13"/>
      <c r="AI146" s="13"/>
      <c r="AJ146" s="13"/>
    </row>
    <row r="147" spans="18:36" ht="15" customHeight="1" thickBot="1">
      <c r="R147" s="13"/>
      <c r="S147" s="13"/>
      <c r="AI147" s="13"/>
      <c r="AJ147" s="13"/>
    </row>
    <row r="148" spans="18:36" ht="15" customHeight="1" thickBot="1">
      <c r="R148" s="13"/>
      <c r="S148" s="13"/>
      <c r="AI148" s="13"/>
      <c r="AJ148" s="13"/>
    </row>
    <row r="149" spans="18:36" ht="15" customHeight="1" thickBot="1">
      <c r="R149" s="13"/>
      <c r="S149" s="13"/>
      <c r="AI149" s="13"/>
      <c r="AJ149" s="13"/>
    </row>
    <row r="150" spans="18:36" ht="15" customHeight="1" thickBot="1">
      <c r="R150" s="13"/>
      <c r="S150" s="13"/>
      <c r="AI150" s="13"/>
      <c r="AJ150" s="13"/>
    </row>
    <row r="151" spans="18:36" ht="15" customHeight="1" thickBot="1">
      <c r="R151" s="13"/>
      <c r="S151" s="13"/>
      <c r="AI151" s="13"/>
      <c r="AJ151" s="13"/>
    </row>
    <row r="152" spans="18:36" ht="15" customHeight="1" thickBot="1">
      <c r="R152" s="13"/>
      <c r="S152" s="13"/>
      <c r="AI152" s="13"/>
      <c r="AJ152" s="13"/>
    </row>
    <row r="153" spans="18:36" ht="15" customHeight="1" thickBot="1">
      <c r="R153" s="13"/>
      <c r="S153" s="13"/>
      <c r="AI153" s="13"/>
      <c r="AJ153" s="13"/>
    </row>
    <row r="154" spans="18:36" ht="15" customHeight="1" thickBot="1">
      <c r="R154" s="13"/>
      <c r="S154" s="13"/>
      <c r="AI154" s="13"/>
      <c r="AJ154" s="13"/>
    </row>
    <row r="155" spans="18:36" ht="15" customHeight="1" thickBot="1">
      <c r="R155" s="13"/>
      <c r="S155" s="13"/>
      <c r="AI155" s="13"/>
      <c r="AJ155" s="13"/>
    </row>
    <row r="156" spans="18:36" ht="15" customHeight="1" thickBot="1">
      <c r="R156" s="13"/>
      <c r="S156" s="13"/>
      <c r="AI156" s="13"/>
      <c r="AJ156" s="13"/>
    </row>
    <row r="157" spans="18:36" ht="15" customHeight="1" thickBot="1">
      <c r="R157" s="13"/>
      <c r="S157" s="13"/>
      <c r="AI157" s="13"/>
      <c r="AJ157" s="13"/>
    </row>
    <row r="158" spans="18:36" ht="15" customHeight="1" thickBot="1">
      <c r="R158" s="13"/>
      <c r="S158" s="13"/>
      <c r="AI158" s="13"/>
      <c r="AJ158" s="13"/>
    </row>
    <row r="159" spans="18:36" ht="15" customHeight="1" thickBot="1">
      <c r="R159" s="13"/>
      <c r="S159" s="13"/>
      <c r="AI159" s="13"/>
      <c r="AJ159" s="13"/>
    </row>
    <row r="160" spans="18:36" ht="15" customHeight="1" thickBot="1">
      <c r="R160" s="13"/>
      <c r="S160" s="13"/>
      <c r="AI160" s="13"/>
      <c r="AJ160" s="13"/>
    </row>
    <row r="161" spans="18:36" ht="15" customHeight="1" thickBot="1">
      <c r="R161" s="13"/>
      <c r="S161" s="13"/>
      <c r="AI161" s="13"/>
      <c r="AJ161" s="13"/>
    </row>
    <row r="162" spans="18:36" ht="15" customHeight="1" thickBot="1">
      <c r="R162" s="13"/>
      <c r="S162" s="13"/>
      <c r="AI162" s="13"/>
      <c r="AJ162" s="13"/>
    </row>
    <row r="163" spans="18:36" ht="15" customHeight="1" thickBot="1">
      <c r="R163" s="13"/>
      <c r="S163" s="13"/>
      <c r="AI163" s="13"/>
      <c r="AJ163" s="13"/>
    </row>
    <row r="164" spans="18:36" ht="15" customHeight="1" thickBot="1">
      <c r="R164" s="13"/>
      <c r="S164" s="13"/>
      <c r="AI164" s="13"/>
      <c r="AJ164" s="13"/>
    </row>
    <row r="165" spans="18:36" ht="15" customHeight="1" thickBot="1">
      <c r="R165" s="13"/>
      <c r="S165" s="13"/>
      <c r="AI165" s="13"/>
      <c r="AJ165" s="13"/>
    </row>
    <row r="166" spans="18:36" ht="15" customHeight="1" thickBot="1">
      <c r="R166" s="13"/>
      <c r="S166" s="13"/>
      <c r="AI166" s="13"/>
      <c r="AJ166" s="13"/>
    </row>
    <row r="167" spans="18:36" ht="15" customHeight="1" thickBot="1">
      <c r="R167" s="13"/>
      <c r="S167" s="13"/>
      <c r="AI167" s="13"/>
      <c r="AJ167" s="13"/>
    </row>
    <row r="168" spans="18:36" ht="15" customHeight="1" thickBot="1">
      <c r="R168" s="13"/>
      <c r="S168" s="13"/>
      <c r="AI168" s="13"/>
      <c r="AJ168" s="13"/>
    </row>
    <row r="169" spans="18:36" ht="15" customHeight="1" thickBot="1">
      <c r="R169" s="13"/>
      <c r="S169" s="13"/>
      <c r="AI169" s="13"/>
      <c r="AJ169" s="13"/>
    </row>
    <row r="170" spans="18:36" ht="15" customHeight="1" thickBot="1">
      <c r="R170" s="13"/>
      <c r="S170" s="13"/>
      <c r="AI170" s="13"/>
      <c r="AJ170" s="13"/>
    </row>
    <row r="171" spans="18:36" ht="15" customHeight="1" thickBot="1">
      <c r="R171" s="13"/>
      <c r="S171" s="13"/>
      <c r="AI171" s="13"/>
      <c r="AJ171" s="13"/>
    </row>
    <row r="172" spans="18:36" ht="15" customHeight="1" thickBot="1">
      <c r="R172" s="13"/>
      <c r="S172" s="13"/>
      <c r="AI172" s="13"/>
      <c r="AJ172" s="13"/>
    </row>
    <row r="173" spans="18:36" ht="15" customHeight="1" thickBot="1">
      <c r="R173" s="13"/>
      <c r="S173" s="13"/>
      <c r="AI173" s="13"/>
      <c r="AJ173" s="13"/>
    </row>
    <row r="174" spans="18:36" ht="15" customHeight="1" thickBot="1">
      <c r="R174" s="13"/>
      <c r="S174" s="13"/>
      <c r="AI174" s="13"/>
      <c r="AJ174" s="13"/>
    </row>
    <row r="175" spans="18:36" ht="15" customHeight="1" thickBot="1">
      <c r="R175" s="13"/>
      <c r="S175" s="13"/>
      <c r="AI175" s="13"/>
      <c r="AJ175" s="13"/>
    </row>
    <row r="176" spans="18:36" ht="15" customHeight="1" thickBot="1">
      <c r="R176" s="13"/>
      <c r="S176" s="13"/>
      <c r="AI176" s="13"/>
      <c r="AJ176" s="13"/>
    </row>
    <row r="177" spans="18:36" ht="15" customHeight="1" thickBot="1">
      <c r="R177" s="13"/>
      <c r="S177" s="13"/>
      <c r="AI177" s="13"/>
      <c r="AJ177" s="13"/>
    </row>
    <row r="178" spans="18:36" ht="15" customHeight="1" thickBot="1">
      <c r="R178" s="13"/>
      <c r="S178" s="13"/>
      <c r="AI178" s="13"/>
      <c r="AJ178" s="13"/>
    </row>
    <row r="179" spans="18:36" ht="15" customHeight="1" thickBot="1">
      <c r="R179" s="13"/>
      <c r="S179" s="13"/>
      <c r="AI179" s="13"/>
      <c r="AJ179" s="13"/>
    </row>
    <row r="180" spans="18:36" ht="15" customHeight="1" thickBot="1">
      <c r="R180" s="13"/>
      <c r="S180" s="13"/>
      <c r="AI180" s="13"/>
      <c r="AJ180" s="13"/>
    </row>
    <row r="181" spans="18:36" ht="15" customHeight="1" thickBot="1">
      <c r="R181" s="13"/>
      <c r="S181" s="13"/>
      <c r="AI181" s="13"/>
      <c r="AJ181" s="13"/>
    </row>
    <row r="182" spans="18:36" ht="15" customHeight="1" thickBot="1">
      <c r="R182" s="13"/>
      <c r="S182" s="13"/>
      <c r="AI182" s="13"/>
      <c r="AJ182" s="13"/>
    </row>
    <row r="183" spans="18:36" ht="15" customHeight="1" thickBot="1">
      <c r="R183" s="13"/>
      <c r="S183" s="13"/>
      <c r="AI183" s="13"/>
      <c r="AJ183" s="13"/>
    </row>
    <row r="184" spans="18:36" ht="15" customHeight="1" thickBot="1">
      <c r="R184" s="13"/>
      <c r="S184" s="13"/>
      <c r="AI184" s="13"/>
      <c r="AJ184" s="13"/>
    </row>
    <row r="185" spans="18:36" ht="15" customHeight="1" thickBot="1">
      <c r="R185" s="13"/>
      <c r="S185" s="13"/>
      <c r="AI185" s="13"/>
      <c r="AJ185" s="13"/>
    </row>
    <row r="186" spans="18:36" ht="15" customHeight="1" thickBot="1">
      <c r="R186" s="13"/>
      <c r="S186" s="13"/>
      <c r="AI186" s="13"/>
      <c r="AJ186" s="13"/>
    </row>
    <row r="187" spans="18:36" ht="15" customHeight="1" thickBot="1">
      <c r="R187" s="13"/>
      <c r="S187" s="13"/>
      <c r="AI187" s="13"/>
      <c r="AJ187" s="13"/>
    </row>
    <row r="188" spans="18:36" ht="15" customHeight="1" thickBot="1">
      <c r="R188" s="13"/>
      <c r="S188" s="13"/>
      <c r="AI188" s="13"/>
      <c r="AJ188" s="13"/>
    </row>
    <row r="189" spans="18:36" ht="15" customHeight="1" thickBot="1">
      <c r="R189" s="13"/>
      <c r="S189" s="13"/>
      <c r="AI189" s="13"/>
      <c r="AJ189" s="13"/>
    </row>
    <row r="190" spans="18:36" ht="15" customHeight="1" thickBot="1">
      <c r="R190" s="13"/>
      <c r="S190" s="13"/>
      <c r="AI190" s="13"/>
      <c r="AJ190" s="13"/>
    </row>
    <row r="191" spans="18:36" ht="15" customHeight="1" thickBot="1">
      <c r="R191" s="13"/>
      <c r="S191" s="13"/>
      <c r="AI191" s="13"/>
      <c r="AJ191" s="13"/>
    </row>
    <row r="192" spans="18:36" ht="15" customHeight="1" thickBot="1">
      <c r="R192" s="13"/>
      <c r="S192" s="13"/>
      <c r="AI192" s="13"/>
      <c r="AJ192" s="13"/>
    </row>
    <row r="193" spans="18:36" ht="15" customHeight="1" thickBot="1">
      <c r="R193" s="13"/>
      <c r="S193" s="13"/>
      <c r="AI193" s="13"/>
      <c r="AJ193" s="13"/>
    </row>
    <row r="194" spans="18:36" ht="15" customHeight="1" thickBot="1">
      <c r="R194" s="13"/>
      <c r="S194" s="13"/>
      <c r="AI194" s="13"/>
      <c r="AJ194" s="13"/>
    </row>
    <row r="195" spans="18:36" ht="15" customHeight="1" thickBot="1">
      <c r="R195" s="13"/>
      <c r="S195" s="13"/>
      <c r="AI195" s="13"/>
      <c r="AJ195" s="13"/>
    </row>
    <row r="196" spans="18:36" ht="15" customHeight="1" thickBot="1">
      <c r="R196" s="13"/>
      <c r="S196" s="13"/>
      <c r="AI196" s="13"/>
      <c r="AJ196" s="13"/>
    </row>
    <row r="197" spans="18:36" ht="15" customHeight="1" thickBot="1">
      <c r="R197" s="13"/>
      <c r="S197" s="13"/>
      <c r="AI197" s="13"/>
      <c r="AJ197" s="13"/>
    </row>
    <row r="198" spans="18:36" ht="15" customHeight="1" thickBot="1">
      <c r="R198" s="13"/>
      <c r="S198" s="13"/>
      <c r="AI198" s="13"/>
      <c r="AJ198" s="13"/>
    </row>
    <row r="199" spans="18:36" ht="15" customHeight="1" thickBot="1">
      <c r="R199" s="13"/>
      <c r="S199" s="13"/>
      <c r="AI199" s="13"/>
      <c r="AJ199" s="13"/>
    </row>
    <row r="200" spans="18:36" ht="15" customHeight="1" thickBot="1">
      <c r="R200" s="13"/>
      <c r="S200" s="13"/>
      <c r="AI200" s="13"/>
      <c r="AJ200" s="13"/>
    </row>
    <row r="201" spans="18:36" ht="15" customHeight="1" thickBot="1">
      <c r="R201" s="13"/>
      <c r="S201" s="13"/>
      <c r="AI201" s="13"/>
      <c r="AJ201" s="13"/>
    </row>
    <row r="202" spans="18:36" ht="15" customHeight="1" thickBot="1">
      <c r="R202" s="13"/>
      <c r="S202" s="13"/>
      <c r="AI202" s="13"/>
      <c r="AJ202" s="13"/>
    </row>
    <row r="203" spans="18:36" ht="15" customHeight="1" thickBot="1">
      <c r="R203" s="13"/>
      <c r="S203" s="13"/>
      <c r="AI203" s="13"/>
      <c r="AJ203" s="13"/>
    </row>
    <row r="204" spans="18:36" ht="15" customHeight="1" thickBot="1">
      <c r="R204" s="13"/>
      <c r="S204" s="13"/>
      <c r="AI204" s="13"/>
      <c r="AJ204" s="13"/>
    </row>
    <row r="205" spans="18:36" ht="15" customHeight="1" thickBot="1">
      <c r="R205" s="13"/>
      <c r="S205" s="13"/>
      <c r="AI205" s="13"/>
      <c r="AJ205" s="13"/>
    </row>
    <row r="206" spans="18:36" ht="15" customHeight="1" thickBot="1">
      <c r="R206" s="13"/>
      <c r="S206" s="13"/>
      <c r="AI206" s="13"/>
      <c r="AJ206" s="13"/>
    </row>
    <row r="207" spans="18:36" ht="15" customHeight="1" thickBot="1">
      <c r="R207" s="13"/>
      <c r="S207" s="13"/>
      <c r="AI207" s="13"/>
      <c r="AJ207" s="13"/>
    </row>
    <row r="208" spans="18:36" ht="15" customHeight="1" thickBot="1">
      <c r="R208" s="13"/>
      <c r="S208" s="13"/>
      <c r="AI208" s="13"/>
      <c r="AJ208" s="13"/>
    </row>
    <row r="209" spans="18:36" ht="15" customHeight="1" thickBot="1">
      <c r="R209" s="13"/>
      <c r="S209" s="13"/>
      <c r="AI209" s="13"/>
      <c r="AJ209" s="13"/>
    </row>
    <row r="210" spans="18:36" ht="15" customHeight="1" thickBot="1">
      <c r="R210" s="13"/>
      <c r="S210" s="13"/>
      <c r="AI210" s="13"/>
      <c r="AJ210" s="13"/>
    </row>
    <row r="211" spans="18:36" ht="15" customHeight="1" thickBot="1">
      <c r="R211" s="13"/>
      <c r="S211" s="13"/>
      <c r="AI211" s="13"/>
      <c r="AJ211" s="13"/>
    </row>
    <row r="212" spans="18:36" ht="15" customHeight="1" thickBot="1">
      <c r="R212" s="13"/>
      <c r="S212" s="13"/>
      <c r="AI212" s="13"/>
      <c r="AJ212" s="13"/>
    </row>
    <row r="213" spans="18:36" ht="15" customHeight="1" thickBot="1">
      <c r="R213" s="13"/>
      <c r="S213" s="13"/>
      <c r="AI213" s="13"/>
      <c r="AJ213" s="13"/>
    </row>
    <row r="214" spans="18:36" ht="15" customHeight="1" thickBot="1">
      <c r="R214" s="13"/>
      <c r="S214" s="13"/>
      <c r="AI214" s="13"/>
      <c r="AJ214" s="13"/>
    </row>
    <row r="215" spans="18:36" ht="15" customHeight="1" thickBot="1">
      <c r="R215" s="13"/>
      <c r="S215" s="13"/>
      <c r="AI215" s="13"/>
      <c r="AJ215" s="13"/>
    </row>
    <row r="216" spans="18:36" ht="15" customHeight="1" thickBot="1">
      <c r="R216" s="13"/>
      <c r="S216" s="13"/>
      <c r="AI216" s="13"/>
      <c r="AJ216" s="13"/>
    </row>
    <row r="217" spans="18:36" ht="15" customHeight="1" thickBot="1">
      <c r="R217" s="13"/>
      <c r="S217" s="13"/>
      <c r="AI217" s="13"/>
      <c r="AJ217" s="13"/>
    </row>
    <row r="218" spans="18:36" ht="15" customHeight="1" thickBot="1">
      <c r="R218" s="13"/>
      <c r="S218" s="13"/>
      <c r="AI218" s="13"/>
      <c r="AJ218" s="13"/>
    </row>
    <row r="219" spans="18:36" ht="15" customHeight="1" thickBot="1">
      <c r="R219" s="13"/>
      <c r="S219" s="13"/>
      <c r="AI219" s="13"/>
      <c r="AJ219" s="13"/>
    </row>
    <row r="220" spans="18:36" ht="15" customHeight="1" thickBot="1">
      <c r="R220" s="13"/>
      <c r="S220" s="13"/>
      <c r="AI220" s="13"/>
      <c r="AJ220" s="13"/>
    </row>
    <row r="221" spans="18:36" ht="15" customHeight="1" thickBot="1">
      <c r="R221" s="13"/>
      <c r="S221" s="13"/>
      <c r="AI221" s="13"/>
      <c r="AJ221" s="13"/>
    </row>
    <row r="222" spans="18:36" ht="15" customHeight="1" thickBot="1">
      <c r="R222" s="13"/>
      <c r="S222" s="13"/>
      <c r="AI222" s="13"/>
      <c r="AJ222" s="13"/>
    </row>
    <row r="223" spans="18:36" ht="15" customHeight="1" thickBot="1">
      <c r="R223" s="13"/>
      <c r="S223" s="13"/>
      <c r="AI223" s="13"/>
      <c r="AJ223" s="13"/>
    </row>
    <row r="224" spans="18:36" ht="15" customHeight="1" thickBot="1">
      <c r="R224" s="13"/>
      <c r="S224" s="13"/>
      <c r="AI224" s="13"/>
      <c r="AJ224" s="13"/>
    </row>
    <row r="225" spans="18:36" ht="15" customHeight="1" thickBot="1">
      <c r="R225" s="13"/>
      <c r="S225" s="13"/>
      <c r="AI225" s="13"/>
      <c r="AJ225" s="13"/>
    </row>
    <row r="226" spans="18:36" ht="15" customHeight="1" thickBot="1">
      <c r="R226" s="13"/>
      <c r="S226" s="13"/>
      <c r="AI226" s="13"/>
      <c r="AJ226" s="13"/>
    </row>
    <row r="227" spans="18:36" ht="15" customHeight="1" thickBot="1">
      <c r="R227" s="13"/>
      <c r="S227" s="13"/>
      <c r="AI227" s="13"/>
      <c r="AJ227" s="13"/>
    </row>
    <row r="228" spans="18:36" ht="15" customHeight="1" thickBot="1">
      <c r="R228" s="13"/>
      <c r="S228" s="13"/>
      <c r="AI228" s="13"/>
      <c r="AJ228" s="13"/>
    </row>
    <row r="229" spans="18:36" ht="15" customHeight="1" thickBot="1">
      <c r="R229" s="13"/>
      <c r="S229" s="13"/>
      <c r="AI229" s="13"/>
      <c r="AJ229" s="13"/>
    </row>
    <row r="230" spans="18:36" ht="15" customHeight="1" thickBot="1">
      <c r="R230" s="13"/>
      <c r="S230" s="13"/>
      <c r="AI230" s="13"/>
      <c r="AJ230" s="13"/>
    </row>
    <row r="231" spans="18:36" ht="15" customHeight="1" thickBot="1">
      <c r="R231" s="13"/>
      <c r="S231" s="13"/>
      <c r="AI231" s="13"/>
      <c r="AJ231" s="13"/>
    </row>
    <row r="232" spans="18:36" ht="15" customHeight="1" thickBot="1">
      <c r="R232" s="13"/>
      <c r="S232" s="13"/>
      <c r="AI232" s="13"/>
      <c r="AJ232" s="13"/>
    </row>
    <row r="233" spans="18:36" ht="15" customHeight="1" thickBot="1">
      <c r="R233" s="13"/>
      <c r="S233" s="13"/>
      <c r="AI233" s="13"/>
      <c r="AJ233" s="13"/>
    </row>
    <row r="234" spans="18:36" ht="15" customHeight="1" thickBot="1">
      <c r="R234" s="13"/>
      <c r="S234" s="13"/>
      <c r="AI234" s="13"/>
      <c r="AJ234" s="13"/>
    </row>
    <row r="235" spans="18:36" ht="15" customHeight="1" thickBot="1">
      <c r="R235" s="13"/>
      <c r="S235" s="13"/>
      <c r="AI235" s="13"/>
      <c r="AJ235" s="13"/>
    </row>
    <row r="236" spans="18:36" ht="15" customHeight="1" thickBot="1">
      <c r="R236" s="13"/>
      <c r="S236" s="13"/>
      <c r="AI236" s="13"/>
      <c r="AJ236" s="13"/>
    </row>
    <row r="237" spans="18:36" ht="15" customHeight="1" thickBot="1">
      <c r="R237" s="13"/>
      <c r="S237" s="13"/>
      <c r="AI237" s="13"/>
      <c r="AJ237" s="13"/>
    </row>
    <row r="238" spans="18:36" ht="15" customHeight="1" thickBot="1">
      <c r="R238" s="13"/>
      <c r="S238" s="13"/>
      <c r="AI238" s="13"/>
      <c r="AJ238" s="13"/>
    </row>
    <row r="239" spans="18:36" ht="15" customHeight="1" thickBot="1">
      <c r="R239" s="13"/>
      <c r="S239" s="13"/>
      <c r="AI239" s="13"/>
      <c r="AJ239" s="13"/>
    </row>
    <row r="240" spans="18:36" ht="15" customHeight="1" thickBot="1">
      <c r="R240" s="13"/>
      <c r="S240" s="13"/>
      <c r="AI240" s="13"/>
      <c r="AJ240" s="13"/>
    </row>
    <row r="241" spans="18:36" ht="15" customHeight="1" thickBot="1">
      <c r="R241" s="13"/>
      <c r="S241" s="13"/>
      <c r="AI241" s="13"/>
      <c r="AJ241" s="13"/>
    </row>
    <row r="242" spans="18:36" ht="15" customHeight="1" thickBot="1">
      <c r="R242" s="13"/>
      <c r="S242" s="13"/>
      <c r="AI242" s="13"/>
      <c r="AJ242" s="13"/>
    </row>
    <row r="243" spans="18:36" ht="15" customHeight="1" thickBot="1">
      <c r="R243" s="13"/>
      <c r="S243" s="13"/>
      <c r="AI243" s="13"/>
      <c r="AJ243" s="13"/>
    </row>
    <row r="244" spans="18:36" ht="15" customHeight="1" thickBot="1">
      <c r="R244" s="13"/>
      <c r="S244" s="13"/>
      <c r="AI244" s="13"/>
      <c r="AJ244" s="13"/>
    </row>
    <row r="245" spans="18:36" ht="15" customHeight="1" thickBot="1">
      <c r="R245" s="13"/>
      <c r="S245" s="13"/>
      <c r="AI245" s="13"/>
      <c r="AJ245" s="13"/>
    </row>
    <row r="246" spans="18:36" ht="15" customHeight="1" thickBot="1">
      <c r="R246" s="13"/>
      <c r="S246" s="13"/>
      <c r="AI246" s="13"/>
      <c r="AJ246" s="13"/>
    </row>
    <row r="247" spans="18:36" ht="15" customHeight="1" thickBot="1">
      <c r="R247" s="13"/>
      <c r="S247" s="13"/>
      <c r="AI247" s="13"/>
      <c r="AJ247" s="13"/>
    </row>
    <row r="248" spans="18:36" ht="15" customHeight="1" thickBot="1">
      <c r="R248" s="13"/>
      <c r="S248" s="13"/>
      <c r="AI248" s="13"/>
      <c r="AJ248" s="13"/>
    </row>
    <row r="249" spans="18:36" ht="15" customHeight="1" thickBot="1">
      <c r="R249" s="13"/>
      <c r="S249" s="13"/>
      <c r="AI249" s="13"/>
      <c r="AJ249" s="13"/>
    </row>
    <row r="250" spans="18:36" ht="15" customHeight="1" thickBot="1">
      <c r="R250" s="13"/>
      <c r="S250" s="13"/>
      <c r="AI250" s="13"/>
      <c r="AJ250" s="13"/>
    </row>
    <row r="251" spans="18:36" ht="15" customHeight="1" thickBot="1">
      <c r="R251" s="13"/>
      <c r="S251" s="13"/>
      <c r="AI251" s="13"/>
      <c r="AJ251" s="13"/>
    </row>
    <row r="252" spans="18:36" ht="15" customHeight="1" thickBot="1">
      <c r="R252" s="13"/>
      <c r="S252" s="13"/>
      <c r="AI252" s="13"/>
      <c r="AJ252" s="13"/>
    </row>
    <row r="253" spans="18:36" ht="15" customHeight="1" thickBot="1">
      <c r="R253" s="13"/>
      <c r="S253" s="13"/>
      <c r="AI253" s="13"/>
      <c r="AJ253" s="13"/>
    </row>
    <row r="254" spans="18:36" ht="15" customHeight="1" thickBot="1">
      <c r="R254" s="13"/>
      <c r="S254" s="13"/>
      <c r="AI254" s="13"/>
      <c r="AJ254" s="13"/>
    </row>
    <row r="255" spans="18:36" ht="15" customHeight="1" thickBot="1">
      <c r="R255" s="13"/>
      <c r="S255" s="13"/>
      <c r="AI255" s="13"/>
      <c r="AJ255" s="13"/>
    </row>
    <row r="256" spans="18:36" ht="15" customHeight="1" thickBot="1">
      <c r="R256" s="13"/>
      <c r="S256" s="13"/>
      <c r="AI256" s="13"/>
      <c r="AJ256" s="13"/>
    </row>
    <row r="257" spans="18:36" ht="15" customHeight="1" thickBot="1">
      <c r="R257" s="13"/>
      <c r="S257" s="13"/>
      <c r="AI257" s="13"/>
      <c r="AJ257" s="13"/>
    </row>
    <row r="258" spans="18:36" ht="15" customHeight="1" thickBot="1">
      <c r="R258" s="13"/>
      <c r="S258" s="13"/>
      <c r="AI258" s="13"/>
      <c r="AJ258" s="13"/>
    </row>
    <row r="259" spans="18:36" ht="15" customHeight="1" thickBot="1">
      <c r="R259" s="13"/>
      <c r="S259" s="13"/>
      <c r="AI259" s="13"/>
      <c r="AJ259" s="13"/>
    </row>
    <row r="260" spans="18:36" ht="15" customHeight="1" thickBot="1">
      <c r="R260" s="13"/>
      <c r="S260" s="13"/>
      <c r="AI260" s="13"/>
      <c r="AJ260" s="13"/>
    </row>
    <row r="261" spans="18:36" ht="15" customHeight="1" thickBot="1">
      <c r="R261" s="13"/>
      <c r="S261" s="13"/>
      <c r="AI261" s="13"/>
      <c r="AJ261" s="13"/>
    </row>
    <row r="262" spans="18:36" ht="15" customHeight="1" thickBot="1">
      <c r="R262" s="13"/>
      <c r="S262" s="13"/>
      <c r="AI262" s="13"/>
      <c r="AJ262" s="13"/>
    </row>
    <row r="263" spans="18:36" ht="15" customHeight="1" thickBot="1">
      <c r="R263" s="13"/>
      <c r="S263" s="13"/>
      <c r="AI263" s="13"/>
      <c r="AJ263" s="13"/>
    </row>
    <row r="264" spans="18:36" ht="15" customHeight="1" thickBot="1">
      <c r="R264" s="13"/>
      <c r="S264" s="13"/>
      <c r="AI264" s="13"/>
      <c r="AJ264" s="13"/>
    </row>
    <row r="265" spans="18:36" ht="15" customHeight="1" thickBot="1">
      <c r="R265" s="13"/>
      <c r="S265" s="13"/>
      <c r="AI265" s="13"/>
      <c r="AJ265" s="13"/>
    </row>
    <row r="266" spans="18:36" ht="15" customHeight="1" thickBot="1">
      <c r="R266" s="13"/>
      <c r="S266" s="13"/>
      <c r="AI266" s="13"/>
      <c r="AJ266" s="13"/>
    </row>
    <row r="267" spans="18:36" ht="15" customHeight="1" thickBot="1">
      <c r="R267" s="13"/>
      <c r="S267" s="13"/>
      <c r="AI267" s="13"/>
      <c r="AJ267" s="13"/>
    </row>
    <row r="268" spans="18:36" ht="15" customHeight="1" thickBot="1">
      <c r="R268" s="13"/>
      <c r="S268" s="13"/>
      <c r="AI268" s="13"/>
      <c r="AJ268" s="13"/>
    </row>
    <row r="269" spans="18:36" ht="15" customHeight="1" thickBot="1">
      <c r="R269" s="13"/>
      <c r="S269" s="13"/>
      <c r="AI269" s="13"/>
      <c r="AJ269" s="13"/>
    </row>
    <row r="270" spans="18:36" ht="15" customHeight="1" thickBot="1">
      <c r="R270" s="13"/>
      <c r="S270" s="13"/>
      <c r="AI270" s="13"/>
      <c r="AJ270" s="13"/>
    </row>
    <row r="271" spans="18:36" ht="15" customHeight="1" thickBot="1">
      <c r="R271" s="13"/>
      <c r="S271" s="13"/>
      <c r="AI271" s="13"/>
      <c r="AJ271" s="13"/>
    </row>
    <row r="272" spans="18:36" ht="15" customHeight="1" thickBot="1">
      <c r="R272" s="13"/>
      <c r="S272" s="13"/>
      <c r="AI272" s="13"/>
      <c r="AJ272" s="13"/>
    </row>
    <row r="273" spans="18:36" ht="15" customHeight="1" thickBot="1">
      <c r="R273" s="13"/>
      <c r="S273" s="13"/>
      <c r="AI273" s="13"/>
      <c r="AJ273" s="13"/>
    </row>
    <row r="274" spans="18:36" ht="15" customHeight="1" thickBot="1">
      <c r="R274" s="13"/>
      <c r="S274" s="13"/>
      <c r="AI274" s="13"/>
      <c r="AJ274" s="13"/>
    </row>
    <row r="275" spans="18:36" ht="15" customHeight="1" thickBot="1">
      <c r="R275" s="13"/>
      <c r="S275" s="13"/>
      <c r="AI275" s="13"/>
      <c r="AJ275" s="13"/>
    </row>
    <row r="276" spans="18:36" ht="15" customHeight="1" thickBot="1">
      <c r="R276" s="13"/>
      <c r="S276" s="13"/>
      <c r="AI276" s="13"/>
      <c r="AJ276" s="13"/>
    </row>
    <row r="277" spans="18:36" ht="15" customHeight="1" thickBot="1">
      <c r="R277" s="13"/>
      <c r="S277" s="13"/>
      <c r="AI277" s="13"/>
      <c r="AJ277" s="13"/>
    </row>
    <row r="278" spans="18:36" ht="15" customHeight="1" thickBot="1">
      <c r="R278" s="13"/>
      <c r="S278" s="13"/>
      <c r="AI278" s="13"/>
      <c r="AJ278" s="13"/>
    </row>
    <row r="279" spans="18:36" ht="15" customHeight="1" thickBot="1">
      <c r="R279" s="13"/>
      <c r="S279" s="13"/>
      <c r="AI279" s="13"/>
      <c r="AJ279" s="13"/>
    </row>
    <row r="280" spans="18:36" ht="15" customHeight="1" thickBot="1">
      <c r="R280" s="13"/>
      <c r="S280" s="13"/>
      <c r="AI280" s="13"/>
      <c r="AJ280" s="13"/>
    </row>
    <row r="281" spans="18:36" ht="15" customHeight="1" thickBot="1">
      <c r="R281" s="13"/>
      <c r="S281" s="13"/>
      <c r="AI281" s="13"/>
      <c r="AJ281" s="13"/>
    </row>
    <row r="282" spans="18:36" ht="15" customHeight="1" thickBot="1">
      <c r="R282" s="13"/>
      <c r="S282" s="13"/>
      <c r="AI282" s="13"/>
      <c r="AJ282" s="13"/>
    </row>
    <row r="283" spans="18:36" ht="15" customHeight="1" thickBot="1">
      <c r="R283" s="13"/>
      <c r="S283" s="13"/>
      <c r="AI283" s="13"/>
      <c r="AJ283" s="13"/>
    </row>
    <row r="284" spans="18:36" ht="15" customHeight="1" thickBot="1">
      <c r="R284" s="13"/>
      <c r="S284" s="13"/>
      <c r="AI284" s="13"/>
      <c r="AJ284" s="13"/>
    </row>
    <row r="285" spans="18:36" ht="15" customHeight="1" thickBot="1">
      <c r="R285" s="13"/>
      <c r="S285" s="13"/>
      <c r="AI285" s="13"/>
      <c r="AJ285" s="13"/>
    </row>
    <row r="286" spans="18:36" ht="15" customHeight="1" thickBot="1">
      <c r="R286" s="13"/>
      <c r="S286" s="13"/>
      <c r="AI286" s="13"/>
      <c r="AJ286" s="13"/>
    </row>
    <row r="287" spans="18:36" ht="15" customHeight="1" thickBot="1">
      <c r="R287" s="13"/>
      <c r="S287" s="13"/>
      <c r="AI287" s="13"/>
      <c r="AJ287" s="13"/>
    </row>
    <row r="288" spans="18:36" ht="15" customHeight="1" thickBot="1">
      <c r="R288" s="13"/>
      <c r="S288" s="13"/>
      <c r="AI288" s="13"/>
      <c r="AJ288" s="13"/>
    </row>
    <row r="289" spans="18:36" ht="15" customHeight="1" thickBot="1">
      <c r="R289" s="13"/>
      <c r="S289" s="13"/>
      <c r="AI289" s="13"/>
      <c r="AJ289" s="13"/>
    </row>
    <row r="290" spans="18:36" ht="15" customHeight="1" thickBot="1">
      <c r="R290" s="13"/>
      <c r="S290" s="13"/>
      <c r="AI290" s="13"/>
      <c r="AJ290" s="13"/>
    </row>
    <row r="291" spans="18:36" ht="15" customHeight="1" thickBot="1">
      <c r="R291" s="13"/>
      <c r="S291" s="13"/>
      <c r="AI291" s="13"/>
      <c r="AJ291" s="13"/>
    </row>
    <row r="292" spans="18:36" ht="15" customHeight="1" thickBot="1">
      <c r="R292" s="13"/>
      <c r="S292" s="13"/>
      <c r="AI292" s="13"/>
      <c r="AJ292" s="13"/>
    </row>
    <row r="293" spans="18:36" ht="15" customHeight="1" thickBot="1">
      <c r="R293" s="13"/>
      <c r="S293" s="13"/>
      <c r="AI293" s="13"/>
      <c r="AJ293" s="13"/>
    </row>
    <row r="294" spans="18:36" ht="15" customHeight="1" thickBot="1">
      <c r="R294" s="13"/>
      <c r="S294" s="13"/>
      <c r="AI294" s="13"/>
      <c r="AJ294" s="13"/>
    </row>
    <row r="295" spans="18:36" ht="15" customHeight="1" thickBot="1">
      <c r="R295" s="13"/>
      <c r="S295" s="13"/>
      <c r="AI295" s="13"/>
      <c r="AJ295" s="13"/>
    </row>
    <row r="296" spans="18:36" ht="15" customHeight="1" thickBot="1">
      <c r="R296" s="13"/>
      <c r="S296" s="13"/>
      <c r="AI296" s="13"/>
      <c r="AJ296" s="13"/>
    </row>
    <row r="297" spans="18:36" ht="15" customHeight="1" thickBot="1">
      <c r="R297" s="13"/>
      <c r="S297" s="13"/>
      <c r="AI297" s="13"/>
      <c r="AJ297" s="13"/>
    </row>
    <row r="298" spans="18:36" ht="15" customHeight="1" thickBot="1">
      <c r="R298" s="13"/>
      <c r="S298" s="13"/>
      <c r="AI298" s="13"/>
      <c r="AJ298" s="13"/>
    </row>
    <row r="299" spans="18:36" ht="15" customHeight="1" thickBot="1">
      <c r="R299" s="13"/>
      <c r="S299" s="13"/>
      <c r="AI299" s="13"/>
      <c r="AJ299" s="13"/>
    </row>
    <row r="300" spans="18:36" ht="15" customHeight="1" thickBot="1">
      <c r="R300" s="13"/>
      <c r="S300" s="13"/>
      <c r="AI300" s="13"/>
      <c r="AJ300" s="13"/>
    </row>
    <row r="301" spans="18:36" ht="15" customHeight="1" thickBot="1">
      <c r="R301" s="13"/>
      <c r="S301" s="13"/>
      <c r="AI301" s="13"/>
      <c r="AJ301" s="13"/>
    </row>
    <row r="302" spans="18:36" ht="15" customHeight="1" thickBot="1">
      <c r="R302" s="13"/>
      <c r="S302" s="13"/>
      <c r="AI302" s="13"/>
      <c r="AJ302" s="13"/>
    </row>
    <row r="303" spans="18:36" ht="15" customHeight="1" thickBot="1">
      <c r="R303" s="13"/>
      <c r="S303" s="13"/>
      <c r="AI303" s="13"/>
      <c r="AJ303" s="13"/>
    </row>
    <row r="304" spans="18:36" ht="15" customHeight="1" thickBot="1">
      <c r="R304" s="13"/>
      <c r="S304" s="13"/>
      <c r="AI304" s="13"/>
      <c r="AJ304" s="13"/>
    </row>
    <row r="305" spans="18:36" ht="15" customHeight="1" thickBot="1">
      <c r="R305" s="13"/>
      <c r="S305" s="13"/>
      <c r="AI305" s="13"/>
      <c r="AJ305" s="13"/>
    </row>
    <row r="306" spans="18:36" ht="15" customHeight="1" thickBot="1">
      <c r="R306" s="13"/>
      <c r="S306" s="13"/>
      <c r="AI306" s="13"/>
      <c r="AJ306" s="13"/>
    </row>
    <row r="307" spans="18:36" ht="15" customHeight="1" thickBot="1">
      <c r="R307" s="13"/>
      <c r="S307" s="13"/>
      <c r="AI307" s="13"/>
      <c r="AJ307" s="13"/>
    </row>
    <row r="308" spans="18:36" ht="15" customHeight="1" thickBot="1">
      <c r="R308" s="13"/>
      <c r="S308" s="13"/>
      <c r="AI308" s="13"/>
      <c r="AJ308" s="13"/>
    </row>
    <row r="309" spans="18:36" ht="15" customHeight="1" thickBot="1">
      <c r="R309" s="13"/>
      <c r="S309" s="13"/>
      <c r="AI309" s="13"/>
      <c r="AJ309" s="13"/>
    </row>
    <row r="310" spans="18:36" ht="15" customHeight="1" thickBot="1">
      <c r="R310" s="13"/>
      <c r="S310" s="13"/>
      <c r="AI310" s="13"/>
      <c r="AJ310" s="13"/>
    </row>
    <row r="311" spans="18:36" ht="15" customHeight="1" thickBot="1">
      <c r="R311" s="13"/>
      <c r="S311" s="13"/>
      <c r="AI311" s="13"/>
      <c r="AJ311" s="13"/>
    </row>
    <row r="312" spans="18:36" ht="15" customHeight="1" thickBot="1">
      <c r="R312" s="13"/>
      <c r="S312" s="13"/>
      <c r="AI312" s="13"/>
      <c r="AJ312" s="13"/>
    </row>
    <row r="313" spans="18:36" ht="15" customHeight="1" thickBot="1">
      <c r="R313" s="13"/>
      <c r="S313" s="13"/>
      <c r="AI313" s="13"/>
      <c r="AJ313" s="13"/>
    </row>
    <row r="314" spans="18:36" ht="15" customHeight="1" thickBot="1">
      <c r="R314" s="13"/>
      <c r="S314" s="13"/>
      <c r="AI314" s="13"/>
      <c r="AJ314" s="13"/>
    </row>
    <row r="315" spans="18:36" ht="15" customHeight="1" thickBot="1">
      <c r="R315" s="13"/>
      <c r="S315" s="13"/>
      <c r="AI315" s="13"/>
      <c r="AJ315" s="13"/>
    </row>
    <row r="316" spans="18:36" ht="15" customHeight="1" thickBot="1">
      <c r="R316" s="13"/>
      <c r="S316" s="13"/>
      <c r="AI316" s="13"/>
      <c r="AJ316" s="13"/>
    </row>
    <row r="317" spans="18:36" ht="15" customHeight="1" thickBot="1">
      <c r="R317" s="13"/>
      <c r="S317" s="13"/>
      <c r="AI317" s="13"/>
      <c r="AJ317" s="13"/>
    </row>
    <row r="318" spans="18:36" ht="15" customHeight="1" thickBot="1">
      <c r="R318" s="13"/>
      <c r="S318" s="13"/>
      <c r="AI318" s="13"/>
      <c r="AJ318" s="13"/>
    </row>
    <row r="319" spans="18:36" ht="15" customHeight="1" thickBot="1">
      <c r="R319" s="13"/>
      <c r="S319" s="13"/>
      <c r="AI319" s="13"/>
      <c r="AJ319" s="13"/>
    </row>
    <row r="320" spans="18:36" ht="15" customHeight="1" thickBot="1">
      <c r="R320" s="13"/>
      <c r="S320" s="13"/>
      <c r="AI320" s="13"/>
      <c r="AJ320" s="13"/>
    </row>
    <row r="321" spans="18:36" ht="15" customHeight="1" thickBot="1">
      <c r="R321" s="13"/>
      <c r="S321" s="13"/>
      <c r="AI321" s="13"/>
      <c r="AJ321" s="13"/>
    </row>
    <row r="322" spans="18:36" ht="15" customHeight="1" thickBot="1">
      <c r="R322" s="13"/>
      <c r="S322" s="13"/>
      <c r="AI322" s="13"/>
      <c r="AJ322" s="13"/>
    </row>
    <row r="323" spans="18:36" ht="15" customHeight="1" thickBot="1">
      <c r="R323" s="13"/>
      <c r="S323" s="13"/>
      <c r="AI323" s="13"/>
      <c r="AJ323" s="13"/>
    </row>
    <row r="324" spans="18:36" ht="15" customHeight="1" thickBot="1">
      <c r="R324" s="13"/>
      <c r="S324" s="13"/>
      <c r="AI324" s="13"/>
      <c r="AJ324" s="13"/>
    </row>
    <row r="325" spans="18:36" ht="15" customHeight="1" thickBot="1">
      <c r="R325" s="13"/>
      <c r="S325" s="13"/>
      <c r="AI325" s="13"/>
      <c r="AJ325" s="13"/>
    </row>
    <row r="326" spans="18:36" ht="15" customHeight="1" thickBot="1">
      <c r="R326" s="13"/>
      <c r="S326" s="13"/>
      <c r="AI326" s="13"/>
      <c r="AJ326" s="13"/>
    </row>
    <row r="327" spans="18:36" ht="15" customHeight="1" thickBot="1">
      <c r="R327" s="13"/>
      <c r="S327" s="13"/>
      <c r="AI327" s="13"/>
      <c r="AJ327" s="13"/>
    </row>
    <row r="328" spans="18:36" ht="15" customHeight="1" thickBot="1">
      <c r="R328" s="13"/>
      <c r="S328" s="13"/>
      <c r="AI328" s="13"/>
      <c r="AJ328" s="13"/>
    </row>
    <row r="329" spans="18:36" ht="15" customHeight="1" thickBot="1">
      <c r="R329" s="13"/>
      <c r="S329" s="13"/>
      <c r="AI329" s="13"/>
      <c r="AJ329" s="13"/>
    </row>
    <row r="330" spans="18:36" ht="15" customHeight="1" thickBot="1">
      <c r="R330" s="13"/>
      <c r="S330" s="13"/>
      <c r="AI330" s="13"/>
      <c r="AJ330" s="13"/>
    </row>
    <row r="331" spans="18:36" ht="15" customHeight="1" thickBot="1">
      <c r="R331" s="13"/>
      <c r="S331" s="13"/>
      <c r="AI331" s="13"/>
      <c r="AJ331" s="13"/>
    </row>
    <row r="332" spans="18:36" ht="15" customHeight="1" thickBot="1">
      <c r="R332" s="13"/>
      <c r="S332" s="13"/>
      <c r="AI332" s="13"/>
      <c r="AJ332" s="13"/>
    </row>
    <row r="333" spans="18:36" ht="15" customHeight="1" thickBot="1">
      <c r="R333" s="13"/>
      <c r="S333" s="13"/>
      <c r="AI333" s="13"/>
      <c r="AJ333" s="13"/>
    </row>
    <row r="334" spans="18:36" ht="15" customHeight="1" thickBot="1">
      <c r="R334" s="13"/>
      <c r="S334" s="13"/>
      <c r="AI334" s="13"/>
      <c r="AJ334" s="13"/>
    </row>
    <row r="335" spans="18:36" ht="15" customHeight="1" thickBot="1">
      <c r="R335" s="13"/>
      <c r="S335" s="13"/>
      <c r="AI335" s="13"/>
      <c r="AJ335" s="13"/>
    </row>
    <row r="336" spans="18:36" ht="15" customHeight="1" thickBot="1">
      <c r="R336" s="13"/>
      <c r="S336" s="13"/>
      <c r="AI336" s="13"/>
      <c r="AJ336" s="13"/>
    </row>
    <row r="337" spans="18:36" ht="15" customHeight="1" thickBot="1">
      <c r="R337" s="13"/>
      <c r="S337" s="13"/>
      <c r="AI337" s="13"/>
      <c r="AJ337" s="13"/>
    </row>
    <row r="338" spans="18:36" ht="15" customHeight="1" thickBot="1">
      <c r="R338" s="13"/>
      <c r="S338" s="13"/>
      <c r="AI338" s="13"/>
      <c r="AJ338" s="13"/>
    </row>
    <row r="339" spans="18:36" ht="15" customHeight="1" thickBot="1">
      <c r="R339" s="13"/>
      <c r="S339" s="13"/>
      <c r="AI339" s="13"/>
      <c r="AJ339" s="13"/>
    </row>
    <row r="340" spans="18:36" ht="15" customHeight="1" thickBot="1">
      <c r="R340" s="13"/>
      <c r="S340" s="13"/>
      <c r="AI340" s="13"/>
      <c r="AJ340" s="13"/>
    </row>
    <row r="341" spans="18:36" ht="15" customHeight="1" thickBot="1">
      <c r="R341" s="13"/>
      <c r="S341" s="13"/>
      <c r="AI341" s="13"/>
      <c r="AJ341" s="13"/>
    </row>
    <row r="342" spans="18:36" ht="15" customHeight="1" thickBot="1">
      <c r="R342" s="13"/>
      <c r="S342" s="13"/>
      <c r="AI342" s="13"/>
      <c r="AJ342" s="13"/>
    </row>
    <row r="343" spans="18:36" ht="15" customHeight="1" thickBot="1">
      <c r="R343" s="13"/>
      <c r="S343" s="13"/>
      <c r="AI343" s="13"/>
      <c r="AJ343" s="13"/>
    </row>
    <row r="344" spans="18:36" ht="15" customHeight="1" thickBot="1">
      <c r="R344" s="13"/>
      <c r="S344" s="13"/>
      <c r="AI344" s="13"/>
      <c r="AJ344" s="13"/>
    </row>
    <row r="345" spans="18:36" ht="15" customHeight="1" thickBot="1">
      <c r="R345" s="13"/>
      <c r="S345" s="13"/>
      <c r="AI345" s="13"/>
      <c r="AJ345" s="13"/>
    </row>
    <row r="346" spans="18:36" ht="15" customHeight="1" thickBot="1">
      <c r="R346" s="13"/>
      <c r="S346" s="13"/>
      <c r="AI346" s="13"/>
      <c r="AJ346" s="13"/>
    </row>
    <row r="347" spans="18:36" ht="15" customHeight="1" thickBot="1">
      <c r="R347" s="13"/>
      <c r="S347" s="13"/>
      <c r="AI347" s="13"/>
      <c r="AJ347" s="13"/>
    </row>
    <row r="348" spans="18:36" ht="15" customHeight="1" thickBot="1">
      <c r="R348" s="13"/>
      <c r="S348" s="13"/>
      <c r="AI348" s="13"/>
      <c r="AJ348" s="13"/>
    </row>
    <row r="349" spans="18:36" ht="15" customHeight="1" thickBot="1">
      <c r="R349" s="13"/>
      <c r="S349" s="13"/>
      <c r="AI349" s="13"/>
      <c r="AJ349" s="13"/>
    </row>
    <row r="350" spans="18:36" ht="15" customHeight="1" thickBot="1">
      <c r="R350" s="13"/>
      <c r="S350" s="13"/>
      <c r="AI350" s="13"/>
      <c r="AJ350" s="13"/>
    </row>
    <row r="351" spans="18:36" ht="15" customHeight="1" thickBot="1">
      <c r="R351" s="13"/>
      <c r="S351" s="13"/>
      <c r="AI351" s="13"/>
      <c r="AJ351" s="13"/>
    </row>
    <row r="352" spans="18:36" ht="15" customHeight="1" thickBot="1">
      <c r="R352" s="13"/>
      <c r="S352" s="13"/>
      <c r="AI352" s="13"/>
      <c r="AJ352" s="13"/>
    </row>
    <row r="353" spans="18:36" ht="15" customHeight="1" thickBot="1">
      <c r="R353" s="13"/>
      <c r="S353" s="13"/>
      <c r="AI353" s="13"/>
      <c r="AJ353" s="13"/>
    </row>
    <row r="354" spans="18:36" ht="15" customHeight="1" thickBot="1">
      <c r="R354" s="13"/>
      <c r="S354" s="13"/>
      <c r="AI354" s="13"/>
      <c r="AJ354" s="13"/>
    </row>
    <row r="355" spans="18:36" ht="15" customHeight="1" thickBot="1">
      <c r="R355" s="13"/>
      <c r="S355" s="13"/>
      <c r="AI355" s="13"/>
      <c r="AJ355" s="13"/>
    </row>
    <row r="356" spans="18:36" ht="15" customHeight="1" thickBot="1">
      <c r="R356" s="13"/>
      <c r="S356" s="13"/>
      <c r="AI356" s="13"/>
      <c r="AJ356" s="13"/>
    </row>
    <row r="357" spans="18:36" ht="15" customHeight="1" thickBot="1">
      <c r="R357" s="13"/>
      <c r="S357" s="13"/>
      <c r="AI357" s="13"/>
      <c r="AJ357" s="13"/>
    </row>
    <row r="358" spans="18:36" ht="15" customHeight="1" thickBot="1">
      <c r="R358" s="13"/>
      <c r="S358" s="13"/>
      <c r="AI358" s="13"/>
      <c r="AJ358" s="13"/>
    </row>
    <row r="359" spans="18:36" ht="15" customHeight="1" thickBot="1">
      <c r="R359" s="13"/>
      <c r="S359" s="13"/>
      <c r="AI359" s="13"/>
      <c r="AJ359" s="13"/>
    </row>
    <row r="360" spans="18:36" ht="15" customHeight="1" thickBot="1">
      <c r="R360" s="13"/>
      <c r="S360" s="13"/>
      <c r="AI360" s="13"/>
      <c r="AJ360" s="13"/>
    </row>
    <row r="361" spans="18:36" ht="15" customHeight="1" thickBot="1">
      <c r="R361" s="13"/>
      <c r="S361" s="13"/>
      <c r="AI361" s="13"/>
      <c r="AJ361" s="13"/>
    </row>
    <row r="362" spans="18:36" ht="15" customHeight="1" thickBot="1">
      <c r="R362" s="13"/>
      <c r="S362" s="13"/>
      <c r="AI362" s="13"/>
      <c r="AJ362" s="13"/>
    </row>
    <row r="363" spans="18:36" ht="15" customHeight="1" thickBot="1">
      <c r="R363" s="13"/>
      <c r="S363" s="13"/>
      <c r="AI363" s="13"/>
      <c r="AJ363" s="13"/>
    </row>
    <row r="364" spans="18:36" ht="15" customHeight="1" thickBot="1">
      <c r="R364" s="13"/>
      <c r="S364" s="13"/>
      <c r="AI364" s="13"/>
      <c r="AJ364" s="13"/>
    </row>
    <row r="365" spans="18:36" ht="15" customHeight="1" thickBot="1">
      <c r="R365" s="13"/>
      <c r="S365" s="13"/>
      <c r="AI365" s="13"/>
      <c r="AJ365" s="13"/>
    </row>
    <row r="366" spans="18:36" ht="15" customHeight="1" thickBot="1">
      <c r="R366" s="13"/>
      <c r="S366" s="13"/>
      <c r="AI366" s="13"/>
      <c r="AJ366" s="13"/>
    </row>
    <row r="367" spans="18:36" ht="15" customHeight="1" thickBot="1">
      <c r="R367" s="13"/>
      <c r="S367" s="13"/>
      <c r="AI367" s="13"/>
      <c r="AJ367" s="13"/>
    </row>
    <row r="368" spans="18:36" ht="15" customHeight="1" thickBot="1">
      <c r="R368" s="13"/>
      <c r="S368" s="13"/>
      <c r="AI368" s="13"/>
      <c r="AJ368" s="13"/>
    </row>
    <row r="369" spans="18:36" ht="15" customHeight="1" thickBot="1">
      <c r="R369" s="13"/>
      <c r="S369" s="13"/>
      <c r="AI369" s="13"/>
      <c r="AJ369" s="13"/>
    </row>
    <row r="370" spans="18:36" ht="15" customHeight="1" thickBot="1">
      <c r="R370" s="13"/>
      <c r="S370" s="13"/>
      <c r="AI370" s="13"/>
      <c r="AJ370" s="13"/>
    </row>
    <row r="371" spans="18:36" ht="15" customHeight="1" thickBot="1">
      <c r="R371" s="13"/>
      <c r="S371" s="13"/>
      <c r="AI371" s="13"/>
      <c r="AJ371" s="13"/>
    </row>
    <row r="372" spans="18:36" ht="15" customHeight="1" thickBot="1">
      <c r="R372" s="13"/>
      <c r="S372" s="13"/>
      <c r="AI372" s="13"/>
      <c r="AJ372" s="13"/>
    </row>
    <row r="373" spans="18:36" ht="15" customHeight="1" thickBot="1">
      <c r="R373" s="13"/>
      <c r="S373" s="13"/>
      <c r="AI373" s="13"/>
      <c r="AJ373" s="13"/>
    </row>
    <row r="374" spans="18:36" ht="15" customHeight="1" thickBot="1">
      <c r="R374" s="13"/>
      <c r="S374" s="13"/>
      <c r="AI374" s="13"/>
      <c r="AJ374" s="13"/>
    </row>
    <row r="375" spans="18:36" ht="15" customHeight="1" thickBot="1">
      <c r="R375" s="13"/>
      <c r="S375" s="13"/>
      <c r="AI375" s="13"/>
      <c r="AJ375" s="13"/>
    </row>
    <row r="376" spans="18:36" ht="15" customHeight="1" thickBot="1">
      <c r="R376" s="13"/>
      <c r="S376" s="13"/>
      <c r="AI376" s="13"/>
      <c r="AJ376" s="13"/>
    </row>
    <row r="377" spans="18:36" ht="15" customHeight="1" thickBot="1">
      <c r="R377" s="13"/>
      <c r="S377" s="13"/>
      <c r="AI377" s="13"/>
      <c r="AJ377" s="13"/>
    </row>
    <row r="378" spans="18:36" ht="15" customHeight="1" thickBot="1">
      <c r="R378" s="13"/>
      <c r="S378" s="13"/>
      <c r="AI378" s="13"/>
      <c r="AJ378" s="13"/>
    </row>
    <row r="379" spans="18:36" ht="15" customHeight="1" thickBot="1">
      <c r="R379" s="13"/>
      <c r="S379" s="13"/>
      <c r="AI379" s="13"/>
      <c r="AJ379" s="13"/>
    </row>
    <row r="380" spans="18:36" ht="15" customHeight="1" thickBot="1">
      <c r="R380" s="13"/>
      <c r="S380" s="13"/>
      <c r="AI380" s="13"/>
      <c r="AJ380" s="13"/>
    </row>
    <row r="381" spans="18:36" ht="15" customHeight="1" thickBot="1">
      <c r="R381" s="13"/>
      <c r="S381" s="13"/>
      <c r="AI381" s="13"/>
      <c r="AJ381" s="13"/>
    </row>
    <row r="382" spans="18:36" ht="15" customHeight="1" thickBot="1">
      <c r="R382" s="13"/>
      <c r="S382" s="13"/>
      <c r="AI382" s="13"/>
      <c r="AJ382" s="13"/>
    </row>
    <row r="383" spans="18:36" ht="15" customHeight="1" thickBot="1">
      <c r="R383" s="13"/>
      <c r="S383" s="13"/>
      <c r="AI383" s="13"/>
      <c r="AJ383" s="13"/>
    </row>
    <row r="384" spans="18:36" ht="15" customHeight="1" thickBot="1">
      <c r="R384" s="13"/>
      <c r="S384" s="13"/>
      <c r="AI384" s="13"/>
      <c r="AJ384" s="13"/>
    </row>
    <row r="385" spans="18:36" ht="15" customHeight="1" thickBot="1">
      <c r="R385" s="13"/>
      <c r="S385" s="13"/>
      <c r="AI385" s="13"/>
      <c r="AJ385" s="13"/>
    </row>
    <row r="386" spans="18:36" ht="15" customHeight="1" thickBot="1">
      <c r="R386" s="13"/>
      <c r="S386" s="13"/>
      <c r="AI386" s="13"/>
      <c r="AJ386" s="13"/>
    </row>
    <row r="387" spans="18:36" ht="15" customHeight="1" thickBot="1">
      <c r="R387" s="13"/>
      <c r="S387" s="13"/>
      <c r="AI387" s="13"/>
      <c r="AJ387" s="13"/>
    </row>
    <row r="388" spans="18:36" ht="15" customHeight="1" thickBot="1">
      <c r="R388" s="13"/>
      <c r="S388" s="13"/>
      <c r="AI388" s="13"/>
      <c r="AJ388" s="13"/>
    </row>
    <row r="389" spans="18:36" ht="15" customHeight="1" thickBot="1">
      <c r="R389" s="13"/>
      <c r="S389" s="13"/>
      <c r="AI389" s="13"/>
      <c r="AJ389" s="13"/>
    </row>
    <row r="390" spans="18:36" ht="15" customHeight="1" thickBot="1">
      <c r="R390" s="13"/>
      <c r="S390" s="13"/>
      <c r="AI390" s="13"/>
      <c r="AJ390" s="13"/>
    </row>
    <row r="391" spans="18:36" ht="15" customHeight="1" thickBot="1">
      <c r="R391" s="13"/>
      <c r="S391" s="13"/>
      <c r="AI391" s="13"/>
      <c r="AJ391" s="13"/>
    </row>
    <row r="392" spans="18:36" ht="15" customHeight="1" thickBot="1">
      <c r="R392" s="13"/>
      <c r="S392" s="13"/>
      <c r="AI392" s="13"/>
      <c r="AJ392" s="13"/>
    </row>
    <row r="393" spans="18:36" ht="15" customHeight="1" thickBot="1">
      <c r="R393" s="13"/>
      <c r="S393" s="13"/>
      <c r="AI393" s="13"/>
      <c r="AJ393" s="13"/>
    </row>
    <row r="394" spans="18:36" ht="15" customHeight="1" thickBot="1">
      <c r="R394" s="13"/>
      <c r="S394" s="13"/>
      <c r="AI394" s="13"/>
      <c r="AJ394" s="13"/>
    </row>
    <row r="395" spans="18:36" ht="15" customHeight="1" thickBot="1">
      <c r="R395" s="13"/>
      <c r="S395" s="13"/>
      <c r="AI395" s="13"/>
      <c r="AJ395" s="13"/>
    </row>
    <row r="396" spans="18:36" ht="15" customHeight="1" thickBot="1">
      <c r="R396" s="13"/>
      <c r="S396" s="13"/>
      <c r="AI396" s="13"/>
      <c r="AJ396" s="13"/>
    </row>
    <row r="397" spans="18:36" ht="15" customHeight="1" thickBot="1">
      <c r="R397" s="13"/>
      <c r="S397" s="13"/>
      <c r="AI397" s="13"/>
      <c r="AJ397" s="13"/>
    </row>
    <row r="398" spans="18:36" ht="15" customHeight="1" thickBot="1">
      <c r="R398" s="13"/>
      <c r="S398" s="13"/>
      <c r="AI398" s="13"/>
      <c r="AJ398" s="13"/>
    </row>
    <row r="399" spans="18:36" ht="15" customHeight="1" thickBot="1">
      <c r="R399" s="13"/>
      <c r="S399" s="13"/>
      <c r="AI399" s="13"/>
      <c r="AJ399" s="13"/>
    </row>
    <row r="400" spans="18:36" ht="15" customHeight="1" thickBot="1">
      <c r="R400" s="13"/>
      <c r="S400" s="13"/>
      <c r="AI400" s="13"/>
      <c r="AJ400" s="13"/>
    </row>
    <row r="401" spans="18:36" ht="15" customHeight="1" thickBot="1">
      <c r="R401" s="13"/>
      <c r="S401" s="13"/>
      <c r="AI401" s="13"/>
      <c r="AJ401" s="13"/>
    </row>
    <row r="402" spans="18:36" ht="15" customHeight="1" thickBot="1">
      <c r="R402" s="13"/>
      <c r="S402" s="13"/>
      <c r="AI402" s="13"/>
      <c r="AJ402" s="13"/>
    </row>
    <row r="403" spans="18:36" ht="15" customHeight="1" thickBot="1">
      <c r="R403" s="13"/>
      <c r="S403" s="13"/>
      <c r="AI403" s="13"/>
      <c r="AJ403" s="13"/>
    </row>
    <row r="404" spans="18:36" ht="15" customHeight="1" thickBot="1">
      <c r="R404" s="13"/>
      <c r="S404" s="13"/>
      <c r="AI404" s="13"/>
      <c r="AJ404" s="13"/>
    </row>
    <row r="405" spans="18:36" ht="15" customHeight="1" thickBot="1">
      <c r="R405" s="13"/>
      <c r="S405" s="13"/>
      <c r="AI405" s="13"/>
      <c r="AJ405" s="13"/>
    </row>
    <row r="406" spans="18:36" ht="15" customHeight="1" thickBot="1">
      <c r="R406" s="13"/>
      <c r="S406" s="13"/>
      <c r="AI406" s="13"/>
      <c r="AJ406" s="13"/>
    </row>
    <row r="407" spans="18:36" ht="15" customHeight="1" thickBot="1">
      <c r="R407" s="13"/>
      <c r="S407" s="13"/>
      <c r="AI407" s="13"/>
      <c r="AJ407" s="13"/>
    </row>
    <row r="408" spans="18:36" ht="15" customHeight="1" thickBot="1">
      <c r="R408" s="13"/>
      <c r="S408" s="13"/>
      <c r="AI408" s="13"/>
      <c r="AJ408" s="13"/>
    </row>
    <row r="409" spans="18:36" ht="15" customHeight="1" thickBot="1">
      <c r="R409" s="13"/>
      <c r="S409" s="13"/>
      <c r="AI409" s="13"/>
      <c r="AJ409" s="13"/>
    </row>
    <row r="410" spans="18:36" ht="15" customHeight="1" thickBot="1">
      <c r="R410" s="13"/>
      <c r="S410" s="13"/>
      <c r="AI410" s="13"/>
      <c r="AJ410" s="13"/>
    </row>
    <row r="411" spans="18:36" ht="15" customHeight="1" thickBot="1">
      <c r="R411" s="13"/>
      <c r="S411" s="13"/>
      <c r="AI411" s="13"/>
      <c r="AJ411" s="13"/>
    </row>
    <row r="412" spans="18:36" ht="15" customHeight="1" thickBot="1">
      <c r="R412" s="13"/>
      <c r="S412" s="13"/>
      <c r="AI412" s="13"/>
      <c r="AJ412" s="13"/>
    </row>
    <row r="413" spans="18:36" ht="15" customHeight="1" thickBot="1">
      <c r="R413" s="13"/>
      <c r="S413" s="13"/>
      <c r="AI413" s="13"/>
      <c r="AJ413" s="13"/>
    </row>
    <row r="414" spans="18:36" ht="15" customHeight="1" thickBot="1">
      <c r="R414" s="13"/>
      <c r="S414" s="13"/>
      <c r="AI414" s="13"/>
      <c r="AJ414" s="13"/>
    </row>
    <row r="415" spans="18:36" ht="15" customHeight="1" thickBot="1">
      <c r="R415" s="13"/>
      <c r="S415" s="13"/>
      <c r="AI415" s="13"/>
      <c r="AJ415" s="13"/>
    </row>
    <row r="416" spans="18:36" ht="15" customHeight="1" thickBot="1">
      <c r="R416" s="13"/>
      <c r="S416" s="13"/>
      <c r="AI416" s="13"/>
      <c r="AJ416" s="13"/>
    </row>
    <row r="417" spans="18:36" ht="15" customHeight="1" thickBot="1">
      <c r="R417" s="13"/>
      <c r="S417" s="13"/>
      <c r="AI417" s="13"/>
      <c r="AJ417" s="13"/>
    </row>
    <row r="418" spans="18:36" ht="15" customHeight="1" thickBot="1">
      <c r="R418" s="13"/>
      <c r="S418" s="13"/>
      <c r="AI418" s="13"/>
      <c r="AJ418" s="13"/>
    </row>
    <row r="419" spans="18:36" ht="15" customHeight="1" thickBot="1">
      <c r="R419" s="13"/>
      <c r="S419" s="13"/>
      <c r="AI419" s="13"/>
      <c r="AJ419" s="13"/>
    </row>
    <row r="420" spans="18:36" ht="15" customHeight="1" thickBot="1">
      <c r="R420" s="13"/>
      <c r="S420" s="13"/>
      <c r="AI420" s="13"/>
      <c r="AJ420" s="13"/>
    </row>
    <row r="421" spans="18:36" ht="15" customHeight="1" thickBot="1">
      <c r="R421" s="13"/>
      <c r="S421" s="13"/>
      <c r="AI421" s="13"/>
      <c r="AJ421" s="13"/>
    </row>
    <row r="422" spans="18:36" ht="15" customHeight="1" thickBot="1">
      <c r="R422" s="13"/>
      <c r="S422" s="13"/>
      <c r="AI422" s="13"/>
      <c r="AJ422" s="13"/>
    </row>
    <row r="423" spans="18:36" ht="15" customHeight="1" thickBot="1">
      <c r="R423" s="13"/>
      <c r="S423" s="13"/>
      <c r="AI423" s="13"/>
      <c r="AJ423" s="13"/>
    </row>
    <row r="424" spans="18:36" ht="15" customHeight="1" thickBot="1">
      <c r="R424" s="13"/>
      <c r="S424" s="13"/>
      <c r="AI424" s="13"/>
      <c r="AJ424" s="13"/>
    </row>
    <row r="425" spans="18:36" ht="15" customHeight="1" thickBot="1">
      <c r="R425" s="13"/>
      <c r="S425" s="13"/>
      <c r="AI425" s="13"/>
      <c r="AJ425" s="13"/>
    </row>
    <row r="426" spans="18:36" ht="15" customHeight="1" thickBot="1">
      <c r="R426" s="13"/>
      <c r="S426" s="13"/>
      <c r="AI426" s="13"/>
      <c r="AJ426" s="13"/>
    </row>
    <row r="427" spans="18:36" ht="15" customHeight="1" thickBot="1">
      <c r="R427" s="13"/>
      <c r="S427" s="13"/>
      <c r="AI427" s="13"/>
      <c r="AJ427" s="13"/>
    </row>
    <row r="428" spans="18:36" ht="15" customHeight="1" thickBot="1">
      <c r="R428" s="13"/>
      <c r="S428" s="13"/>
      <c r="AI428" s="13"/>
      <c r="AJ428" s="13"/>
    </row>
    <row r="429" spans="18:36" ht="15" customHeight="1" thickBot="1">
      <c r="R429" s="13"/>
      <c r="S429" s="13"/>
      <c r="AI429" s="13"/>
      <c r="AJ429" s="13"/>
    </row>
    <row r="430" spans="18:36" ht="15" customHeight="1" thickBot="1">
      <c r="R430" s="13"/>
      <c r="S430" s="13"/>
      <c r="AI430" s="13"/>
      <c r="AJ430" s="13"/>
    </row>
    <row r="431" spans="18:36" ht="15" customHeight="1" thickBot="1">
      <c r="R431" s="13"/>
      <c r="S431" s="13"/>
      <c r="AI431" s="13"/>
      <c r="AJ431" s="13"/>
    </row>
    <row r="432" spans="18:36" ht="15" customHeight="1" thickBot="1">
      <c r="R432" s="13"/>
      <c r="S432" s="13"/>
      <c r="AI432" s="13"/>
      <c r="AJ432" s="13"/>
    </row>
    <row r="433" spans="18:36" ht="15" customHeight="1" thickBot="1">
      <c r="R433" s="13"/>
      <c r="S433" s="13"/>
      <c r="AI433" s="13"/>
      <c r="AJ433" s="13"/>
    </row>
    <row r="434" spans="18:36" ht="15" customHeight="1" thickBot="1">
      <c r="R434" s="13"/>
      <c r="S434" s="13"/>
      <c r="AI434" s="13"/>
      <c r="AJ434" s="13"/>
    </row>
    <row r="435" spans="18:36" ht="15" customHeight="1" thickBot="1">
      <c r="R435" s="13"/>
      <c r="S435" s="13"/>
      <c r="AI435" s="13"/>
      <c r="AJ435" s="13"/>
    </row>
    <row r="436" spans="18:36" ht="15" customHeight="1" thickBot="1">
      <c r="R436" s="13"/>
      <c r="S436" s="13"/>
      <c r="AI436" s="13"/>
      <c r="AJ436" s="13"/>
    </row>
    <row r="437" spans="18:36" ht="15" customHeight="1" thickBot="1">
      <c r="R437" s="13"/>
      <c r="S437" s="13"/>
      <c r="AI437" s="13"/>
      <c r="AJ437" s="13"/>
    </row>
    <row r="438" spans="18:36" ht="15" customHeight="1" thickBot="1">
      <c r="R438" s="13"/>
      <c r="S438" s="13"/>
      <c r="AI438" s="13"/>
      <c r="AJ438" s="13"/>
    </row>
    <row r="439" spans="18:36" ht="15" customHeight="1" thickBot="1">
      <c r="R439" s="13"/>
      <c r="S439" s="13"/>
      <c r="AI439" s="13"/>
      <c r="AJ439" s="13"/>
    </row>
    <row r="440" spans="18:36" ht="15" customHeight="1" thickBot="1">
      <c r="R440" s="13"/>
      <c r="S440" s="13"/>
      <c r="AI440" s="13"/>
      <c r="AJ440" s="13"/>
    </row>
    <row r="441" spans="18:36" ht="15" customHeight="1" thickBot="1">
      <c r="R441" s="13"/>
      <c r="S441" s="13"/>
      <c r="AI441" s="13"/>
      <c r="AJ441" s="13"/>
    </row>
    <row r="442" spans="18:36" ht="15" customHeight="1" thickBot="1">
      <c r="R442" s="13"/>
      <c r="S442" s="13"/>
      <c r="AI442" s="13"/>
      <c r="AJ442" s="13"/>
    </row>
    <row r="443" spans="18:36" ht="15" customHeight="1" thickBot="1">
      <c r="R443" s="13"/>
      <c r="S443" s="13"/>
      <c r="AI443" s="13"/>
      <c r="AJ443" s="13"/>
    </row>
    <row r="444" spans="18:36" ht="15" customHeight="1" thickBot="1">
      <c r="R444" s="13"/>
      <c r="S444" s="13"/>
      <c r="AI444" s="13"/>
      <c r="AJ444" s="13"/>
    </row>
    <row r="445" spans="18:36" ht="15" customHeight="1" thickBot="1">
      <c r="R445" s="13"/>
      <c r="S445" s="13"/>
      <c r="AI445" s="13"/>
      <c r="AJ445" s="13"/>
    </row>
    <row r="446" spans="18:36" ht="15" customHeight="1" thickBot="1">
      <c r="R446" s="13"/>
      <c r="S446" s="13"/>
      <c r="AI446" s="13"/>
      <c r="AJ446" s="13"/>
    </row>
    <row r="447" spans="18:36" ht="15" customHeight="1" thickBot="1">
      <c r="R447" s="13"/>
      <c r="S447" s="13"/>
      <c r="AI447" s="13"/>
      <c r="AJ447" s="13"/>
    </row>
    <row r="448" spans="18:36" ht="15" customHeight="1" thickBot="1">
      <c r="R448" s="13"/>
      <c r="S448" s="13"/>
      <c r="AI448" s="13"/>
      <c r="AJ448" s="13"/>
    </row>
    <row r="449" spans="18:36" ht="15" customHeight="1" thickBot="1">
      <c r="R449" s="13"/>
      <c r="S449" s="13"/>
      <c r="AI449" s="13"/>
      <c r="AJ449" s="13"/>
    </row>
    <row r="450" spans="18:36" ht="15" customHeight="1" thickBot="1">
      <c r="R450" s="13"/>
      <c r="S450" s="13"/>
      <c r="AI450" s="13"/>
      <c r="AJ450" s="13"/>
    </row>
    <row r="451" spans="18:36" ht="15" customHeight="1" thickBot="1">
      <c r="R451" s="13"/>
      <c r="S451" s="13"/>
      <c r="AI451" s="13"/>
      <c r="AJ451" s="13"/>
    </row>
    <row r="452" spans="18:36" ht="15" customHeight="1" thickBot="1">
      <c r="R452" s="13"/>
      <c r="S452" s="13"/>
      <c r="AI452" s="13"/>
      <c r="AJ452" s="13"/>
    </row>
    <row r="453" spans="18:36" ht="15" customHeight="1" thickBot="1">
      <c r="R453" s="13"/>
      <c r="S453" s="13"/>
      <c r="AI453" s="13"/>
      <c r="AJ453" s="13"/>
    </row>
    <row r="454" spans="18:36" ht="15" customHeight="1" thickBot="1">
      <c r="R454" s="13"/>
      <c r="S454" s="13"/>
      <c r="AI454" s="13"/>
      <c r="AJ454" s="13"/>
    </row>
    <row r="455" spans="18:36" ht="15" customHeight="1" thickBot="1">
      <c r="R455" s="13"/>
      <c r="S455" s="13"/>
      <c r="AI455" s="13"/>
      <c r="AJ455" s="13"/>
    </row>
    <row r="456" spans="18:36" ht="15" customHeight="1" thickBot="1">
      <c r="R456" s="13"/>
      <c r="S456" s="13"/>
      <c r="AI456" s="13"/>
      <c r="AJ456" s="13"/>
    </row>
    <row r="457" spans="18:36" ht="15" customHeight="1" thickBot="1">
      <c r="R457" s="13"/>
      <c r="S457" s="13"/>
      <c r="AI457" s="13"/>
      <c r="AJ457" s="13"/>
    </row>
    <row r="458" spans="18:36" ht="15" customHeight="1" thickBot="1">
      <c r="R458" s="13"/>
      <c r="S458" s="13"/>
      <c r="AI458" s="13"/>
      <c r="AJ458" s="13"/>
    </row>
    <row r="459" spans="18:36" ht="15" customHeight="1" thickBot="1">
      <c r="R459" s="13"/>
      <c r="S459" s="13"/>
      <c r="AI459" s="13"/>
      <c r="AJ459" s="13"/>
    </row>
    <row r="460" spans="18:36" ht="15" customHeight="1" thickBot="1">
      <c r="R460" s="13"/>
      <c r="S460" s="13"/>
      <c r="AI460" s="13"/>
      <c r="AJ460" s="13"/>
    </row>
    <row r="461" spans="18:36" ht="15" customHeight="1" thickBot="1">
      <c r="R461" s="13"/>
      <c r="S461" s="13"/>
      <c r="AI461" s="13"/>
      <c r="AJ461" s="13"/>
    </row>
    <row r="462" spans="18:36" ht="15" customHeight="1" thickBot="1">
      <c r="R462" s="13"/>
      <c r="S462" s="13"/>
      <c r="AI462" s="13"/>
      <c r="AJ462" s="13"/>
    </row>
    <row r="463" spans="18:36" ht="15" customHeight="1" thickBot="1">
      <c r="R463" s="13"/>
      <c r="S463" s="13"/>
      <c r="AI463" s="13"/>
      <c r="AJ463" s="13"/>
    </row>
    <row r="464" spans="18:36" ht="15" customHeight="1" thickBot="1">
      <c r="R464" s="13"/>
      <c r="S464" s="13"/>
      <c r="AI464" s="13"/>
      <c r="AJ464" s="13"/>
    </row>
    <row r="465" spans="18:36" ht="15" customHeight="1" thickBot="1">
      <c r="R465" s="13"/>
      <c r="S465" s="13"/>
      <c r="AI465" s="13"/>
      <c r="AJ465" s="13"/>
    </row>
    <row r="466" spans="18:36" ht="15" customHeight="1" thickBot="1">
      <c r="R466" s="13"/>
      <c r="S466" s="13"/>
      <c r="AI466" s="13"/>
      <c r="AJ466" s="13"/>
    </row>
    <row r="467" spans="18:36" ht="15" customHeight="1" thickBot="1">
      <c r="R467" s="13"/>
      <c r="S467" s="13"/>
      <c r="AI467" s="13"/>
      <c r="AJ467" s="13"/>
    </row>
    <row r="468" spans="18:36" ht="15" customHeight="1" thickBot="1">
      <c r="R468" s="13"/>
      <c r="S468" s="13"/>
      <c r="AI468" s="13"/>
      <c r="AJ468" s="13"/>
    </row>
    <row r="469" spans="18:36" ht="15" customHeight="1" thickBot="1">
      <c r="R469" s="13"/>
      <c r="S469" s="13"/>
      <c r="AI469" s="13"/>
      <c r="AJ469" s="13"/>
    </row>
    <row r="470" spans="18:36" ht="15" customHeight="1" thickBot="1">
      <c r="R470" s="13"/>
      <c r="S470" s="13"/>
      <c r="AI470" s="13"/>
      <c r="AJ470" s="13"/>
    </row>
    <row r="471" spans="18:36" ht="15" customHeight="1" thickBot="1">
      <c r="R471" s="13"/>
      <c r="S471" s="13"/>
      <c r="AI471" s="13"/>
      <c r="AJ471" s="13"/>
    </row>
    <row r="472" spans="18:36" ht="15" customHeight="1" thickBot="1">
      <c r="R472" s="13"/>
      <c r="S472" s="13"/>
      <c r="AI472" s="13"/>
      <c r="AJ472" s="13"/>
    </row>
    <row r="473" spans="18:36" ht="15" customHeight="1" thickBot="1">
      <c r="R473" s="13"/>
      <c r="S473" s="13"/>
      <c r="AI473" s="13"/>
      <c r="AJ473" s="13"/>
    </row>
    <row r="474" spans="18:36" ht="15" customHeight="1" thickBot="1">
      <c r="R474" s="13"/>
      <c r="S474" s="13"/>
      <c r="AI474" s="13"/>
      <c r="AJ474" s="13"/>
    </row>
    <row r="475" spans="18:36" ht="15" customHeight="1" thickBot="1">
      <c r="R475" s="13"/>
      <c r="S475" s="13"/>
      <c r="AI475" s="13"/>
      <c r="AJ475" s="13"/>
    </row>
    <row r="476" spans="18:36" ht="15" customHeight="1" thickBot="1">
      <c r="R476" s="13"/>
      <c r="S476" s="13"/>
      <c r="AI476" s="13"/>
      <c r="AJ476" s="13"/>
    </row>
    <row r="477" spans="18:36" ht="15" customHeight="1" thickBot="1">
      <c r="R477" s="13"/>
      <c r="S477" s="13"/>
      <c r="AI477" s="13"/>
      <c r="AJ477" s="13"/>
    </row>
    <row r="478" spans="18:36" ht="15" customHeight="1" thickBot="1">
      <c r="R478" s="13"/>
      <c r="S478" s="13"/>
      <c r="AI478" s="13"/>
      <c r="AJ478" s="13"/>
    </row>
    <row r="479" spans="18:36" ht="15" customHeight="1" thickBot="1">
      <c r="R479" s="13"/>
      <c r="S479" s="13"/>
      <c r="AI479" s="13"/>
      <c r="AJ479" s="13"/>
    </row>
    <row r="480" spans="18:36" ht="15" customHeight="1" thickBot="1">
      <c r="R480" s="13"/>
      <c r="S480" s="13"/>
      <c r="AI480" s="13"/>
      <c r="AJ480" s="13"/>
    </row>
    <row r="481" spans="18:36" ht="15" customHeight="1" thickBot="1">
      <c r="R481" s="13"/>
      <c r="S481" s="13"/>
      <c r="AI481" s="13"/>
      <c r="AJ481" s="13"/>
    </row>
    <row r="482" spans="18:36" ht="15" customHeight="1" thickBot="1">
      <c r="R482" s="13"/>
      <c r="S482" s="13"/>
      <c r="AI482" s="13"/>
      <c r="AJ482" s="13"/>
    </row>
    <row r="483" spans="18:36" ht="15" customHeight="1" thickBot="1">
      <c r="R483" s="13"/>
      <c r="S483" s="13"/>
      <c r="AI483" s="13"/>
      <c r="AJ483" s="13"/>
    </row>
    <row r="484" spans="18:36" ht="15" customHeight="1" thickBot="1">
      <c r="R484" s="13"/>
      <c r="S484" s="13"/>
      <c r="AI484" s="13"/>
      <c r="AJ484" s="13"/>
    </row>
    <row r="485" spans="18:36" ht="15" customHeight="1" thickBot="1">
      <c r="R485" s="13"/>
      <c r="S485" s="13"/>
      <c r="AI485" s="13"/>
      <c r="AJ485" s="13"/>
    </row>
    <row r="486" spans="18:36" ht="15" customHeight="1" thickBot="1">
      <c r="R486" s="13"/>
      <c r="S486" s="13"/>
      <c r="AI486" s="13"/>
      <c r="AJ486" s="13"/>
    </row>
    <row r="487" spans="18:36" ht="15" customHeight="1" thickBot="1">
      <c r="R487" s="13"/>
      <c r="S487" s="13"/>
      <c r="AI487" s="13"/>
      <c r="AJ487" s="13"/>
    </row>
    <row r="488" spans="18:36" ht="15" customHeight="1" thickBot="1">
      <c r="R488" s="13"/>
      <c r="S488" s="13"/>
      <c r="AI488" s="13"/>
      <c r="AJ488" s="13"/>
    </row>
    <row r="489" spans="18:36" ht="15" customHeight="1" thickBot="1">
      <c r="R489" s="13"/>
      <c r="S489" s="13"/>
      <c r="AI489" s="13"/>
      <c r="AJ489" s="13"/>
    </row>
    <row r="490" spans="18:36" ht="15" customHeight="1" thickBot="1">
      <c r="R490" s="13"/>
      <c r="S490" s="13"/>
      <c r="AI490" s="13"/>
      <c r="AJ490" s="13"/>
    </row>
    <row r="491" spans="18:36" ht="15" customHeight="1" thickBot="1">
      <c r="R491" s="13"/>
      <c r="S491" s="13"/>
      <c r="AI491" s="13"/>
      <c r="AJ491" s="13"/>
    </row>
    <row r="492" spans="18:36" ht="15" customHeight="1" thickBot="1">
      <c r="R492" s="13"/>
      <c r="S492" s="13"/>
      <c r="AI492" s="13"/>
      <c r="AJ492" s="13"/>
    </row>
    <row r="493" spans="18:36" ht="15" customHeight="1" thickBot="1">
      <c r="R493" s="13"/>
      <c r="S493" s="13"/>
      <c r="AI493" s="13"/>
      <c r="AJ493" s="13"/>
    </row>
    <row r="494" spans="18:36" ht="15" customHeight="1" thickBot="1">
      <c r="R494" s="13"/>
      <c r="S494" s="13"/>
      <c r="AI494" s="13"/>
      <c r="AJ494" s="13"/>
    </row>
    <row r="495" spans="18:36" ht="15" customHeight="1" thickBot="1">
      <c r="R495" s="13"/>
      <c r="S495" s="13"/>
      <c r="AI495" s="13"/>
      <c r="AJ495" s="13"/>
    </row>
    <row r="496" spans="18:36" ht="15" customHeight="1" thickBot="1">
      <c r="R496" s="13"/>
      <c r="S496" s="13"/>
      <c r="AI496" s="13"/>
      <c r="AJ496" s="13"/>
    </row>
    <row r="497" spans="18:36" ht="15" customHeight="1" thickBot="1">
      <c r="R497" s="13"/>
      <c r="S497" s="13"/>
      <c r="AI497" s="13"/>
      <c r="AJ497" s="13"/>
    </row>
    <row r="498" spans="18:36" ht="15" customHeight="1" thickBot="1">
      <c r="R498" s="13"/>
      <c r="S498" s="13"/>
      <c r="AI498" s="13"/>
      <c r="AJ498" s="13"/>
    </row>
    <row r="499" spans="18:36" ht="15" customHeight="1" thickBot="1">
      <c r="R499" s="13"/>
      <c r="S499" s="13"/>
      <c r="AI499" s="13"/>
      <c r="AJ499" s="13"/>
    </row>
    <row r="500" spans="18:36" ht="15" customHeight="1" thickBot="1">
      <c r="R500" s="13"/>
      <c r="S500" s="13"/>
      <c r="AI500" s="13"/>
      <c r="AJ500" s="13"/>
    </row>
    <row r="501" spans="18:36" ht="15" customHeight="1" thickBot="1">
      <c r="R501" s="13"/>
      <c r="S501" s="13"/>
      <c r="AI501" s="13"/>
      <c r="AJ501" s="13"/>
    </row>
    <row r="502" spans="18:36" ht="15" customHeight="1" thickBot="1">
      <c r="R502" s="13"/>
      <c r="S502" s="13"/>
      <c r="AI502" s="13"/>
      <c r="AJ502" s="13"/>
    </row>
    <row r="503" spans="18:36" ht="15" customHeight="1" thickBot="1">
      <c r="R503" s="13"/>
      <c r="S503" s="13"/>
      <c r="AI503" s="13"/>
      <c r="AJ503" s="13"/>
    </row>
    <row r="504" spans="18:36" ht="15" customHeight="1" thickBot="1">
      <c r="R504" s="13"/>
      <c r="S504" s="13"/>
      <c r="AI504" s="13"/>
      <c r="AJ504" s="13"/>
    </row>
    <row r="505" spans="18:36" ht="15" customHeight="1" thickBot="1">
      <c r="R505" s="13"/>
      <c r="S505" s="13"/>
      <c r="AI505" s="13"/>
      <c r="AJ505" s="13"/>
    </row>
    <row r="506" spans="18:36" ht="15" customHeight="1" thickBot="1">
      <c r="R506" s="13"/>
      <c r="S506" s="13"/>
      <c r="AI506" s="13"/>
      <c r="AJ506" s="13"/>
    </row>
    <row r="507" spans="18:36" ht="15" customHeight="1" thickBot="1">
      <c r="R507" s="13"/>
      <c r="S507" s="13"/>
      <c r="AI507" s="13"/>
      <c r="AJ507" s="13"/>
    </row>
    <row r="508" spans="18:36" ht="15" customHeight="1" thickBot="1">
      <c r="R508" s="13"/>
      <c r="S508" s="13"/>
      <c r="AI508" s="13"/>
      <c r="AJ508" s="13"/>
    </row>
    <row r="509" spans="18:36" ht="15" customHeight="1" thickBot="1">
      <c r="R509" s="13"/>
      <c r="S509" s="13"/>
      <c r="AI509" s="13"/>
      <c r="AJ509" s="13"/>
    </row>
    <row r="510" spans="18:36" ht="15" customHeight="1" thickBot="1">
      <c r="R510" s="13"/>
      <c r="S510" s="13"/>
      <c r="AI510" s="13"/>
      <c r="AJ510" s="13"/>
    </row>
    <row r="511" spans="18:36" ht="15" customHeight="1" thickBot="1">
      <c r="R511" s="13"/>
      <c r="S511" s="13"/>
      <c r="AI511" s="13"/>
      <c r="AJ511" s="13"/>
    </row>
    <row r="512" spans="18:36" ht="15" customHeight="1" thickBot="1">
      <c r="R512" s="13"/>
      <c r="S512" s="13"/>
      <c r="AI512" s="13"/>
      <c r="AJ512" s="13"/>
    </row>
    <row r="513" spans="18:36" ht="15" customHeight="1" thickBot="1">
      <c r="R513" s="13"/>
      <c r="S513" s="13"/>
      <c r="AI513" s="13"/>
      <c r="AJ513" s="13"/>
    </row>
    <row r="514" spans="18:36" ht="15" customHeight="1" thickBot="1">
      <c r="R514" s="13"/>
      <c r="S514" s="13"/>
      <c r="AI514" s="13"/>
      <c r="AJ514" s="13"/>
    </row>
    <row r="515" spans="18:36" ht="15" customHeight="1" thickBot="1">
      <c r="R515" s="13"/>
      <c r="S515" s="13"/>
      <c r="AI515" s="13"/>
      <c r="AJ515" s="13"/>
    </row>
    <row r="516" spans="18:36" ht="15" customHeight="1" thickBot="1">
      <c r="R516" s="13"/>
      <c r="S516" s="13"/>
      <c r="AI516" s="13"/>
      <c r="AJ516" s="13"/>
    </row>
    <row r="517" spans="18:36" ht="15" customHeight="1" thickBot="1">
      <c r="R517" s="13"/>
      <c r="S517" s="13"/>
      <c r="AI517" s="13"/>
      <c r="AJ517" s="13"/>
    </row>
    <row r="518" spans="18:36" ht="15" customHeight="1" thickBot="1">
      <c r="R518" s="13"/>
      <c r="S518" s="13"/>
      <c r="AI518" s="13"/>
      <c r="AJ518" s="13"/>
    </row>
    <row r="519" spans="18:36" ht="15" customHeight="1" thickBot="1">
      <c r="R519" s="13"/>
      <c r="S519" s="13"/>
      <c r="AI519" s="13"/>
      <c r="AJ519" s="13"/>
    </row>
    <row r="520" spans="18:36" ht="15" customHeight="1" thickBot="1">
      <c r="R520" s="13"/>
      <c r="S520" s="13"/>
      <c r="AI520" s="13"/>
      <c r="AJ520" s="13"/>
    </row>
    <row r="521" spans="18:36" ht="15" customHeight="1" thickBot="1">
      <c r="R521" s="13"/>
      <c r="S521" s="13"/>
      <c r="AI521" s="13"/>
      <c r="AJ521" s="13"/>
    </row>
    <row r="522" spans="18:36" ht="15" customHeight="1" thickBot="1">
      <c r="R522" s="13"/>
      <c r="S522" s="13"/>
      <c r="AI522" s="13"/>
      <c r="AJ522" s="13"/>
    </row>
    <row r="523" spans="18:36" ht="15" customHeight="1" thickBot="1">
      <c r="R523" s="13"/>
      <c r="S523" s="13"/>
      <c r="AI523" s="13"/>
      <c r="AJ523" s="13"/>
    </row>
    <row r="524" spans="18:36" ht="15" customHeight="1" thickBot="1">
      <c r="R524" s="13"/>
      <c r="S524" s="13"/>
      <c r="AI524" s="13"/>
      <c r="AJ524" s="13"/>
    </row>
    <row r="525" spans="18:36" ht="15" customHeight="1" thickBot="1">
      <c r="R525" s="13"/>
      <c r="S525" s="13"/>
      <c r="AI525" s="13"/>
      <c r="AJ525" s="13"/>
    </row>
    <row r="526" spans="18:36" ht="15" customHeight="1" thickBot="1">
      <c r="R526" s="13"/>
      <c r="S526" s="13"/>
      <c r="AI526" s="13"/>
      <c r="AJ526" s="13"/>
    </row>
    <row r="527" spans="18:36" ht="15" customHeight="1" thickBot="1">
      <c r="R527" s="13"/>
      <c r="S527" s="13"/>
      <c r="AI527" s="13"/>
      <c r="AJ527" s="13"/>
    </row>
    <row r="528" spans="18:36" ht="15" customHeight="1" thickBot="1">
      <c r="R528" s="13"/>
      <c r="S528" s="13"/>
      <c r="AI528" s="13"/>
      <c r="AJ528" s="13"/>
    </row>
    <row r="529" spans="18:36" ht="15" customHeight="1" thickBot="1">
      <c r="R529" s="13"/>
      <c r="S529" s="13"/>
      <c r="AI529" s="13"/>
      <c r="AJ529" s="13"/>
    </row>
    <row r="530" spans="18:36" ht="15" customHeight="1" thickBot="1">
      <c r="R530" s="13"/>
      <c r="S530" s="13"/>
      <c r="AI530" s="13"/>
      <c r="AJ530" s="13"/>
    </row>
    <row r="531" spans="18:36" ht="15" customHeight="1" thickBot="1">
      <c r="R531" s="13"/>
      <c r="S531" s="13"/>
      <c r="AI531" s="13"/>
      <c r="AJ531" s="13"/>
    </row>
    <row r="532" spans="18:36" ht="15" customHeight="1" thickBot="1">
      <c r="R532" s="13"/>
      <c r="S532" s="13"/>
      <c r="AI532" s="13"/>
      <c r="AJ532" s="13"/>
    </row>
    <row r="533" spans="18:36" ht="15" customHeight="1" thickBot="1">
      <c r="R533" s="13"/>
      <c r="S533" s="13"/>
      <c r="AI533" s="13"/>
      <c r="AJ533" s="13"/>
    </row>
    <row r="534" spans="18:36" ht="15" customHeight="1" thickBot="1">
      <c r="R534" s="13"/>
      <c r="S534" s="13"/>
      <c r="AI534" s="13"/>
      <c r="AJ534" s="13"/>
    </row>
    <row r="535" spans="18:36" ht="15" customHeight="1" thickBot="1">
      <c r="R535" s="13"/>
      <c r="S535" s="13"/>
      <c r="AI535" s="13"/>
      <c r="AJ535" s="13"/>
    </row>
    <row r="536" spans="18:36" ht="15" customHeight="1" thickBot="1">
      <c r="R536" s="13"/>
      <c r="S536" s="13"/>
      <c r="AI536" s="13"/>
      <c r="AJ536" s="13"/>
    </row>
    <row r="537" spans="18:36" ht="15" customHeight="1" thickBot="1">
      <c r="R537" s="13"/>
      <c r="S537" s="13"/>
      <c r="AI537" s="13"/>
      <c r="AJ537" s="13"/>
    </row>
    <row r="538" spans="18:36" ht="15" customHeight="1" thickBot="1">
      <c r="R538" s="13"/>
      <c r="S538" s="13"/>
      <c r="AI538" s="13"/>
      <c r="AJ538" s="13"/>
    </row>
    <row r="539" spans="18:36" ht="15" customHeight="1" thickBot="1">
      <c r="R539" s="13"/>
      <c r="S539" s="13"/>
      <c r="AI539" s="13"/>
      <c r="AJ539" s="13"/>
    </row>
    <row r="540" spans="18:36" ht="15" customHeight="1" thickBot="1">
      <c r="R540" s="13"/>
      <c r="S540" s="13"/>
      <c r="AI540" s="13"/>
      <c r="AJ540" s="13"/>
    </row>
    <row r="541" spans="18:36" ht="15" customHeight="1" thickBot="1">
      <c r="R541" s="13"/>
      <c r="S541" s="13"/>
      <c r="AI541" s="13"/>
      <c r="AJ541" s="13"/>
    </row>
    <row r="542" spans="18:36" ht="15" customHeight="1" thickBot="1">
      <c r="R542" s="13"/>
      <c r="S542" s="13"/>
      <c r="AI542" s="13"/>
      <c r="AJ542" s="13"/>
    </row>
    <row r="543" spans="18:36" ht="15" customHeight="1" thickBot="1">
      <c r="R543" s="13"/>
      <c r="S543" s="13"/>
      <c r="AI543" s="13"/>
      <c r="AJ543" s="13"/>
    </row>
    <row r="544" spans="18:36" ht="15" customHeight="1" thickBot="1">
      <c r="R544" s="13"/>
      <c r="S544" s="13"/>
      <c r="AI544" s="13"/>
      <c r="AJ544" s="13"/>
    </row>
    <row r="545" spans="18:36" ht="15" customHeight="1" thickBot="1">
      <c r="R545" s="13"/>
      <c r="S545" s="13"/>
      <c r="AI545" s="13"/>
      <c r="AJ545" s="13"/>
    </row>
    <row r="546" spans="18:36" ht="15" customHeight="1" thickBot="1">
      <c r="R546" s="13"/>
      <c r="S546" s="13"/>
      <c r="AI546" s="13"/>
      <c r="AJ546" s="13"/>
    </row>
    <row r="547" spans="18:36" ht="15" customHeight="1" thickBot="1">
      <c r="R547" s="13"/>
      <c r="S547" s="13"/>
      <c r="AI547" s="13"/>
      <c r="AJ547" s="13"/>
    </row>
    <row r="548" spans="18:36" ht="15" customHeight="1" thickBot="1">
      <c r="R548" s="13"/>
      <c r="S548" s="13"/>
      <c r="AI548" s="13"/>
      <c r="AJ548" s="13"/>
    </row>
    <row r="549" spans="18:36" ht="15" customHeight="1" thickBot="1">
      <c r="R549" s="13"/>
      <c r="S549" s="13"/>
      <c r="AI549" s="13"/>
      <c r="AJ549" s="13"/>
    </row>
    <row r="550" spans="18:36" ht="15" customHeight="1" thickBot="1">
      <c r="R550" s="13"/>
      <c r="S550" s="13"/>
      <c r="AI550" s="13"/>
      <c r="AJ550" s="13"/>
    </row>
    <row r="551" spans="18:36" ht="15" customHeight="1" thickBot="1">
      <c r="R551" s="13"/>
      <c r="S551" s="13"/>
      <c r="AI551" s="13"/>
      <c r="AJ551" s="13"/>
    </row>
    <row r="552" spans="18:36" ht="15" customHeight="1" thickBot="1">
      <c r="R552" s="13"/>
      <c r="S552" s="13"/>
      <c r="AI552" s="13"/>
      <c r="AJ552" s="13"/>
    </row>
    <row r="553" spans="18:36" ht="15" customHeight="1" thickBot="1">
      <c r="R553" s="13"/>
      <c r="S553" s="13"/>
      <c r="AI553" s="13"/>
      <c r="AJ553" s="13"/>
    </row>
    <row r="554" spans="18:36" ht="15" customHeight="1" thickBot="1">
      <c r="R554" s="13"/>
      <c r="S554" s="13"/>
      <c r="AI554" s="13"/>
      <c r="AJ554" s="13"/>
    </row>
    <row r="555" spans="18:36" ht="15" customHeight="1" thickBot="1">
      <c r="R555" s="13"/>
      <c r="S555" s="13"/>
      <c r="AI555" s="13"/>
      <c r="AJ555" s="13"/>
    </row>
    <row r="556" spans="18:36" ht="15" customHeight="1" thickBot="1">
      <c r="R556" s="13"/>
      <c r="S556" s="13"/>
      <c r="AI556" s="13"/>
      <c r="AJ556" s="13"/>
    </row>
    <row r="557" spans="18:36" ht="15" customHeight="1" thickBot="1">
      <c r="R557" s="13"/>
      <c r="S557" s="13"/>
      <c r="AI557" s="13"/>
      <c r="AJ557" s="13"/>
    </row>
    <row r="558" spans="18:36" ht="15" customHeight="1" thickBot="1">
      <c r="R558" s="13"/>
      <c r="S558" s="13"/>
      <c r="AI558" s="13"/>
      <c r="AJ558" s="13"/>
    </row>
    <row r="559" spans="18:36" ht="15" customHeight="1" thickBot="1">
      <c r="R559" s="13"/>
      <c r="S559" s="13"/>
      <c r="AI559" s="13"/>
      <c r="AJ559" s="13"/>
    </row>
    <row r="560" spans="18:36" ht="15" customHeight="1" thickBot="1">
      <c r="R560" s="13"/>
      <c r="S560" s="13"/>
      <c r="AI560" s="13"/>
      <c r="AJ560" s="13"/>
    </row>
    <row r="561" spans="18:36" ht="15" customHeight="1" thickBot="1">
      <c r="R561" s="13"/>
      <c r="S561" s="13"/>
      <c r="AI561" s="13"/>
      <c r="AJ561" s="13"/>
    </row>
    <row r="562" spans="18:36" ht="15" customHeight="1" thickBot="1">
      <c r="R562" s="13"/>
      <c r="S562" s="13"/>
      <c r="AI562" s="13"/>
      <c r="AJ562" s="13"/>
    </row>
    <row r="563" spans="18:36" ht="15" customHeight="1" thickBot="1">
      <c r="R563" s="13"/>
      <c r="S563" s="13"/>
      <c r="AI563" s="13"/>
      <c r="AJ563" s="13"/>
    </row>
    <row r="564" spans="18:36" ht="15" customHeight="1" thickBot="1">
      <c r="R564" s="13"/>
      <c r="S564" s="13"/>
      <c r="AI564" s="13"/>
      <c r="AJ564" s="13"/>
    </row>
    <row r="565" spans="18:36" ht="15" customHeight="1" thickBot="1">
      <c r="R565" s="13"/>
      <c r="S565" s="13"/>
      <c r="AI565" s="13"/>
      <c r="AJ565" s="13"/>
    </row>
    <row r="566" spans="18:36" ht="15" customHeight="1" thickBot="1">
      <c r="R566" s="13"/>
      <c r="S566" s="13"/>
      <c r="AI566" s="13"/>
      <c r="AJ566" s="13"/>
    </row>
    <row r="567" spans="18:36" ht="15" customHeight="1" thickBot="1">
      <c r="R567" s="13"/>
      <c r="S567" s="13"/>
      <c r="AI567" s="13"/>
      <c r="AJ567" s="13"/>
    </row>
    <row r="568" spans="18:36" ht="15" customHeight="1" thickBot="1">
      <c r="R568" s="13"/>
      <c r="S568" s="13"/>
      <c r="AI568" s="13"/>
      <c r="AJ568" s="13"/>
    </row>
    <row r="569" spans="18:36" ht="15" customHeight="1" thickBot="1">
      <c r="R569" s="13"/>
      <c r="S569" s="13"/>
      <c r="AI569" s="13"/>
      <c r="AJ569" s="13"/>
    </row>
    <row r="570" spans="18:36" ht="15" customHeight="1" thickBot="1">
      <c r="R570" s="13"/>
      <c r="S570" s="13"/>
      <c r="AI570" s="13"/>
      <c r="AJ570" s="13"/>
    </row>
    <row r="571" spans="18:36" ht="15" customHeight="1" thickBot="1">
      <c r="R571" s="13"/>
      <c r="S571" s="13"/>
      <c r="AI571" s="13"/>
      <c r="AJ571" s="13"/>
    </row>
    <row r="572" spans="18:36" ht="15" customHeight="1" thickBot="1">
      <c r="R572" s="13"/>
      <c r="S572" s="13"/>
      <c r="AI572" s="13"/>
      <c r="AJ572" s="13"/>
    </row>
    <row r="573" spans="18:36" ht="15" customHeight="1" thickBot="1">
      <c r="R573" s="13"/>
      <c r="S573" s="13"/>
      <c r="AI573" s="13"/>
      <c r="AJ573" s="13"/>
    </row>
    <row r="574" spans="18:36" ht="15" customHeight="1" thickBot="1">
      <c r="R574" s="13"/>
      <c r="S574" s="13"/>
      <c r="AI574" s="13"/>
      <c r="AJ574" s="13"/>
    </row>
    <row r="575" spans="18:36" ht="15" customHeight="1" thickBot="1">
      <c r="R575" s="13"/>
      <c r="S575" s="13"/>
      <c r="AI575" s="13"/>
      <c r="AJ575" s="13"/>
    </row>
    <row r="576" spans="18:36" ht="15" customHeight="1" thickBot="1">
      <c r="R576" s="13"/>
      <c r="S576" s="13"/>
      <c r="AI576" s="13"/>
      <c r="AJ576" s="13"/>
    </row>
    <row r="577" spans="18:36" ht="15" customHeight="1" thickBot="1">
      <c r="R577" s="13"/>
      <c r="S577" s="13"/>
      <c r="AI577" s="13"/>
      <c r="AJ577" s="13"/>
    </row>
    <row r="578" spans="18:36" ht="15" customHeight="1" thickBot="1">
      <c r="R578" s="13"/>
      <c r="S578" s="13"/>
      <c r="AI578" s="13"/>
      <c r="AJ578" s="13"/>
    </row>
    <row r="579" spans="18:36" ht="15" customHeight="1" thickBot="1">
      <c r="R579" s="13"/>
      <c r="S579" s="13"/>
      <c r="AI579" s="13"/>
      <c r="AJ579" s="13"/>
    </row>
    <row r="580" spans="18:36" ht="15" customHeight="1" thickBot="1">
      <c r="R580" s="13"/>
      <c r="S580" s="13"/>
      <c r="AI580" s="13"/>
      <c r="AJ580" s="13"/>
    </row>
    <row r="581" spans="18:36" ht="15" customHeight="1" thickBot="1">
      <c r="R581" s="13"/>
      <c r="S581" s="13"/>
      <c r="AI581" s="13"/>
      <c r="AJ581" s="13"/>
    </row>
    <row r="582" spans="18:36" ht="15" customHeight="1" thickBot="1">
      <c r="R582" s="13"/>
      <c r="S582" s="13"/>
      <c r="AI582" s="13"/>
      <c r="AJ582" s="13"/>
    </row>
    <row r="583" spans="18:36" ht="15" customHeight="1" thickBot="1">
      <c r="R583" s="13"/>
      <c r="S583" s="13"/>
      <c r="AI583" s="13"/>
      <c r="AJ583" s="13"/>
    </row>
    <row r="584" spans="18:36" ht="15" customHeight="1" thickBot="1">
      <c r="R584" s="13"/>
      <c r="S584" s="13"/>
      <c r="AI584" s="13"/>
      <c r="AJ584" s="13"/>
    </row>
    <row r="585" spans="18:36" ht="15" customHeight="1" thickBot="1">
      <c r="R585" s="13"/>
      <c r="S585" s="13"/>
      <c r="AI585" s="13"/>
      <c r="AJ585" s="13"/>
    </row>
    <row r="586" spans="18:36" ht="15" customHeight="1" thickBot="1">
      <c r="R586" s="13"/>
      <c r="S586" s="13"/>
      <c r="AI586" s="13"/>
      <c r="AJ586" s="13"/>
    </row>
    <row r="587" spans="18:36" ht="15" customHeight="1" thickBot="1">
      <c r="R587" s="13"/>
      <c r="S587" s="13"/>
      <c r="AI587" s="13"/>
      <c r="AJ587" s="13"/>
    </row>
    <row r="588" spans="18:36" ht="15" customHeight="1" thickBot="1">
      <c r="R588" s="13"/>
      <c r="S588" s="13"/>
      <c r="AI588" s="13"/>
      <c r="AJ588" s="13"/>
    </row>
    <row r="589" spans="18:36" ht="15" customHeight="1" thickBot="1">
      <c r="R589" s="13"/>
      <c r="S589" s="13"/>
      <c r="AI589" s="13"/>
      <c r="AJ589" s="13"/>
    </row>
    <row r="590" spans="18:36" ht="15" customHeight="1" thickBot="1">
      <c r="R590" s="13"/>
      <c r="S590" s="13"/>
      <c r="AI590" s="13"/>
      <c r="AJ590" s="13"/>
    </row>
    <row r="591" spans="18:36" ht="15" customHeight="1" thickBot="1">
      <c r="R591" s="13"/>
      <c r="S591" s="13"/>
      <c r="AI591" s="13"/>
      <c r="AJ591" s="13"/>
    </row>
    <row r="592" spans="18:36" ht="15" customHeight="1" thickBot="1">
      <c r="R592" s="13"/>
      <c r="S592" s="13"/>
      <c r="AI592" s="13"/>
      <c r="AJ592" s="13"/>
    </row>
    <row r="593" spans="18:36" ht="15" customHeight="1" thickBot="1">
      <c r="R593" s="13"/>
      <c r="S593" s="13"/>
      <c r="AI593" s="13"/>
      <c r="AJ593" s="13"/>
    </row>
    <row r="594" spans="18:36" ht="15" customHeight="1" thickBot="1">
      <c r="R594" s="13"/>
      <c r="S594" s="13"/>
      <c r="AI594" s="13"/>
      <c r="AJ594" s="13"/>
    </row>
    <row r="595" spans="18:36" ht="15" customHeight="1" thickBot="1">
      <c r="R595" s="13"/>
      <c r="S595" s="13"/>
      <c r="AI595" s="13"/>
      <c r="AJ595" s="13"/>
    </row>
    <row r="596" spans="18:36" ht="15" customHeight="1" thickBot="1">
      <c r="R596" s="13"/>
      <c r="S596" s="13"/>
      <c r="AI596" s="13"/>
      <c r="AJ596" s="13"/>
    </row>
    <row r="597" spans="18:36" ht="15" customHeight="1" thickBot="1">
      <c r="R597" s="13"/>
      <c r="S597" s="13"/>
      <c r="AI597" s="13"/>
      <c r="AJ597" s="13"/>
    </row>
    <row r="598" spans="18:36" ht="15" customHeight="1" thickBot="1">
      <c r="R598" s="13"/>
      <c r="S598" s="13"/>
      <c r="AI598" s="13"/>
      <c r="AJ598" s="13"/>
    </row>
    <row r="599" spans="18:36" ht="15" customHeight="1" thickBot="1">
      <c r="R599" s="13"/>
      <c r="S599" s="13"/>
      <c r="AI599" s="13"/>
      <c r="AJ599" s="13"/>
    </row>
    <row r="600" spans="18:36" ht="15" customHeight="1" thickBot="1">
      <c r="R600" s="13"/>
      <c r="S600" s="13"/>
      <c r="AI600" s="13"/>
      <c r="AJ600" s="13"/>
    </row>
    <row r="601" spans="18:36" ht="15" customHeight="1" thickBot="1">
      <c r="R601" s="13"/>
      <c r="S601" s="13"/>
      <c r="AI601" s="13"/>
      <c r="AJ601" s="13"/>
    </row>
    <row r="602" spans="18:36" ht="15" customHeight="1" thickBot="1">
      <c r="R602" s="13"/>
      <c r="S602" s="13"/>
      <c r="AI602" s="13"/>
      <c r="AJ602" s="13"/>
    </row>
    <row r="603" spans="18:36" ht="15" customHeight="1" thickBot="1">
      <c r="R603" s="13"/>
      <c r="S603" s="13"/>
      <c r="AI603" s="13"/>
      <c r="AJ603" s="13"/>
    </row>
    <row r="604" spans="18:36" ht="15" customHeight="1" thickBot="1">
      <c r="R604" s="13"/>
      <c r="S604" s="13"/>
      <c r="AI604" s="13"/>
      <c r="AJ604" s="13"/>
    </row>
    <row r="605" spans="18:36" ht="15" customHeight="1" thickBot="1">
      <c r="R605" s="13"/>
      <c r="S605" s="13"/>
      <c r="AI605" s="13"/>
      <c r="AJ605" s="13"/>
    </row>
    <row r="606" spans="18:36" ht="15" customHeight="1" thickBot="1">
      <c r="R606" s="13"/>
      <c r="S606" s="13"/>
      <c r="AI606" s="13"/>
      <c r="AJ606" s="13"/>
    </row>
    <row r="607" spans="18:36" ht="15" customHeight="1" thickBot="1">
      <c r="R607" s="13"/>
      <c r="S607" s="13"/>
      <c r="AI607" s="13"/>
      <c r="AJ607" s="13"/>
    </row>
    <row r="608" spans="18:36" ht="15" customHeight="1" thickBot="1">
      <c r="R608" s="13"/>
      <c r="S608" s="13"/>
      <c r="AI608" s="13"/>
      <c r="AJ608" s="13"/>
    </row>
    <row r="609" spans="18:36" ht="15" customHeight="1" thickBot="1">
      <c r="R609" s="13"/>
      <c r="S609" s="13"/>
      <c r="AI609" s="13"/>
      <c r="AJ609" s="13"/>
    </row>
    <row r="610" spans="18:36" ht="15" customHeight="1" thickBot="1">
      <c r="R610" s="13"/>
      <c r="S610" s="13"/>
      <c r="AI610" s="13"/>
      <c r="AJ610" s="13"/>
    </row>
    <row r="611" spans="18:36" ht="15" customHeight="1" thickBot="1">
      <c r="R611" s="13"/>
      <c r="S611" s="13"/>
      <c r="AI611" s="13"/>
      <c r="AJ611" s="13"/>
    </row>
    <row r="612" spans="18:36" ht="15" customHeight="1" thickBot="1">
      <c r="R612" s="13"/>
      <c r="S612" s="13"/>
      <c r="AI612" s="13"/>
      <c r="AJ612" s="13"/>
    </row>
    <row r="613" spans="18:36" ht="15" customHeight="1" thickBot="1">
      <c r="R613" s="13"/>
      <c r="S613" s="13"/>
      <c r="AI613" s="13"/>
      <c r="AJ613" s="13"/>
    </row>
    <row r="614" spans="18:36" ht="15" customHeight="1" thickBot="1">
      <c r="R614" s="13"/>
      <c r="S614" s="13"/>
      <c r="AI614" s="13"/>
      <c r="AJ614" s="13"/>
    </row>
    <row r="615" spans="18:36" ht="15" customHeight="1" thickBot="1">
      <c r="R615" s="13"/>
      <c r="S615" s="13"/>
      <c r="AI615" s="13"/>
      <c r="AJ615" s="13"/>
    </row>
    <row r="616" spans="18:36" ht="15" customHeight="1" thickBot="1">
      <c r="R616" s="13"/>
      <c r="S616" s="13"/>
      <c r="AI616" s="13"/>
      <c r="AJ616" s="13"/>
    </row>
    <row r="617" spans="18:36" ht="15" customHeight="1" thickBot="1">
      <c r="R617" s="13"/>
      <c r="S617" s="13"/>
      <c r="AI617" s="13"/>
      <c r="AJ617" s="13"/>
    </row>
    <row r="618" spans="18:36" ht="15" customHeight="1" thickBot="1">
      <c r="R618" s="13"/>
      <c r="S618" s="13"/>
      <c r="AI618" s="13"/>
      <c r="AJ618" s="13"/>
    </row>
    <row r="619" spans="18:36" ht="15" customHeight="1" thickBot="1">
      <c r="R619" s="13"/>
      <c r="S619" s="13"/>
      <c r="AI619" s="13"/>
      <c r="AJ619" s="13"/>
    </row>
    <row r="620" spans="18:36" ht="15" customHeight="1" thickBot="1">
      <c r="R620" s="13"/>
      <c r="S620" s="13"/>
      <c r="AI620" s="13"/>
      <c r="AJ620" s="13"/>
    </row>
    <row r="621" spans="18:36" ht="15" customHeight="1" thickBot="1">
      <c r="R621" s="13"/>
      <c r="S621" s="13"/>
      <c r="AI621" s="13"/>
      <c r="AJ621" s="13"/>
    </row>
    <row r="622" spans="18:36" ht="15" customHeight="1" thickBot="1">
      <c r="R622" s="13"/>
      <c r="S622" s="13"/>
      <c r="AI622" s="13"/>
      <c r="AJ622" s="13"/>
    </row>
    <row r="623" spans="18:36" ht="15" customHeight="1" thickBot="1">
      <c r="R623" s="13"/>
      <c r="S623" s="13"/>
      <c r="AI623" s="13"/>
      <c r="AJ623" s="13"/>
    </row>
    <row r="624" spans="18:36" ht="15" customHeight="1" thickBot="1">
      <c r="R624" s="13"/>
      <c r="S624" s="13"/>
      <c r="AI624" s="13"/>
      <c r="AJ624" s="13"/>
    </row>
    <row r="625" spans="18:36" ht="15" customHeight="1" thickBot="1">
      <c r="R625" s="13"/>
      <c r="S625" s="13"/>
      <c r="AI625" s="13"/>
      <c r="AJ625" s="13"/>
    </row>
    <row r="626" spans="18:36" ht="15" customHeight="1" thickBot="1">
      <c r="R626" s="13"/>
      <c r="S626" s="13"/>
      <c r="AI626" s="13"/>
      <c r="AJ626" s="13"/>
    </row>
    <row r="627" spans="18:36" ht="15" customHeight="1" thickBot="1">
      <c r="R627" s="13"/>
      <c r="S627" s="13"/>
      <c r="AI627" s="13"/>
      <c r="AJ627" s="13"/>
    </row>
    <row r="628" spans="18:36" ht="15" customHeight="1" thickBot="1">
      <c r="R628" s="13"/>
      <c r="S628" s="13"/>
      <c r="AI628" s="13"/>
      <c r="AJ628" s="13"/>
    </row>
    <row r="629" spans="18:36" ht="15" customHeight="1" thickBot="1">
      <c r="R629" s="13"/>
      <c r="S629" s="13"/>
      <c r="AI629" s="13"/>
      <c r="AJ629" s="13"/>
    </row>
    <row r="630" spans="18:36" ht="15" customHeight="1" thickBot="1">
      <c r="R630" s="13"/>
      <c r="S630" s="13"/>
      <c r="AI630" s="13"/>
      <c r="AJ630" s="13"/>
    </row>
    <row r="631" spans="18:36" ht="15" customHeight="1" thickBot="1">
      <c r="R631" s="13"/>
      <c r="S631" s="13"/>
      <c r="AI631" s="13"/>
      <c r="AJ631" s="13"/>
    </row>
    <row r="632" spans="18:36" ht="15" customHeight="1" thickBot="1">
      <c r="R632" s="13"/>
      <c r="S632" s="13"/>
      <c r="AI632" s="13"/>
      <c r="AJ632" s="13"/>
    </row>
    <row r="633" spans="18:36" ht="15" customHeight="1" thickBot="1">
      <c r="R633" s="13"/>
      <c r="S633" s="13"/>
      <c r="AI633" s="13"/>
      <c r="AJ633" s="13"/>
    </row>
    <row r="634" spans="18:36" ht="15" customHeight="1" thickBot="1">
      <c r="R634" s="13"/>
      <c r="S634" s="13"/>
      <c r="AI634" s="13"/>
      <c r="AJ634" s="13"/>
    </row>
    <row r="635" spans="18:36" ht="15" customHeight="1" thickBot="1">
      <c r="R635" s="13"/>
      <c r="S635" s="13"/>
      <c r="AI635" s="13"/>
      <c r="AJ635" s="13"/>
    </row>
    <row r="636" spans="18:36" ht="15" customHeight="1" thickBot="1">
      <c r="R636" s="13"/>
      <c r="S636" s="13"/>
      <c r="AI636" s="13"/>
      <c r="AJ636" s="13"/>
    </row>
    <row r="637" spans="18:36" ht="15" customHeight="1" thickBot="1">
      <c r="R637" s="13"/>
      <c r="S637" s="13"/>
      <c r="AI637" s="13"/>
      <c r="AJ637" s="13"/>
    </row>
    <row r="638" spans="18:36" ht="15" customHeight="1" thickBot="1">
      <c r="R638" s="13"/>
      <c r="S638" s="13"/>
      <c r="AI638" s="13"/>
      <c r="AJ638" s="13"/>
    </row>
    <row r="639" spans="18:36" ht="15" customHeight="1" thickBot="1">
      <c r="R639" s="13"/>
      <c r="S639" s="13"/>
      <c r="AI639" s="13"/>
      <c r="AJ639" s="13"/>
    </row>
    <row r="640" spans="18:36" ht="15" customHeight="1" thickBot="1">
      <c r="R640" s="13"/>
      <c r="S640" s="13"/>
      <c r="AI640" s="13"/>
      <c r="AJ640" s="13"/>
    </row>
    <row r="641" spans="18:36" ht="15" customHeight="1" thickBot="1">
      <c r="R641" s="13"/>
      <c r="S641" s="13"/>
      <c r="AI641" s="13"/>
      <c r="AJ641" s="13"/>
    </row>
    <row r="642" spans="18:36" ht="15" customHeight="1" thickBot="1">
      <c r="R642" s="13"/>
      <c r="S642" s="13"/>
      <c r="AI642" s="13"/>
      <c r="AJ642" s="13"/>
    </row>
    <row r="643" spans="18:36" ht="15" customHeight="1" thickBot="1">
      <c r="R643" s="13"/>
      <c r="S643" s="13"/>
      <c r="AI643" s="13"/>
      <c r="AJ643" s="13"/>
    </row>
    <row r="644" spans="18:36" ht="15" customHeight="1" thickBot="1">
      <c r="R644" s="13"/>
      <c r="S644" s="13"/>
      <c r="AI644" s="13"/>
      <c r="AJ644" s="13"/>
    </row>
    <row r="645" spans="18:36" ht="15" customHeight="1" thickBot="1">
      <c r="R645" s="13"/>
      <c r="S645" s="13"/>
      <c r="AI645" s="13"/>
      <c r="AJ645" s="13"/>
    </row>
    <row r="646" spans="18:36" ht="15" customHeight="1" thickBot="1">
      <c r="R646" s="13"/>
      <c r="S646" s="13"/>
      <c r="AI646" s="13"/>
      <c r="AJ646" s="13"/>
    </row>
    <row r="647" spans="18:36" ht="15" customHeight="1" thickBot="1">
      <c r="R647" s="13"/>
      <c r="S647" s="13"/>
      <c r="AI647" s="13"/>
      <c r="AJ647" s="13"/>
    </row>
    <row r="648" spans="18:36" ht="15" customHeight="1" thickBot="1">
      <c r="R648" s="13"/>
      <c r="S648" s="13"/>
      <c r="AI648" s="13"/>
      <c r="AJ648" s="13"/>
    </row>
    <row r="649" spans="18:36" ht="15" customHeight="1" thickBot="1">
      <c r="R649" s="13"/>
      <c r="S649" s="13"/>
      <c r="AI649" s="13"/>
      <c r="AJ649" s="13"/>
    </row>
    <row r="650" spans="18:36" ht="15" customHeight="1" thickBot="1">
      <c r="R650" s="13"/>
      <c r="S650" s="13"/>
      <c r="AI650" s="13"/>
      <c r="AJ650" s="13"/>
    </row>
    <row r="651" spans="18:36" ht="15" customHeight="1" thickBot="1">
      <c r="R651" s="13"/>
      <c r="S651" s="13"/>
      <c r="AI651" s="13"/>
      <c r="AJ651" s="13"/>
    </row>
    <row r="652" spans="18:36" ht="15" customHeight="1" thickBot="1">
      <c r="R652" s="13"/>
      <c r="S652" s="13"/>
      <c r="AI652" s="13"/>
      <c r="AJ652" s="13"/>
    </row>
    <row r="653" spans="18:36" ht="15" customHeight="1" thickBot="1">
      <c r="R653" s="13"/>
      <c r="S653" s="13"/>
      <c r="AI653" s="13"/>
      <c r="AJ653" s="13"/>
    </row>
    <row r="654" spans="18:36" ht="15" customHeight="1" thickBot="1">
      <c r="R654" s="13"/>
      <c r="S654" s="13"/>
      <c r="AI654" s="13"/>
      <c r="AJ654" s="13"/>
    </row>
    <row r="655" spans="18:36" ht="15" customHeight="1" thickBot="1">
      <c r="R655" s="13"/>
      <c r="S655" s="13"/>
      <c r="AI655" s="13"/>
      <c r="AJ655" s="13"/>
    </row>
    <row r="656" spans="18:36" ht="15" customHeight="1" thickBot="1">
      <c r="R656" s="13"/>
      <c r="S656" s="13"/>
      <c r="AI656" s="13"/>
      <c r="AJ656" s="13"/>
    </row>
    <row r="657" spans="18:36" ht="15" customHeight="1" thickBot="1">
      <c r="R657" s="13"/>
      <c r="S657" s="13"/>
      <c r="AI657" s="13"/>
      <c r="AJ657" s="13"/>
    </row>
    <row r="658" spans="18:36" ht="15" customHeight="1" thickBot="1">
      <c r="R658" s="13"/>
      <c r="S658" s="13"/>
      <c r="AI658" s="13"/>
      <c r="AJ658" s="13"/>
    </row>
    <row r="659" spans="18:36" ht="15" customHeight="1" thickBot="1">
      <c r="R659" s="13"/>
      <c r="S659" s="13"/>
      <c r="AI659" s="13"/>
      <c r="AJ659" s="13"/>
    </row>
    <row r="660" spans="18:36" ht="15" customHeight="1" thickBot="1">
      <c r="R660" s="13"/>
      <c r="S660" s="13"/>
      <c r="AI660" s="13"/>
      <c r="AJ660" s="13"/>
    </row>
    <row r="661" spans="18:36" ht="15" customHeight="1" thickBot="1">
      <c r="R661" s="13"/>
      <c r="S661" s="13"/>
      <c r="AI661" s="13"/>
      <c r="AJ661" s="13"/>
    </row>
    <row r="662" spans="18:36" ht="15" customHeight="1" thickBot="1">
      <c r="R662" s="13"/>
      <c r="S662" s="13"/>
      <c r="AI662" s="13"/>
      <c r="AJ662" s="13"/>
    </row>
    <row r="663" spans="18:36" ht="15" customHeight="1" thickBot="1">
      <c r="R663" s="13"/>
      <c r="S663" s="13"/>
      <c r="AI663" s="13"/>
      <c r="AJ663" s="13"/>
    </row>
    <row r="664" spans="18:36" ht="15" customHeight="1" thickBot="1">
      <c r="R664" s="13"/>
      <c r="S664" s="13"/>
      <c r="AI664" s="13"/>
      <c r="AJ664" s="13"/>
    </row>
    <row r="665" spans="18:36" ht="15" customHeight="1" thickBot="1">
      <c r="R665" s="13"/>
      <c r="S665" s="13"/>
      <c r="AI665" s="13"/>
      <c r="AJ665" s="13"/>
    </row>
    <row r="666" spans="18:36" ht="15" customHeight="1" thickBot="1">
      <c r="R666" s="13"/>
      <c r="S666" s="13"/>
      <c r="AI666" s="13"/>
      <c r="AJ666" s="13"/>
    </row>
    <row r="667" spans="18:36" ht="15" customHeight="1" thickBot="1">
      <c r="R667" s="13"/>
      <c r="S667" s="13"/>
      <c r="AI667" s="13"/>
      <c r="AJ667" s="13"/>
    </row>
    <row r="668" spans="18:36" ht="15" customHeight="1" thickBot="1">
      <c r="R668" s="13"/>
      <c r="S668" s="13"/>
      <c r="AI668" s="13"/>
      <c r="AJ668" s="13"/>
    </row>
    <row r="669" spans="18:36" ht="15" customHeight="1" thickBot="1">
      <c r="R669" s="13"/>
      <c r="S669" s="13"/>
      <c r="AI669" s="13"/>
      <c r="AJ669" s="13"/>
    </row>
    <row r="670" spans="18:36" ht="15" customHeight="1" thickBot="1">
      <c r="R670" s="13"/>
      <c r="S670" s="13"/>
      <c r="AI670" s="13"/>
      <c r="AJ670" s="13"/>
    </row>
    <row r="671" spans="18:36" ht="15" customHeight="1" thickBot="1">
      <c r="R671" s="13"/>
      <c r="S671" s="13"/>
      <c r="AI671" s="13"/>
      <c r="AJ671" s="13"/>
    </row>
    <row r="672" spans="18:36" ht="15" customHeight="1" thickBot="1">
      <c r="R672" s="13"/>
      <c r="S672" s="13"/>
      <c r="AI672" s="13"/>
      <c r="AJ672" s="13"/>
    </row>
    <row r="673" spans="18:36" ht="15" customHeight="1" thickBot="1">
      <c r="R673" s="13"/>
      <c r="S673" s="13"/>
      <c r="AI673" s="13"/>
      <c r="AJ673" s="13"/>
    </row>
    <row r="674" spans="18:36" ht="15" customHeight="1" thickBot="1">
      <c r="R674" s="13"/>
      <c r="S674" s="13"/>
      <c r="AI674" s="13"/>
      <c r="AJ674" s="13"/>
    </row>
    <row r="675" spans="18:36" ht="15" customHeight="1" thickBot="1">
      <c r="R675" s="13"/>
      <c r="S675" s="13"/>
      <c r="AI675" s="13"/>
      <c r="AJ675" s="13"/>
    </row>
    <row r="676" spans="18:36" ht="15" customHeight="1" thickBot="1">
      <c r="R676" s="13"/>
      <c r="S676" s="13"/>
      <c r="AI676" s="13"/>
      <c r="AJ676" s="13"/>
    </row>
    <row r="677" spans="18:36" ht="15" customHeight="1" thickBot="1">
      <c r="R677" s="13"/>
      <c r="S677" s="13"/>
      <c r="AI677" s="13"/>
      <c r="AJ677" s="13"/>
    </row>
    <row r="678" spans="18:36" ht="15" customHeight="1" thickBot="1">
      <c r="R678" s="13"/>
      <c r="S678" s="13"/>
      <c r="AI678" s="13"/>
      <c r="AJ678" s="13"/>
    </row>
    <row r="679" spans="18:36" ht="15" customHeight="1" thickBot="1">
      <c r="R679" s="13"/>
      <c r="S679" s="13"/>
      <c r="AI679" s="13"/>
      <c r="AJ679" s="13"/>
    </row>
    <row r="680" spans="18:36" ht="15" customHeight="1" thickBot="1">
      <c r="R680" s="13"/>
      <c r="S680" s="13"/>
      <c r="AI680" s="13"/>
      <c r="AJ680" s="13"/>
    </row>
    <row r="681" spans="18:36" ht="15" customHeight="1" thickBot="1">
      <c r="R681" s="13"/>
      <c r="S681" s="13"/>
      <c r="AI681" s="13"/>
      <c r="AJ681" s="13"/>
    </row>
    <row r="682" spans="18:36" ht="15" customHeight="1" thickBot="1">
      <c r="R682" s="13"/>
      <c r="S682" s="13"/>
      <c r="AI682" s="13"/>
      <c r="AJ682" s="13"/>
    </row>
    <row r="683" spans="18:36" ht="15" customHeight="1" thickBot="1">
      <c r="R683" s="13"/>
      <c r="S683" s="13"/>
      <c r="AI683" s="13"/>
      <c r="AJ683" s="13"/>
    </row>
    <row r="684" spans="18:36" ht="15" customHeight="1" thickBot="1">
      <c r="R684" s="13"/>
      <c r="S684" s="13"/>
      <c r="AI684" s="13"/>
      <c r="AJ684" s="13"/>
    </row>
    <row r="685" spans="18:36" ht="15" customHeight="1" thickBot="1">
      <c r="R685" s="13"/>
      <c r="S685" s="13"/>
      <c r="AI685" s="13"/>
      <c r="AJ685" s="13"/>
    </row>
    <row r="686" spans="18:36" ht="15" customHeight="1" thickBot="1">
      <c r="R686" s="13"/>
      <c r="S686" s="13"/>
      <c r="AI686" s="13"/>
      <c r="AJ686" s="13"/>
    </row>
    <row r="687" spans="18:36" ht="15" customHeight="1" thickBot="1">
      <c r="R687" s="13"/>
      <c r="S687" s="13"/>
      <c r="AI687" s="13"/>
      <c r="AJ687" s="13"/>
    </row>
    <row r="688" spans="18:36" ht="15" customHeight="1" thickBot="1">
      <c r="R688" s="13"/>
      <c r="S688" s="13"/>
      <c r="AI688" s="13"/>
      <c r="AJ688" s="13"/>
    </row>
    <row r="689" spans="18:36" ht="15" customHeight="1" thickBot="1">
      <c r="R689" s="13"/>
      <c r="S689" s="13"/>
      <c r="AI689" s="13"/>
      <c r="AJ689" s="13"/>
    </row>
    <row r="690" spans="18:36" ht="15" customHeight="1" thickBot="1">
      <c r="R690" s="13"/>
      <c r="S690" s="13"/>
      <c r="AI690" s="13"/>
      <c r="AJ690" s="13"/>
    </row>
    <row r="691" spans="18:36" ht="15" customHeight="1" thickBot="1">
      <c r="R691" s="13"/>
      <c r="S691" s="13"/>
      <c r="AI691" s="13"/>
      <c r="AJ691" s="13"/>
    </row>
    <row r="692" spans="18:36" ht="15" customHeight="1" thickBot="1">
      <c r="R692" s="13"/>
      <c r="S692" s="13"/>
      <c r="AI692" s="13"/>
      <c r="AJ692" s="13"/>
    </row>
    <row r="693" spans="18:36" ht="15" customHeight="1" thickBot="1">
      <c r="R693" s="13"/>
      <c r="S693" s="13"/>
      <c r="AI693" s="13"/>
      <c r="AJ693" s="13"/>
    </row>
    <row r="694" spans="18:36" ht="15" customHeight="1" thickBot="1">
      <c r="R694" s="13"/>
      <c r="S694" s="13"/>
      <c r="AI694" s="13"/>
      <c r="AJ694" s="13"/>
    </row>
    <row r="695" spans="18:36" ht="15" customHeight="1" thickBot="1">
      <c r="R695" s="13"/>
      <c r="S695" s="13"/>
      <c r="AI695" s="13"/>
      <c r="AJ695" s="13"/>
    </row>
    <row r="696" spans="18:36" ht="15" customHeight="1" thickBot="1">
      <c r="R696" s="13"/>
      <c r="S696" s="13"/>
      <c r="AI696" s="13"/>
      <c r="AJ696" s="13"/>
    </row>
    <row r="697" spans="18:36" ht="15" customHeight="1" thickBot="1">
      <c r="R697" s="13"/>
      <c r="S697" s="13"/>
      <c r="AI697" s="13"/>
      <c r="AJ697" s="13"/>
    </row>
    <row r="698" spans="18:36" ht="15" customHeight="1" thickBot="1">
      <c r="R698" s="13"/>
      <c r="S698" s="13"/>
      <c r="AI698" s="13"/>
      <c r="AJ698" s="13"/>
    </row>
    <row r="699" spans="18:36" ht="15" customHeight="1" thickBot="1">
      <c r="R699" s="13"/>
      <c r="S699" s="13"/>
      <c r="AI699" s="13"/>
      <c r="AJ699" s="13"/>
    </row>
    <row r="700" spans="18:36" ht="15" customHeight="1" thickBot="1">
      <c r="R700" s="13"/>
      <c r="S700" s="13"/>
      <c r="AI700" s="13"/>
      <c r="AJ700" s="13"/>
    </row>
    <row r="701" spans="18:36" ht="15" customHeight="1" thickBot="1">
      <c r="R701" s="13"/>
      <c r="S701" s="13"/>
      <c r="AI701" s="13"/>
      <c r="AJ701" s="13"/>
    </row>
    <row r="702" spans="18:36" ht="15" customHeight="1" thickBot="1">
      <c r="R702" s="13"/>
      <c r="S702" s="13"/>
      <c r="AI702" s="13"/>
      <c r="AJ702" s="13"/>
    </row>
    <row r="703" spans="18:36" ht="15" customHeight="1" thickBot="1">
      <c r="R703" s="13"/>
      <c r="S703" s="13"/>
      <c r="AI703" s="13"/>
      <c r="AJ703" s="13"/>
    </row>
    <row r="704" spans="18:36" ht="15" customHeight="1" thickBot="1">
      <c r="R704" s="13"/>
      <c r="S704" s="13"/>
      <c r="AI704" s="13"/>
      <c r="AJ704" s="13"/>
    </row>
    <row r="705" spans="18:36" ht="15" customHeight="1" thickBot="1">
      <c r="R705" s="13"/>
      <c r="S705" s="13"/>
      <c r="AI705" s="13"/>
      <c r="AJ705" s="13"/>
    </row>
    <row r="706" spans="18:36" ht="15" customHeight="1" thickBot="1">
      <c r="R706" s="13"/>
      <c r="S706" s="13"/>
      <c r="AI706" s="13"/>
      <c r="AJ706" s="13"/>
    </row>
    <row r="707" spans="18:36" ht="15" customHeight="1" thickBot="1">
      <c r="R707" s="13"/>
      <c r="S707" s="13"/>
      <c r="AI707" s="13"/>
      <c r="AJ707" s="13"/>
    </row>
    <row r="708" spans="18:36" ht="15" customHeight="1" thickBot="1">
      <c r="R708" s="13"/>
      <c r="S708" s="13"/>
      <c r="AI708" s="13"/>
      <c r="AJ708" s="13"/>
    </row>
    <row r="709" spans="18:36" ht="15" customHeight="1" thickBot="1">
      <c r="R709" s="13"/>
      <c r="S709" s="13"/>
      <c r="AI709" s="13"/>
      <c r="AJ709" s="13"/>
    </row>
    <row r="710" spans="18:36" ht="15" customHeight="1" thickBot="1">
      <c r="R710" s="13"/>
      <c r="S710" s="13"/>
      <c r="AI710" s="13"/>
      <c r="AJ710" s="13"/>
    </row>
    <row r="711" spans="18:36" ht="15" customHeight="1" thickBot="1">
      <c r="R711" s="13"/>
      <c r="S711" s="13"/>
      <c r="AI711" s="13"/>
      <c r="AJ711" s="13"/>
    </row>
    <row r="712" spans="18:36" ht="15" customHeight="1" thickBot="1">
      <c r="R712" s="13"/>
      <c r="S712" s="13"/>
      <c r="AI712" s="13"/>
      <c r="AJ712" s="13"/>
    </row>
    <row r="713" spans="18:36" ht="15" customHeight="1" thickBot="1">
      <c r="R713" s="13"/>
      <c r="S713" s="13"/>
      <c r="AI713" s="13"/>
      <c r="AJ713" s="13"/>
    </row>
    <row r="714" spans="18:36" ht="15" customHeight="1" thickBot="1">
      <c r="R714" s="13"/>
      <c r="S714" s="13"/>
      <c r="AI714" s="13"/>
      <c r="AJ714" s="13"/>
    </row>
    <row r="715" spans="18:36" ht="15" customHeight="1" thickBot="1">
      <c r="R715" s="13"/>
      <c r="S715" s="13"/>
      <c r="AI715" s="13"/>
      <c r="AJ715" s="13"/>
    </row>
    <row r="716" spans="18:36" ht="15" customHeight="1" thickBot="1">
      <c r="R716" s="13"/>
      <c r="S716" s="13"/>
      <c r="AI716" s="13"/>
      <c r="AJ716" s="13"/>
    </row>
    <row r="717" spans="18:36" ht="15" customHeight="1" thickBot="1">
      <c r="R717" s="13"/>
      <c r="S717" s="13"/>
      <c r="AI717" s="13"/>
      <c r="AJ717" s="13"/>
    </row>
    <row r="718" spans="18:36" ht="15" customHeight="1" thickBot="1">
      <c r="R718" s="13"/>
      <c r="S718" s="13"/>
      <c r="AI718" s="13"/>
      <c r="AJ718" s="13"/>
    </row>
    <row r="719" spans="18:36" ht="15" customHeight="1" thickBot="1">
      <c r="R719" s="13"/>
      <c r="S719" s="13"/>
      <c r="AI719" s="13"/>
      <c r="AJ719" s="13"/>
    </row>
    <row r="720" spans="18:36" ht="15" customHeight="1" thickBot="1">
      <c r="R720" s="13"/>
      <c r="S720" s="13"/>
      <c r="AI720" s="13"/>
      <c r="AJ720" s="13"/>
    </row>
    <row r="721" spans="18:36" ht="15" customHeight="1" thickBot="1">
      <c r="R721" s="13"/>
      <c r="S721" s="13"/>
      <c r="AI721" s="13"/>
      <c r="AJ721" s="13"/>
    </row>
    <row r="722" spans="18:36" ht="15" customHeight="1" thickBot="1">
      <c r="R722" s="13"/>
      <c r="S722" s="13"/>
      <c r="AI722" s="13"/>
      <c r="AJ722" s="13"/>
    </row>
    <row r="723" spans="18:36" ht="15" customHeight="1" thickBot="1">
      <c r="R723" s="13"/>
      <c r="S723" s="13"/>
      <c r="AI723" s="13"/>
      <c r="AJ723" s="13"/>
    </row>
    <row r="724" spans="18:36" ht="15" customHeight="1" thickBot="1">
      <c r="R724" s="13"/>
      <c r="S724" s="13"/>
      <c r="AI724" s="13"/>
      <c r="AJ724" s="13"/>
    </row>
    <row r="725" spans="18:36" ht="15" customHeight="1" thickBot="1">
      <c r="R725" s="13"/>
      <c r="S725" s="13"/>
      <c r="AI725" s="13"/>
      <c r="AJ725" s="13"/>
    </row>
    <row r="726" spans="18:36" ht="15" customHeight="1" thickBot="1">
      <c r="R726" s="13"/>
      <c r="S726" s="13"/>
      <c r="AI726" s="13"/>
      <c r="AJ726" s="13"/>
    </row>
    <row r="727" spans="18:36" ht="15" customHeight="1" thickBot="1">
      <c r="R727" s="13"/>
      <c r="S727" s="13"/>
      <c r="AI727" s="13"/>
      <c r="AJ727" s="13"/>
    </row>
    <row r="728" spans="18:36" ht="15" customHeight="1" thickBot="1">
      <c r="R728" s="13"/>
      <c r="S728" s="13"/>
      <c r="AI728" s="13"/>
      <c r="AJ728" s="13"/>
    </row>
    <row r="729" spans="18:36" ht="15" customHeight="1" thickBot="1">
      <c r="R729" s="13"/>
      <c r="S729" s="13"/>
      <c r="AI729" s="13"/>
      <c r="AJ729" s="13"/>
    </row>
    <row r="730" spans="18:36" ht="15" customHeight="1" thickBot="1">
      <c r="R730" s="13"/>
      <c r="S730" s="13"/>
      <c r="AI730" s="13"/>
      <c r="AJ730" s="13"/>
    </row>
    <row r="731" spans="18:36" ht="15" customHeight="1" thickBot="1">
      <c r="R731" s="13"/>
      <c r="S731" s="13"/>
      <c r="AI731" s="13"/>
      <c r="AJ731" s="13"/>
    </row>
    <row r="732" spans="18:36" ht="15" customHeight="1" thickBot="1">
      <c r="R732" s="13"/>
      <c r="S732" s="13"/>
      <c r="AI732" s="13"/>
      <c r="AJ732" s="13"/>
    </row>
    <row r="733" spans="18:36" ht="15" customHeight="1" thickBot="1">
      <c r="R733" s="13"/>
      <c r="S733" s="13"/>
      <c r="AI733" s="13"/>
      <c r="AJ733" s="13"/>
    </row>
    <row r="734" spans="18:36" ht="15" customHeight="1" thickBot="1">
      <c r="R734" s="13"/>
      <c r="S734" s="13"/>
      <c r="AI734" s="13"/>
      <c r="AJ734" s="13"/>
    </row>
    <row r="735" spans="18:36" ht="15" customHeight="1" thickBot="1">
      <c r="R735" s="13"/>
      <c r="S735" s="13"/>
      <c r="AI735" s="13"/>
      <c r="AJ735" s="13"/>
    </row>
    <row r="736" spans="18:36" ht="15" customHeight="1" thickBot="1">
      <c r="R736" s="13"/>
      <c r="S736" s="13"/>
      <c r="AI736" s="13"/>
      <c r="AJ736" s="13"/>
    </row>
    <row r="737" spans="18:36" ht="15" customHeight="1" thickBot="1">
      <c r="R737" s="13"/>
      <c r="S737" s="13"/>
      <c r="AI737" s="13"/>
      <c r="AJ737" s="13"/>
    </row>
    <row r="738" spans="18:36" ht="15" customHeight="1" thickBot="1">
      <c r="R738" s="13"/>
      <c r="S738" s="13"/>
      <c r="AI738" s="13"/>
      <c r="AJ738" s="13"/>
    </row>
    <row r="739" spans="18:36" ht="15" customHeight="1" thickBot="1">
      <c r="R739" s="13"/>
      <c r="S739" s="13"/>
      <c r="AI739" s="13"/>
      <c r="AJ739" s="13"/>
    </row>
    <row r="740" spans="18:36" ht="15" customHeight="1" thickBot="1">
      <c r="R740" s="13"/>
      <c r="S740" s="13"/>
      <c r="AI740" s="13"/>
      <c r="AJ740" s="13"/>
    </row>
    <row r="741" spans="18:36" ht="15" customHeight="1" thickBot="1">
      <c r="R741" s="13"/>
      <c r="S741" s="13"/>
      <c r="AI741" s="13"/>
      <c r="AJ741" s="13"/>
    </row>
    <row r="742" spans="18:36" ht="15" customHeight="1" thickBot="1">
      <c r="R742" s="13"/>
      <c r="S742" s="13"/>
      <c r="AI742" s="13"/>
      <c r="AJ742" s="13"/>
    </row>
    <row r="743" spans="18:36" ht="15" customHeight="1" thickBot="1">
      <c r="R743" s="13"/>
      <c r="S743" s="13"/>
      <c r="AI743" s="13"/>
      <c r="AJ743" s="13"/>
    </row>
    <row r="744" spans="18:36" ht="15" customHeight="1" thickBot="1">
      <c r="R744" s="13"/>
      <c r="S744" s="13"/>
      <c r="AI744" s="13"/>
      <c r="AJ744" s="13"/>
    </row>
    <row r="745" spans="18:36" ht="15" customHeight="1" thickBot="1">
      <c r="R745" s="13"/>
      <c r="S745" s="13"/>
      <c r="AI745" s="13"/>
      <c r="AJ745" s="13"/>
    </row>
    <row r="746" spans="18:36" ht="15" customHeight="1" thickBot="1">
      <c r="R746" s="13"/>
      <c r="S746" s="13"/>
      <c r="AI746" s="13"/>
      <c r="AJ746" s="13"/>
    </row>
    <row r="747" spans="18:36" ht="15" customHeight="1" thickBot="1">
      <c r="R747" s="13"/>
      <c r="S747" s="13"/>
      <c r="AI747" s="13"/>
      <c r="AJ747" s="13"/>
    </row>
    <row r="748" spans="18:36" ht="15" customHeight="1" thickBot="1">
      <c r="R748" s="13"/>
      <c r="S748" s="13"/>
      <c r="AI748" s="13"/>
      <c r="AJ748" s="13"/>
    </row>
    <row r="749" spans="18:36" ht="15" customHeight="1" thickBot="1">
      <c r="R749" s="13"/>
      <c r="S749" s="13"/>
      <c r="AI749" s="13"/>
      <c r="AJ749" s="13"/>
    </row>
    <row r="750" spans="18:36" ht="15" customHeight="1" thickBot="1">
      <c r="R750" s="13"/>
      <c r="S750" s="13"/>
      <c r="AI750" s="13"/>
      <c r="AJ750" s="13"/>
    </row>
    <row r="751" spans="18:36" ht="15" customHeight="1" thickBot="1">
      <c r="R751" s="13"/>
      <c r="S751" s="13"/>
      <c r="AI751" s="13"/>
      <c r="AJ751" s="13"/>
    </row>
    <row r="752" spans="18:36" ht="15" customHeight="1" thickBot="1">
      <c r="R752" s="13"/>
      <c r="S752" s="13"/>
      <c r="AI752" s="13"/>
      <c r="AJ752" s="13"/>
    </row>
    <row r="753" spans="18:36" ht="15" customHeight="1" thickBot="1">
      <c r="R753" s="13"/>
      <c r="S753" s="13"/>
      <c r="AI753" s="13"/>
      <c r="AJ753" s="13"/>
    </row>
    <row r="754" spans="18:36" ht="15" customHeight="1" thickBot="1">
      <c r="R754" s="13"/>
      <c r="S754" s="13"/>
      <c r="AI754" s="13"/>
      <c r="AJ754" s="13"/>
    </row>
    <row r="755" spans="18:36" ht="15" customHeight="1" thickBot="1">
      <c r="R755" s="13"/>
      <c r="S755" s="13"/>
      <c r="AI755" s="13"/>
      <c r="AJ755" s="13"/>
    </row>
    <row r="756" spans="18:36" ht="15" customHeight="1" thickBot="1">
      <c r="R756" s="13"/>
      <c r="S756" s="13"/>
      <c r="AI756" s="13"/>
      <c r="AJ756" s="13"/>
    </row>
    <row r="757" spans="18:36" ht="15" customHeight="1" thickBot="1">
      <c r="R757" s="13"/>
      <c r="S757" s="13"/>
      <c r="AI757" s="13"/>
      <c r="AJ757" s="13"/>
    </row>
    <row r="758" spans="18:36" ht="15" customHeight="1" thickBot="1">
      <c r="R758" s="13"/>
      <c r="S758" s="13"/>
      <c r="AI758" s="13"/>
      <c r="AJ758" s="13"/>
    </row>
    <row r="759" spans="18:36" ht="15" customHeight="1" thickBot="1">
      <c r="R759" s="13"/>
      <c r="S759" s="13"/>
      <c r="AI759" s="13"/>
      <c r="AJ759" s="13"/>
    </row>
    <row r="760" spans="18:36" ht="15" customHeight="1" thickBot="1">
      <c r="R760" s="13"/>
      <c r="S760" s="13"/>
      <c r="AI760" s="13"/>
      <c r="AJ760" s="13"/>
    </row>
    <row r="761" spans="18:36" ht="15" customHeight="1" thickBot="1">
      <c r="R761" s="13"/>
      <c r="S761" s="13"/>
      <c r="AI761" s="13"/>
      <c r="AJ761" s="13"/>
    </row>
    <row r="762" spans="18:36" ht="15" customHeight="1" thickBot="1">
      <c r="R762" s="13"/>
      <c r="S762" s="13"/>
      <c r="AI762" s="13"/>
      <c r="AJ762" s="13"/>
    </row>
    <row r="763" spans="18:36" ht="15" customHeight="1" thickBot="1">
      <c r="R763" s="13"/>
      <c r="S763" s="13"/>
      <c r="AI763" s="13"/>
      <c r="AJ763" s="13"/>
    </row>
    <row r="764" spans="18:36" ht="15" customHeight="1" thickBot="1">
      <c r="R764" s="13"/>
      <c r="S764" s="13"/>
      <c r="AI764" s="13"/>
      <c r="AJ764" s="13"/>
    </row>
    <row r="765" spans="18:36" ht="15" customHeight="1" thickBot="1">
      <c r="R765" s="13"/>
      <c r="S765" s="13"/>
      <c r="AI765" s="13"/>
      <c r="AJ765" s="13"/>
    </row>
    <row r="766" spans="18:36" ht="15" customHeight="1" thickBot="1">
      <c r="R766" s="13"/>
      <c r="S766" s="13"/>
      <c r="AI766" s="13"/>
      <c r="AJ766" s="13"/>
    </row>
    <row r="767" spans="18:36" ht="15" customHeight="1" thickBot="1">
      <c r="R767" s="13"/>
      <c r="S767" s="13"/>
      <c r="AI767" s="13"/>
      <c r="AJ767" s="13"/>
    </row>
    <row r="768" spans="18:36" ht="15" customHeight="1" thickBot="1">
      <c r="R768" s="13"/>
      <c r="S768" s="13"/>
      <c r="AI768" s="13"/>
      <c r="AJ768" s="13"/>
    </row>
    <row r="769" spans="18:36" ht="15" customHeight="1" thickBot="1">
      <c r="R769" s="13"/>
      <c r="S769" s="13"/>
      <c r="AI769" s="13"/>
      <c r="AJ769" s="13"/>
    </row>
    <row r="770" spans="18:36" ht="15" customHeight="1" thickBot="1">
      <c r="R770" s="13"/>
      <c r="S770" s="13"/>
      <c r="AI770" s="13"/>
      <c r="AJ770" s="13"/>
    </row>
    <row r="771" spans="18:36" ht="15" customHeight="1" thickBot="1">
      <c r="R771" s="13"/>
      <c r="S771" s="13"/>
      <c r="AI771" s="13"/>
      <c r="AJ771" s="13"/>
    </row>
    <row r="772" spans="18:36" ht="15" customHeight="1" thickBot="1">
      <c r="R772" s="13"/>
      <c r="S772" s="13"/>
      <c r="AI772" s="13"/>
      <c r="AJ772" s="13"/>
    </row>
    <row r="773" spans="18:36" ht="15" customHeight="1" thickBot="1">
      <c r="R773" s="13"/>
      <c r="S773" s="13"/>
      <c r="AI773" s="13"/>
      <c r="AJ773" s="13"/>
    </row>
    <row r="774" spans="18:36" ht="15" customHeight="1" thickBot="1">
      <c r="R774" s="13"/>
      <c r="S774" s="13"/>
      <c r="AI774" s="13"/>
      <c r="AJ774" s="13"/>
    </row>
    <row r="775" spans="18:36" ht="15" customHeight="1" thickBot="1">
      <c r="R775" s="13"/>
      <c r="S775" s="13"/>
      <c r="AI775" s="13"/>
      <c r="AJ775" s="13"/>
    </row>
    <row r="776" spans="18:36" ht="15" customHeight="1" thickBot="1">
      <c r="R776" s="13"/>
      <c r="S776" s="13"/>
      <c r="AI776" s="13"/>
      <c r="AJ776" s="13"/>
    </row>
    <row r="777" spans="18:36" ht="15" customHeight="1" thickBot="1">
      <c r="R777" s="13"/>
      <c r="S777" s="13"/>
      <c r="AI777" s="13"/>
      <c r="AJ777" s="13"/>
    </row>
    <row r="778" spans="18:36" ht="15" customHeight="1" thickBot="1">
      <c r="R778" s="13"/>
      <c r="S778" s="13"/>
      <c r="AI778" s="13"/>
      <c r="AJ778" s="13"/>
    </row>
    <row r="779" spans="18:36" ht="15" customHeight="1" thickBot="1">
      <c r="R779" s="13"/>
      <c r="S779" s="13"/>
      <c r="AI779" s="13"/>
      <c r="AJ779" s="13"/>
    </row>
    <row r="780" spans="18:36" ht="15" customHeight="1" thickBot="1">
      <c r="R780" s="13"/>
      <c r="S780" s="13"/>
      <c r="AI780" s="13"/>
      <c r="AJ780" s="13"/>
    </row>
    <row r="781" spans="18:36" ht="15" customHeight="1" thickBot="1">
      <c r="R781" s="13"/>
      <c r="S781" s="13"/>
      <c r="AI781" s="13"/>
      <c r="AJ781" s="13"/>
    </row>
    <row r="782" spans="18:36" ht="15" customHeight="1" thickBot="1">
      <c r="R782" s="13"/>
      <c r="S782" s="13"/>
      <c r="AI782" s="13"/>
      <c r="AJ782" s="13"/>
    </row>
    <row r="783" spans="18:36" ht="15" customHeight="1" thickBot="1">
      <c r="R783" s="13"/>
      <c r="S783" s="13"/>
      <c r="AI783" s="13"/>
      <c r="AJ783" s="13"/>
    </row>
    <row r="784" spans="18:36" ht="15" customHeight="1" thickBot="1">
      <c r="R784" s="13"/>
      <c r="S784" s="13"/>
      <c r="AI784" s="13"/>
      <c r="AJ784" s="13"/>
    </row>
    <row r="785" spans="18:36" ht="15" customHeight="1" thickBot="1">
      <c r="R785" s="13"/>
      <c r="S785" s="13"/>
      <c r="AI785" s="13"/>
      <c r="AJ785" s="13"/>
    </row>
    <row r="786" spans="18:36" ht="15" customHeight="1" thickBot="1">
      <c r="R786" s="13"/>
      <c r="S786" s="13"/>
      <c r="AI786" s="13"/>
      <c r="AJ786" s="13"/>
    </row>
    <row r="787" spans="18:36" ht="15" customHeight="1" thickBot="1">
      <c r="R787" s="13"/>
      <c r="S787" s="13"/>
      <c r="AI787" s="13"/>
      <c r="AJ787" s="13"/>
    </row>
    <row r="788" spans="18:36" ht="15" customHeight="1" thickBot="1">
      <c r="R788" s="13"/>
      <c r="S788" s="13"/>
      <c r="AI788" s="13"/>
      <c r="AJ788" s="13"/>
    </row>
    <row r="789" spans="18:36" ht="15" customHeight="1" thickBot="1">
      <c r="R789" s="13"/>
      <c r="S789" s="13"/>
      <c r="AI789" s="13"/>
      <c r="AJ789" s="13"/>
    </row>
    <row r="790" spans="18:36" ht="15" customHeight="1" thickBot="1">
      <c r="R790" s="13"/>
      <c r="S790" s="13"/>
      <c r="AI790" s="13"/>
      <c r="AJ790" s="13"/>
    </row>
    <row r="791" spans="18:36" ht="15" customHeight="1" thickBot="1">
      <c r="R791" s="13"/>
      <c r="S791" s="13"/>
      <c r="AI791" s="13"/>
      <c r="AJ791" s="13"/>
    </row>
    <row r="792" spans="18:36" ht="15" customHeight="1" thickBot="1">
      <c r="R792" s="13"/>
      <c r="S792" s="13"/>
      <c r="AI792" s="13"/>
      <c r="AJ792" s="13"/>
    </row>
    <row r="793" spans="18:36" ht="15" customHeight="1" thickBot="1">
      <c r="R793" s="13"/>
      <c r="S793" s="13"/>
      <c r="AI793" s="13"/>
      <c r="AJ793" s="13"/>
    </row>
    <row r="794" spans="18:36" ht="15" customHeight="1" thickBot="1">
      <c r="R794" s="13"/>
      <c r="S794" s="13"/>
      <c r="AI794" s="13"/>
      <c r="AJ794" s="13"/>
    </row>
    <row r="795" spans="18:36" ht="15" customHeight="1" thickBot="1">
      <c r="R795" s="13"/>
      <c r="S795" s="13"/>
      <c r="AI795" s="13"/>
      <c r="AJ795" s="13"/>
    </row>
    <row r="796" spans="18:36" ht="15" customHeight="1" thickBot="1">
      <c r="R796" s="13"/>
      <c r="S796" s="13"/>
      <c r="AI796" s="13"/>
      <c r="AJ796" s="13"/>
    </row>
    <row r="797" spans="18:36" ht="15" customHeight="1" thickBot="1">
      <c r="R797" s="13"/>
      <c r="S797" s="13"/>
      <c r="AI797" s="13"/>
      <c r="AJ797" s="13"/>
    </row>
    <row r="798" spans="18:36" ht="15" customHeight="1" thickBot="1">
      <c r="R798" s="13"/>
      <c r="S798" s="13"/>
      <c r="AI798" s="13"/>
      <c r="AJ798" s="13"/>
    </row>
    <row r="799" spans="18:36" ht="15" customHeight="1" thickBot="1">
      <c r="R799" s="13"/>
      <c r="S799" s="13"/>
      <c r="AI799" s="13"/>
      <c r="AJ799" s="13"/>
    </row>
    <row r="800" spans="18:36" ht="15" customHeight="1" thickBot="1">
      <c r="R800" s="13"/>
      <c r="S800" s="13"/>
      <c r="AI800" s="13"/>
      <c r="AJ800" s="13"/>
    </row>
    <row r="801" spans="18:36" ht="15" customHeight="1" thickBot="1">
      <c r="R801" s="13"/>
      <c r="S801" s="13"/>
      <c r="AI801" s="13"/>
      <c r="AJ801" s="13"/>
    </row>
    <row r="802" spans="18:36" ht="15" customHeight="1" thickBot="1">
      <c r="R802" s="13"/>
      <c r="S802" s="13"/>
      <c r="AI802" s="13"/>
      <c r="AJ802" s="13"/>
    </row>
    <row r="803" spans="18:36" ht="15" customHeight="1" thickBot="1">
      <c r="R803" s="13"/>
      <c r="S803" s="13"/>
      <c r="AI803" s="13"/>
      <c r="AJ803" s="13"/>
    </row>
    <row r="804" spans="18:36" ht="15" customHeight="1" thickBot="1">
      <c r="R804" s="13"/>
      <c r="S804" s="13"/>
      <c r="AI804" s="13"/>
      <c r="AJ804" s="13"/>
    </row>
    <row r="805" spans="18:36" ht="15" customHeight="1" thickBot="1">
      <c r="R805" s="13"/>
      <c r="S805" s="13"/>
      <c r="AI805" s="13"/>
      <c r="AJ805" s="13"/>
    </row>
    <row r="806" spans="18:36" ht="15" customHeight="1" thickBot="1">
      <c r="R806" s="13"/>
      <c r="S806" s="13"/>
      <c r="AI806" s="13"/>
      <c r="AJ806" s="13"/>
    </row>
    <row r="807" spans="18:36" ht="15" customHeight="1" thickBot="1">
      <c r="R807" s="13"/>
      <c r="S807" s="13"/>
      <c r="AI807" s="13"/>
      <c r="AJ807" s="13"/>
    </row>
    <row r="808" spans="18:36" ht="15" customHeight="1" thickBot="1">
      <c r="R808" s="13"/>
      <c r="S808" s="13"/>
      <c r="AI808" s="13"/>
      <c r="AJ808" s="13"/>
    </row>
    <row r="809" spans="18:36" ht="15" customHeight="1" thickBot="1">
      <c r="R809" s="13"/>
      <c r="S809" s="13"/>
      <c r="AI809" s="13"/>
      <c r="AJ809" s="13"/>
    </row>
    <row r="810" spans="18:36" ht="15" customHeight="1" thickBot="1">
      <c r="R810" s="13"/>
      <c r="S810" s="13"/>
      <c r="AI810" s="13"/>
      <c r="AJ810" s="13"/>
    </row>
    <row r="811" spans="18:36" ht="15" customHeight="1" thickBot="1">
      <c r="R811" s="13"/>
      <c r="S811" s="13"/>
      <c r="AI811" s="13"/>
      <c r="AJ811" s="13"/>
    </row>
    <row r="812" spans="18:36" ht="15" customHeight="1" thickBot="1">
      <c r="R812" s="13"/>
      <c r="S812" s="13"/>
      <c r="AI812" s="13"/>
      <c r="AJ812" s="13"/>
    </row>
    <row r="813" spans="18:36" ht="15" customHeight="1" thickBot="1">
      <c r="R813" s="13"/>
      <c r="S813" s="13"/>
      <c r="AI813" s="13"/>
      <c r="AJ813" s="13"/>
    </row>
    <row r="814" spans="18:36" ht="15" customHeight="1" thickBot="1">
      <c r="R814" s="13"/>
      <c r="S814" s="13"/>
      <c r="AI814" s="13"/>
      <c r="AJ814" s="13"/>
    </row>
    <row r="815" spans="18:36" ht="15" customHeight="1" thickBot="1">
      <c r="R815" s="13"/>
      <c r="S815" s="13"/>
      <c r="AI815" s="13"/>
      <c r="AJ815" s="13"/>
    </row>
    <row r="816" spans="18:36" ht="15" customHeight="1" thickBot="1">
      <c r="R816" s="13"/>
      <c r="S816" s="13"/>
      <c r="AI816" s="13"/>
      <c r="AJ816" s="13"/>
    </row>
    <row r="817" spans="18:36" ht="15" customHeight="1" thickBot="1">
      <c r="R817" s="13"/>
      <c r="S817" s="13"/>
      <c r="AI817" s="13"/>
      <c r="AJ817" s="13"/>
    </row>
    <row r="818" spans="18:36" ht="15" customHeight="1" thickBot="1">
      <c r="R818" s="13"/>
      <c r="S818" s="13"/>
      <c r="AI818" s="13"/>
      <c r="AJ818" s="13"/>
    </row>
    <row r="819" spans="18:36" ht="15" customHeight="1" thickBot="1">
      <c r="R819" s="13"/>
      <c r="S819" s="13"/>
      <c r="AI819" s="13"/>
      <c r="AJ819" s="13"/>
    </row>
    <row r="820" spans="18:36" ht="15" customHeight="1" thickBot="1">
      <c r="R820" s="13"/>
      <c r="S820" s="13"/>
      <c r="AI820" s="13"/>
      <c r="AJ820" s="13"/>
    </row>
    <row r="821" spans="18:36" ht="15" customHeight="1" thickBot="1">
      <c r="R821" s="13"/>
      <c r="S821" s="13"/>
      <c r="AI821" s="13"/>
      <c r="AJ821" s="13"/>
    </row>
    <row r="822" spans="18:36" ht="15" customHeight="1" thickBot="1">
      <c r="R822" s="13"/>
      <c r="S822" s="13"/>
      <c r="AI822" s="13"/>
      <c r="AJ822" s="13"/>
    </row>
    <row r="823" spans="18:36" ht="15" customHeight="1" thickBot="1">
      <c r="R823" s="13"/>
      <c r="S823" s="13"/>
      <c r="AI823" s="13"/>
      <c r="AJ823" s="13"/>
    </row>
    <row r="824" spans="18:36" ht="15" customHeight="1" thickBot="1">
      <c r="R824" s="13"/>
      <c r="S824" s="13"/>
      <c r="AI824" s="13"/>
      <c r="AJ824" s="13"/>
    </row>
    <row r="825" spans="18:36" ht="15" customHeight="1" thickBot="1">
      <c r="R825" s="13"/>
      <c r="S825" s="13"/>
      <c r="AI825" s="13"/>
      <c r="AJ825" s="13"/>
    </row>
    <row r="826" spans="18:36" ht="15" customHeight="1" thickBot="1">
      <c r="R826" s="13"/>
      <c r="S826" s="13"/>
      <c r="AI826" s="13"/>
      <c r="AJ826" s="13"/>
    </row>
    <row r="827" spans="18:36" ht="15" customHeight="1" thickBot="1">
      <c r="R827" s="13"/>
      <c r="S827" s="13"/>
      <c r="AI827" s="13"/>
      <c r="AJ827" s="13"/>
    </row>
    <row r="828" spans="18:36" ht="15" customHeight="1" thickBot="1">
      <c r="R828" s="13"/>
      <c r="S828" s="13"/>
      <c r="AI828" s="13"/>
      <c r="AJ828" s="13"/>
    </row>
    <row r="829" spans="18:36" ht="15" customHeight="1" thickBot="1">
      <c r="R829" s="13"/>
      <c r="S829" s="13"/>
      <c r="AI829" s="13"/>
      <c r="AJ829" s="13"/>
    </row>
    <row r="830" spans="18:36" ht="15" customHeight="1" thickBot="1">
      <c r="R830" s="13"/>
      <c r="S830" s="13"/>
      <c r="AI830" s="13"/>
      <c r="AJ830" s="13"/>
    </row>
    <row r="831" spans="18:36" ht="15" customHeight="1" thickBot="1">
      <c r="R831" s="13"/>
      <c r="S831" s="13"/>
      <c r="AI831" s="13"/>
      <c r="AJ831" s="13"/>
    </row>
    <row r="832" spans="18:36" ht="15" customHeight="1" thickBot="1">
      <c r="R832" s="13"/>
      <c r="S832" s="13"/>
      <c r="AI832" s="13"/>
      <c r="AJ832" s="13"/>
    </row>
    <row r="833" spans="18:36" ht="15" customHeight="1" thickBot="1">
      <c r="R833" s="13"/>
      <c r="S833" s="13"/>
      <c r="AI833" s="13"/>
      <c r="AJ833" s="13"/>
    </row>
    <row r="834" spans="18:36" ht="15" customHeight="1" thickBot="1">
      <c r="R834" s="13"/>
      <c r="S834" s="13"/>
      <c r="AI834" s="13"/>
      <c r="AJ834" s="13"/>
    </row>
    <row r="835" spans="18:36" ht="15" customHeight="1" thickBot="1">
      <c r="R835" s="13"/>
      <c r="S835" s="13"/>
      <c r="AI835" s="13"/>
      <c r="AJ835" s="13"/>
    </row>
    <row r="836" spans="18:36" ht="15" customHeight="1" thickBot="1">
      <c r="R836" s="13"/>
      <c r="S836" s="13"/>
      <c r="AI836" s="13"/>
      <c r="AJ836" s="13"/>
    </row>
    <row r="837" spans="18:36" ht="15" customHeight="1" thickBot="1">
      <c r="R837" s="13"/>
      <c r="S837" s="13"/>
      <c r="AI837" s="13"/>
      <c r="AJ837" s="13"/>
    </row>
    <row r="838" spans="18:36" ht="15" customHeight="1" thickBot="1">
      <c r="R838" s="13"/>
      <c r="S838" s="13"/>
      <c r="AI838" s="13"/>
      <c r="AJ838" s="13"/>
    </row>
    <row r="839" spans="18:36" ht="15" customHeight="1" thickBot="1">
      <c r="R839" s="13"/>
      <c r="S839" s="13"/>
      <c r="AI839" s="13"/>
      <c r="AJ839" s="13"/>
    </row>
    <row r="840" spans="18:36" ht="15" customHeight="1" thickBot="1">
      <c r="R840" s="13"/>
      <c r="S840" s="13"/>
      <c r="AI840" s="13"/>
      <c r="AJ840" s="13"/>
    </row>
    <row r="841" spans="18:36" ht="15" customHeight="1" thickBot="1">
      <c r="R841" s="13"/>
      <c r="S841" s="13"/>
      <c r="AI841" s="13"/>
      <c r="AJ841" s="13"/>
    </row>
    <row r="842" spans="18:36" ht="15" customHeight="1" thickBot="1">
      <c r="R842" s="13"/>
      <c r="S842" s="13"/>
      <c r="AI842" s="13"/>
      <c r="AJ842" s="13"/>
    </row>
    <row r="843" spans="18:36" ht="15" customHeight="1" thickBot="1">
      <c r="R843" s="13"/>
      <c r="S843" s="13"/>
      <c r="AI843" s="13"/>
      <c r="AJ843" s="13"/>
    </row>
    <row r="844" spans="18:36" ht="15" customHeight="1" thickBot="1">
      <c r="R844" s="13"/>
      <c r="S844" s="13"/>
      <c r="AI844" s="13"/>
      <c r="AJ844" s="13"/>
    </row>
    <row r="845" spans="18:36" ht="15" customHeight="1" thickBot="1">
      <c r="R845" s="13"/>
      <c r="S845" s="13"/>
      <c r="AI845" s="13"/>
      <c r="AJ845" s="13"/>
    </row>
    <row r="846" spans="18:36" ht="15" customHeight="1" thickBot="1">
      <c r="R846" s="13"/>
      <c r="S846" s="13"/>
      <c r="AI846" s="13"/>
      <c r="AJ846" s="13"/>
    </row>
    <row r="847" spans="18:36" ht="15" customHeight="1" thickBot="1">
      <c r="R847" s="13"/>
      <c r="S847" s="13"/>
      <c r="AI847" s="13"/>
      <c r="AJ847" s="13"/>
    </row>
    <row r="848" spans="18:36" ht="15" customHeight="1" thickBot="1">
      <c r="R848" s="13"/>
      <c r="S848" s="13"/>
      <c r="AI848" s="13"/>
      <c r="AJ848" s="13"/>
    </row>
    <row r="849" spans="18:36" ht="15" customHeight="1" thickBot="1">
      <c r="R849" s="13"/>
      <c r="S849" s="13"/>
      <c r="AI849" s="13"/>
      <c r="AJ849" s="13"/>
    </row>
    <row r="850" spans="18:36" ht="15" customHeight="1" thickBot="1">
      <c r="R850" s="13"/>
      <c r="S850" s="13"/>
      <c r="AI850" s="13"/>
      <c r="AJ850" s="13"/>
    </row>
    <row r="851" spans="18:36" ht="15" customHeight="1" thickBot="1">
      <c r="R851" s="13"/>
      <c r="S851" s="13"/>
      <c r="AI851" s="13"/>
      <c r="AJ851" s="13"/>
    </row>
    <row r="852" spans="18:36" ht="15" customHeight="1" thickBot="1">
      <c r="R852" s="13"/>
      <c r="S852" s="13"/>
      <c r="AI852" s="13"/>
      <c r="AJ852" s="13"/>
    </row>
    <row r="853" spans="18:36" ht="15" customHeight="1" thickBot="1">
      <c r="R853" s="13"/>
      <c r="S853" s="13"/>
      <c r="AI853" s="13"/>
      <c r="AJ853" s="13"/>
    </row>
    <row r="854" spans="18:36" ht="15" customHeight="1" thickBot="1">
      <c r="R854" s="13"/>
      <c r="S854" s="13"/>
      <c r="AI854" s="13"/>
      <c r="AJ854" s="13"/>
    </row>
    <row r="855" spans="18:36" ht="15" customHeight="1" thickBot="1">
      <c r="R855" s="13"/>
      <c r="S855" s="13"/>
      <c r="AI855" s="13"/>
      <c r="AJ855" s="13"/>
    </row>
    <row r="856" spans="18:36" ht="15" customHeight="1" thickBot="1">
      <c r="R856" s="13"/>
      <c r="S856" s="13"/>
      <c r="AI856" s="13"/>
      <c r="AJ856" s="13"/>
    </row>
    <row r="857" spans="18:36" ht="15" customHeight="1" thickBot="1">
      <c r="R857" s="13"/>
      <c r="S857" s="13"/>
      <c r="AI857" s="13"/>
      <c r="AJ857" s="13"/>
    </row>
    <row r="858" spans="18:36" ht="15" customHeight="1" thickBot="1">
      <c r="R858" s="13"/>
      <c r="S858" s="13"/>
      <c r="AI858" s="13"/>
      <c r="AJ858" s="13"/>
    </row>
    <row r="859" spans="18:36" ht="15" customHeight="1" thickBot="1">
      <c r="R859" s="13"/>
      <c r="S859" s="13"/>
      <c r="AI859" s="13"/>
      <c r="AJ859" s="13"/>
    </row>
    <row r="860" spans="18:36" ht="15" customHeight="1" thickBot="1">
      <c r="R860" s="13"/>
      <c r="S860" s="13"/>
      <c r="AI860" s="13"/>
      <c r="AJ860" s="13"/>
    </row>
    <row r="861" spans="18:36" ht="15" customHeight="1" thickBot="1">
      <c r="R861" s="13"/>
      <c r="S861" s="13"/>
      <c r="AI861" s="13"/>
      <c r="AJ861" s="13"/>
    </row>
    <row r="862" spans="18:36" ht="15" customHeight="1" thickBot="1">
      <c r="R862" s="13"/>
      <c r="S862" s="13"/>
      <c r="AI862" s="13"/>
      <c r="AJ862" s="13"/>
    </row>
    <row r="863" spans="18:36" ht="15" customHeight="1" thickBot="1">
      <c r="R863" s="13"/>
      <c r="S863" s="13"/>
      <c r="AI863" s="13"/>
      <c r="AJ863" s="13"/>
    </row>
    <row r="864" spans="18:36" ht="15" customHeight="1" thickBot="1">
      <c r="R864" s="13"/>
      <c r="S864" s="13"/>
      <c r="AI864" s="13"/>
      <c r="AJ864" s="13"/>
    </row>
    <row r="865" spans="18:36" ht="15" customHeight="1" thickBot="1">
      <c r="R865" s="13"/>
      <c r="S865" s="13"/>
      <c r="AI865" s="13"/>
      <c r="AJ865" s="13"/>
    </row>
    <row r="866" spans="18:36" ht="15" customHeight="1" thickBot="1">
      <c r="R866" s="13"/>
      <c r="S866" s="13"/>
      <c r="AI866" s="13"/>
      <c r="AJ866" s="13"/>
    </row>
    <row r="867" spans="18:36" ht="15" customHeight="1" thickBot="1">
      <c r="R867" s="13"/>
      <c r="S867" s="13"/>
      <c r="AI867" s="13"/>
      <c r="AJ867" s="13"/>
    </row>
    <row r="868" spans="18:36" ht="15" customHeight="1" thickBot="1">
      <c r="R868" s="13"/>
      <c r="S868" s="13"/>
      <c r="AI868" s="13"/>
      <c r="AJ868" s="13"/>
    </row>
    <row r="869" spans="18:36" ht="15" customHeight="1" thickBot="1">
      <c r="R869" s="13"/>
      <c r="S869" s="13"/>
      <c r="AI869" s="13"/>
      <c r="AJ869" s="13"/>
    </row>
    <row r="870" spans="18:36" ht="15" customHeight="1" thickBot="1">
      <c r="R870" s="13"/>
      <c r="S870" s="13"/>
      <c r="AI870" s="13"/>
      <c r="AJ870" s="13"/>
    </row>
    <row r="871" spans="18:36" ht="15" customHeight="1" thickBot="1">
      <c r="R871" s="13"/>
      <c r="S871" s="13"/>
      <c r="AI871" s="13"/>
      <c r="AJ871" s="13"/>
    </row>
    <row r="872" spans="18:36" ht="15" customHeight="1" thickBot="1">
      <c r="R872" s="13"/>
      <c r="S872" s="13"/>
      <c r="AI872" s="13"/>
      <c r="AJ872" s="13"/>
    </row>
    <row r="873" spans="18:36" ht="15" customHeight="1" thickBot="1">
      <c r="R873" s="13"/>
      <c r="S873" s="13"/>
      <c r="AI873" s="13"/>
      <c r="AJ873" s="13"/>
    </row>
    <row r="874" spans="18:36" ht="15" customHeight="1" thickBot="1">
      <c r="R874" s="13"/>
      <c r="S874" s="13"/>
      <c r="AI874" s="13"/>
      <c r="AJ874" s="13"/>
    </row>
    <row r="875" spans="18:36" ht="15" customHeight="1" thickBot="1">
      <c r="R875" s="13"/>
      <c r="S875" s="13"/>
      <c r="AI875" s="13"/>
      <c r="AJ875" s="13"/>
    </row>
    <row r="876" spans="18:36" ht="15" customHeight="1" thickBot="1">
      <c r="R876" s="13"/>
      <c r="S876" s="13"/>
      <c r="AI876" s="13"/>
      <c r="AJ876" s="13"/>
    </row>
    <row r="877" spans="18:36" ht="15" customHeight="1" thickBot="1">
      <c r="R877" s="13"/>
      <c r="S877" s="13"/>
      <c r="AI877" s="13"/>
      <c r="AJ877" s="13"/>
    </row>
    <row r="878" spans="18:36" ht="15" customHeight="1" thickBot="1">
      <c r="R878" s="13"/>
      <c r="S878" s="13"/>
      <c r="AI878" s="13"/>
      <c r="AJ878" s="13"/>
    </row>
    <row r="879" spans="18:36" ht="15" customHeight="1" thickBot="1">
      <c r="R879" s="13"/>
      <c r="S879" s="13"/>
      <c r="AI879" s="13"/>
      <c r="AJ879" s="13"/>
    </row>
    <row r="880" spans="18:36" ht="15" customHeight="1" thickBot="1">
      <c r="R880" s="13"/>
      <c r="S880" s="13"/>
      <c r="AI880" s="13"/>
      <c r="AJ880" s="13"/>
    </row>
    <row r="881" spans="18:36" ht="15" customHeight="1" thickBot="1">
      <c r="R881" s="13"/>
      <c r="S881" s="13"/>
      <c r="AI881" s="13"/>
      <c r="AJ881" s="13"/>
    </row>
    <row r="882" spans="18:36" ht="15" customHeight="1" thickBot="1">
      <c r="R882" s="13"/>
      <c r="S882" s="13"/>
      <c r="AI882" s="13"/>
      <c r="AJ882" s="13"/>
    </row>
    <row r="883" spans="18:36" ht="15" customHeight="1" thickBot="1">
      <c r="R883" s="13"/>
      <c r="S883" s="13"/>
      <c r="AI883" s="13"/>
      <c r="AJ883" s="13"/>
    </row>
    <row r="884" spans="18:36" ht="15" customHeight="1" thickBot="1">
      <c r="R884" s="13"/>
      <c r="S884" s="13"/>
      <c r="AI884" s="13"/>
      <c r="AJ884" s="13"/>
    </row>
    <row r="885" spans="18:36" ht="15" customHeight="1" thickBot="1">
      <c r="R885" s="13"/>
      <c r="S885" s="13"/>
      <c r="AI885" s="13"/>
      <c r="AJ885" s="13"/>
    </row>
    <row r="886" spans="18:36" ht="15" customHeight="1" thickBot="1">
      <c r="R886" s="13"/>
      <c r="S886" s="13"/>
      <c r="AI886" s="13"/>
      <c r="AJ886" s="13"/>
    </row>
    <row r="887" spans="18:36" ht="15" customHeight="1" thickBot="1">
      <c r="R887" s="13"/>
      <c r="S887" s="13"/>
      <c r="AI887" s="13"/>
      <c r="AJ887" s="13"/>
    </row>
    <row r="888" spans="18:36" ht="15" customHeight="1" thickBot="1">
      <c r="R888" s="13"/>
      <c r="S888" s="13"/>
      <c r="AI888" s="13"/>
      <c r="AJ888" s="13"/>
    </row>
    <row r="889" spans="18:36" ht="15" customHeight="1" thickBot="1">
      <c r="R889" s="13"/>
      <c r="S889" s="13"/>
      <c r="AI889" s="13"/>
      <c r="AJ889" s="13"/>
    </row>
    <row r="890" spans="18:36" ht="15" customHeight="1" thickBot="1">
      <c r="R890" s="13"/>
      <c r="S890" s="13"/>
      <c r="AI890" s="13"/>
      <c r="AJ890" s="13"/>
    </row>
    <row r="891" spans="18:36" ht="15" customHeight="1" thickBot="1">
      <c r="R891" s="13"/>
      <c r="S891" s="13"/>
      <c r="AI891" s="13"/>
      <c r="AJ891" s="13"/>
    </row>
    <row r="892" spans="18:36" ht="15" customHeight="1" thickBot="1">
      <c r="R892" s="13"/>
      <c r="S892" s="13"/>
      <c r="AI892" s="13"/>
      <c r="AJ892" s="13"/>
    </row>
    <row r="893" spans="18:36" ht="15" customHeight="1" thickBot="1">
      <c r="R893" s="13"/>
      <c r="S893" s="13"/>
      <c r="AI893" s="13"/>
      <c r="AJ893" s="13"/>
    </row>
    <row r="894" spans="18:36" ht="15" customHeight="1" thickBot="1">
      <c r="R894" s="13"/>
      <c r="S894" s="13"/>
      <c r="AI894" s="13"/>
      <c r="AJ894" s="13"/>
    </row>
    <row r="895" spans="18:36" ht="15" customHeight="1" thickBot="1">
      <c r="R895" s="13"/>
      <c r="S895" s="13"/>
      <c r="AI895" s="13"/>
      <c r="AJ895" s="13"/>
    </row>
    <row r="896" spans="18:36" ht="15" customHeight="1" thickBot="1">
      <c r="R896" s="13"/>
      <c r="S896" s="13"/>
      <c r="AI896" s="13"/>
      <c r="AJ896" s="13"/>
    </row>
    <row r="897" spans="18:36" ht="15" customHeight="1" thickBot="1">
      <c r="R897" s="13"/>
      <c r="S897" s="13"/>
      <c r="AI897" s="13"/>
      <c r="AJ897" s="13"/>
    </row>
    <row r="898" spans="18:36" ht="15" customHeight="1" thickBot="1">
      <c r="R898" s="13"/>
      <c r="S898" s="13"/>
      <c r="AI898" s="13"/>
      <c r="AJ898" s="13"/>
    </row>
    <row r="899" spans="18:36" ht="15" customHeight="1" thickBot="1">
      <c r="R899" s="13"/>
      <c r="S899" s="13"/>
      <c r="AI899" s="13"/>
      <c r="AJ899" s="13"/>
    </row>
    <row r="900" spans="18:36" ht="15" customHeight="1" thickBot="1">
      <c r="R900" s="13"/>
      <c r="S900" s="13"/>
      <c r="AI900" s="13"/>
      <c r="AJ900" s="13"/>
    </row>
    <row r="901" spans="18:36" ht="15" customHeight="1" thickBot="1">
      <c r="R901" s="13"/>
      <c r="S901" s="13"/>
      <c r="AI901" s="13"/>
      <c r="AJ901" s="13"/>
    </row>
    <row r="902" spans="18:36" ht="15" customHeight="1" thickBot="1">
      <c r="R902" s="13"/>
      <c r="S902" s="13"/>
      <c r="AI902" s="13"/>
      <c r="AJ902" s="13"/>
    </row>
    <row r="903" spans="18:36" ht="15" customHeight="1" thickBot="1">
      <c r="R903" s="13"/>
      <c r="S903" s="13"/>
      <c r="AI903" s="13"/>
      <c r="AJ903" s="13"/>
    </row>
    <row r="904" spans="18:36" ht="15" customHeight="1" thickBot="1">
      <c r="R904" s="13"/>
      <c r="S904" s="13"/>
      <c r="AI904" s="13"/>
      <c r="AJ904" s="13"/>
    </row>
    <row r="905" spans="18:36" ht="15" customHeight="1" thickBot="1">
      <c r="R905" s="13"/>
      <c r="S905" s="13"/>
      <c r="AI905" s="13"/>
      <c r="AJ905" s="13"/>
    </row>
    <row r="906" spans="18:36" ht="15" customHeight="1" thickBot="1">
      <c r="R906" s="13"/>
      <c r="S906" s="13"/>
      <c r="AI906" s="13"/>
      <c r="AJ906" s="13"/>
    </row>
    <row r="907" spans="18:36" ht="15" customHeight="1" thickBot="1">
      <c r="R907" s="13"/>
      <c r="S907" s="13"/>
      <c r="AI907" s="13"/>
      <c r="AJ907" s="13"/>
    </row>
    <row r="908" spans="18:36" ht="15" customHeight="1" thickBot="1">
      <c r="R908" s="13"/>
      <c r="S908" s="13"/>
      <c r="AI908" s="13"/>
      <c r="AJ908" s="13"/>
    </row>
    <row r="909" spans="18:36" ht="15" customHeight="1" thickBot="1">
      <c r="R909" s="13"/>
      <c r="S909" s="13"/>
      <c r="AI909" s="13"/>
      <c r="AJ909" s="13"/>
    </row>
    <row r="910" spans="18:36" ht="15" customHeight="1" thickBot="1">
      <c r="R910" s="13"/>
      <c r="S910" s="13"/>
      <c r="AI910" s="13"/>
      <c r="AJ910" s="13"/>
    </row>
    <row r="911" spans="18:36" ht="15" customHeight="1" thickBot="1">
      <c r="R911" s="13"/>
      <c r="S911" s="13"/>
      <c r="AI911" s="13"/>
      <c r="AJ911" s="13"/>
    </row>
    <row r="912" spans="18:36" ht="15" customHeight="1" thickBot="1">
      <c r="R912" s="13"/>
      <c r="S912" s="13"/>
      <c r="AI912" s="13"/>
      <c r="AJ912" s="13"/>
    </row>
    <row r="913" spans="18:36" ht="15" customHeight="1" thickBot="1">
      <c r="R913" s="13"/>
      <c r="S913" s="13"/>
      <c r="AI913" s="13"/>
      <c r="AJ913" s="13"/>
    </row>
    <row r="914" spans="18:36" ht="15" customHeight="1" thickBot="1">
      <c r="R914" s="13"/>
      <c r="S914" s="13"/>
      <c r="AI914" s="13"/>
      <c r="AJ914" s="13"/>
    </row>
    <row r="915" spans="18:36" ht="15" customHeight="1" thickBot="1">
      <c r="R915" s="13"/>
      <c r="S915" s="13"/>
      <c r="AI915" s="13"/>
      <c r="AJ915" s="13"/>
    </row>
    <row r="916" spans="18:36" ht="15" customHeight="1" thickBot="1">
      <c r="R916" s="13"/>
      <c r="S916" s="13"/>
      <c r="AI916" s="13"/>
      <c r="AJ916" s="13"/>
    </row>
    <row r="917" spans="18:36" ht="15" customHeight="1" thickBot="1">
      <c r="R917" s="13"/>
      <c r="S917" s="13"/>
      <c r="AI917" s="13"/>
      <c r="AJ917" s="13"/>
    </row>
    <row r="918" spans="18:36" ht="15" customHeight="1" thickBot="1">
      <c r="R918" s="13"/>
      <c r="S918" s="13"/>
      <c r="AI918" s="13"/>
      <c r="AJ918" s="13"/>
    </row>
    <row r="919" spans="18:36" ht="15" customHeight="1" thickBot="1">
      <c r="R919" s="13"/>
      <c r="S919" s="13"/>
      <c r="AI919" s="13"/>
      <c r="AJ919" s="13"/>
    </row>
    <row r="920" spans="18:36" ht="15" customHeight="1" thickBot="1">
      <c r="R920" s="13"/>
      <c r="S920" s="13"/>
      <c r="AI920" s="13"/>
      <c r="AJ920" s="13"/>
    </row>
    <row r="921" spans="18:36" ht="15" customHeight="1" thickBot="1">
      <c r="R921" s="13"/>
      <c r="S921" s="13"/>
      <c r="AI921" s="13"/>
      <c r="AJ921" s="13"/>
    </row>
    <row r="922" spans="18:36" ht="15" customHeight="1" thickBot="1">
      <c r="R922" s="13"/>
      <c r="S922" s="13"/>
      <c r="AI922" s="13"/>
      <c r="AJ922" s="13"/>
    </row>
    <row r="923" spans="18:36" ht="15" customHeight="1" thickBot="1">
      <c r="R923" s="13"/>
      <c r="S923" s="13"/>
      <c r="AI923" s="13"/>
      <c r="AJ923" s="13"/>
    </row>
    <row r="924" spans="18:36" ht="15" customHeight="1" thickBot="1">
      <c r="R924" s="13"/>
      <c r="S924" s="13"/>
      <c r="AI924" s="13"/>
      <c r="AJ924" s="13"/>
    </row>
    <row r="925" spans="18:36" ht="15" customHeight="1" thickBot="1">
      <c r="R925" s="13"/>
      <c r="S925" s="13"/>
      <c r="AI925" s="13"/>
      <c r="AJ925" s="13"/>
    </row>
    <row r="926" spans="18:36" ht="15" customHeight="1" thickBot="1">
      <c r="R926" s="13"/>
      <c r="S926" s="13"/>
      <c r="AI926" s="13"/>
      <c r="AJ926" s="13"/>
    </row>
    <row r="927" spans="18:36" ht="15" customHeight="1" thickBot="1">
      <c r="R927" s="13"/>
      <c r="S927" s="13"/>
      <c r="AI927" s="13"/>
      <c r="AJ927" s="13"/>
    </row>
    <row r="928" spans="18:36" ht="15" customHeight="1" thickBot="1">
      <c r="R928" s="13"/>
      <c r="S928" s="13"/>
      <c r="AI928" s="13"/>
      <c r="AJ928" s="13"/>
    </row>
    <row r="929" spans="18:36" ht="15" customHeight="1" thickBot="1">
      <c r="R929" s="13"/>
      <c r="S929" s="13"/>
      <c r="AI929" s="13"/>
      <c r="AJ929" s="13"/>
    </row>
    <row r="930" spans="18:36" ht="15" customHeight="1" thickBot="1">
      <c r="R930" s="13"/>
      <c r="S930" s="13"/>
      <c r="AI930" s="13"/>
      <c r="AJ930" s="13"/>
    </row>
    <row r="931" spans="18:36" ht="15" customHeight="1" thickBot="1">
      <c r="R931" s="13"/>
      <c r="S931" s="13"/>
      <c r="AI931" s="13"/>
      <c r="AJ931" s="13"/>
    </row>
    <row r="932" spans="18:36" ht="15" customHeight="1" thickBot="1">
      <c r="R932" s="13"/>
      <c r="S932" s="13"/>
      <c r="AI932" s="13"/>
      <c r="AJ932" s="13"/>
    </row>
    <row r="933" spans="18:36" ht="15" customHeight="1" thickBot="1">
      <c r="R933" s="13"/>
      <c r="S933" s="13"/>
      <c r="AI933" s="13"/>
      <c r="AJ933" s="13"/>
    </row>
    <row r="934" spans="18:36" ht="15" customHeight="1" thickBot="1">
      <c r="R934" s="13"/>
      <c r="S934" s="13"/>
      <c r="AI934" s="13"/>
      <c r="AJ934" s="13"/>
    </row>
    <row r="935" spans="18:36" ht="15" customHeight="1" thickBot="1">
      <c r="R935" s="13"/>
      <c r="S935" s="13"/>
      <c r="AI935" s="13"/>
      <c r="AJ935" s="13"/>
    </row>
    <row r="936" spans="18:36" ht="15" customHeight="1" thickBot="1">
      <c r="R936" s="13"/>
      <c r="S936" s="13"/>
      <c r="AI936" s="13"/>
      <c r="AJ936" s="13"/>
    </row>
    <row r="937" spans="18:36" ht="15" customHeight="1" thickBot="1">
      <c r="R937" s="13"/>
      <c r="S937" s="13"/>
      <c r="AI937" s="13"/>
      <c r="AJ937" s="13"/>
    </row>
    <row r="938" spans="18:36" ht="15" customHeight="1" thickBot="1">
      <c r="R938" s="13"/>
      <c r="S938" s="13"/>
      <c r="AI938" s="13"/>
      <c r="AJ938" s="13"/>
    </row>
    <row r="939" spans="18:36" ht="15" customHeight="1" thickBot="1">
      <c r="R939" s="13"/>
      <c r="S939" s="13"/>
      <c r="AI939" s="13"/>
      <c r="AJ939" s="13"/>
    </row>
    <row r="940" spans="18:36" ht="15" customHeight="1" thickBot="1">
      <c r="R940" s="13"/>
      <c r="S940" s="13"/>
      <c r="AI940" s="13"/>
      <c r="AJ940" s="13"/>
    </row>
    <row r="941" spans="18:36" ht="15" customHeight="1" thickBot="1">
      <c r="R941" s="13"/>
      <c r="S941" s="13"/>
      <c r="AI941" s="13"/>
      <c r="AJ941" s="13"/>
    </row>
    <row r="942" spans="18:36" ht="15" customHeight="1" thickBot="1">
      <c r="R942" s="13"/>
      <c r="S942" s="13"/>
      <c r="AI942" s="13"/>
      <c r="AJ942" s="13"/>
    </row>
    <row r="943" spans="18:36" ht="15" customHeight="1" thickBot="1">
      <c r="R943" s="13"/>
      <c r="S943" s="13"/>
      <c r="AI943" s="13"/>
      <c r="AJ943" s="13"/>
    </row>
    <row r="944" spans="18:36" ht="15" customHeight="1" thickBot="1">
      <c r="R944" s="13"/>
      <c r="S944" s="13"/>
      <c r="AI944" s="13"/>
      <c r="AJ944" s="13"/>
    </row>
    <row r="945" spans="18:36" ht="15" customHeight="1" thickBot="1">
      <c r="R945" s="13"/>
      <c r="S945" s="13"/>
      <c r="AI945" s="13"/>
      <c r="AJ945" s="13"/>
    </row>
    <row r="946" spans="18:36" ht="15" customHeight="1" thickBot="1">
      <c r="R946" s="13"/>
      <c r="S946" s="13"/>
      <c r="AI946" s="13"/>
      <c r="AJ946" s="13"/>
    </row>
    <row r="947" spans="18:36" ht="15" customHeight="1" thickBot="1">
      <c r="R947" s="13"/>
      <c r="S947" s="13"/>
      <c r="AI947" s="13"/>
      <c r="AJ947" s="13"/>
    </row>
    <row r="948" spans="18:36" ht="15" customHeight="1" thickBot="1">
      <c r="R948" s="13"/>
      <c r="S948" s="13"/>
      <c r="AI948" s="13"/>
      <c r="AJ948" s="13"/>
    </row>
    <row r="949" spans="18:36" ht="15" customHeight="1" thickBot="1">
      <c r="R949" s="13"/>
      <c r="S949" s="13"/>
      <c r="AI949" s="13"/>
      <c r="AJ949" s="13"/>
    </row>
    <row r="950" spans="18:36" ht="15" customHeight="1" thickBot="1">
      <c r="R950" s="13"/>
      <c r="S950" s="13"/>
      <c r="AI950" s="13"/>
      <c r="AJ950" s="13"/>
    </row>
    <row r="951" spans="18:36" ht="15" customHeight="1" thickBot="1">
      <c r="R951" s="13"/>
      <c r="S951" s="13"/>
      <c r="AI951" s="13"/>
      <c r="AJ951" s="13"/>
    </row>
    <row r="952" spans="18:36" ht="15" customHeight="1" thickBot="1">
      <c r="R952" s="13"/>
      <c r="S952" s="13"/>
      <c r="AI952" s="13"/>
      <c r="AJ952" s="13"/>
    </row>
    <row r="953" spans="18:36" ht="15" customHeight="1" thickBot="1">
      <c r="R953" s="13"/>
      <c r="S953" s="13"/>
      <c r="AI953" s="13"/>
      <c r="AJ953" s="13"/>
    </row>
    <row r="954" spans="18:36" ht="15" customHeight="1" thickBot="1">
      <c r="R954" s="13"/>
      <c r="S954" s="13"/>
      <c r="AI954" s="13"/>
      <c r="AJ954" s="13"/>
    </row>
    <row r="955" spans="18:36" ht="15" customHeight="1" thickBot="1">
      <c r="R955" s="13"/>
      <c r="S955" s="13"/>
      <c r="AI955" s="13"/>
      <c r="AJ955" s="13"/>
    </row>
    <row r="956" spans="18:36" ht="15" customHeight="1" thickBot="1">
      <c r="R956" s="13"/>
      <c r="S956" s="13"/>
      <c r="AI956" s="13"/>
      <c r="AJ956" s="13"/>
    </row>
    <row r="957" spans="18:36" ht="15" customHeight="1" thickBot="1">
      <c r="R957" s="13"/>
      <c r="S957" s="13"/>
      <c r="AI957" s="13"/>
      <c r="AJ957" s="13"/>
    </row>
    <row r="958" spans="18:36" ht="15" customHeight="1" thickBot="1">
      <c r="R958" s="13"/>
      <c r="S958" s="13"/>
      <c r="AI958" s="13"/>
      <c r="AJ958" s="13"/>
    </row>
    <row r="959" spans="18:36" ht="15" customHeight="1" thickBot="1">
      <c r="R959" s="13"/>
      <c r="S959" s="13"/>
      <c r="AI959" s="13"/>
      <c r="AJ959" s="13"/>
    </row>
    <row r="960" spans="18:36" ht="15" customHeight="1" thickBot="1">
      <c r="R960" s="13"/>
      <c r="S960" s="13"/>
      <c r="AI960" s="13"/>
      <c r="AJ960" s="13"/>
    </row>
    <row r="961" spans="18:36" ht="15" customHeight="1" thickBot="1">
      <c r="R961" s="13"/>
      <c r="S961" s="13"/>
      <c r="AI961" s="13"/>
      <c r="AJ961" s="13"/>
    </row>
    <row r="962" spans="18:36" ht="15" customHeight="1" thickBot="1">
      <c r="R962" s="13"/>
      <c r="S962" s="13"/>
      <c r="AI962" s="13"/>
      <c r="AJ962" s="13"/>
    </row>
    <row r="963" spans="18:36" ht="15" customHeight="1" thickBot="1">
      <c r="R963" s="13"/>
      <c r="S963" s="13"/>
      <c r="AI963" s="13"/>
      <c r="AJ963" s="13"/>
    </row>
    <row r="964" spans="18:36" ht="15" customHeight="1" thickBot="1">
      <c r="R964" s="13"/>
      <c r="S964" s="13"/>
      <c r="AI964" s="13"/>
      <c r="AJ964" s="13"/>
    </row>
    <row r="965" spans="18:36" ht="15" customHeight="1" thickBot="1">
      <c r="R965" s="13"/>
      <c r="S965" s="13"/>
      <c r="AI965" s="13"/>
      <c r="AJ965" s="13"/>
    </row>
    <row r="966" spans="18:36" ht="15" customHeight="1" thickBot="1">
      <c r="R966" s="13"/>
      <c r="S966" s="13"/>
      <c r="AI966" s="13"/>
      <c r="AJ966" s="13"/>
    </row>
    <row r="967" spans="18:36" ht="15" customHeight="1" thickBot="1">
      <c r="R967" s="13"/>
      <c r="S967" s="13"/>
      <c r="AI967" s="13"/>
      <c r="AJ967" s="13"/>
    </row>
    <row r="968" spans="18:36" ht="15" customHeight="1" thickBot="1">
      <c r="R968" s="13"/>
      <c r="S968" s="13"/>
      <c r="AI968" s="13"/>
      <c r="AJ968" s="13"/>
    </row>
    <row r="969" spans="18:36" ht="15" customHeight="1" thickBot="1">
      <c r="R969" s="13"/>
      <c r="S969" s="13"/>
      <c r="AI969" s="13"/>
      <c r="AJ969" s="13"/>
    </row>
    <row r="970" spans="18:36" ht="15" customHeight="1" thickBot="1">
      <c r="R970" s="13"/>
      <c r="S970" s="13"/>
      <c r="AI970" s="13"/>
      <c r="AJ970" s="13"/>
    </row>
    <row r="971" spans="18:36" ht="15" customHeight="1" thickBot="1">
      <c r="R971" s="13"/>
      <c r="S971" s="13"/>
      <c r="AI971" s="13"/>
      <c r="AJ971" s="13"/>
    </row>
    <row r="972" spans="18:36" ht="15" customHeight="1" thickBot="1">
      <c r="R972" s="13"/>
      <c r="S972" s="13"/>
      <c r="AI972" s="13"/>
      <c r="AJ972" s="13"/>
    </row>
    <row r="973" spans="18:36" ht="15" customHeight="1" thickBot="1">
      <c r="R973" s="13"/>
      <c r="S973" s="13"/>
      <c r="AI973" s="13"/>
      <c r="AJ973" s="13"/>
    </row>
    <row r="974" spans="18:36" ht="15" customHeight="1" thickBot="1">
      <c r="R974" s="13"/>
      <c r="S974" s="13"/>
      <c r="AI974" s="13"/>
      <c r="AJ974" s="13"/>
    </row>
    <row r="975" spans="18:36" ht="15" customHeight="1" thickBot="1">
      <c r="R975" s="13"/>
      <c r="S975" s="13"/>
      <c r="AI975" s="13"/>
      <c r="AJ975" s="13"/>
    </row>
    <row r="976" spans="18:36" ht="15" customHeight="1" thickBot="1">
      <c r="R976" s="13"/>
      <c r="S976" s="13"/>
      <c r="AI976" s="13"/>
      <c r="AJ976" s="13"/>
    </row>
    <row r="977" spans="18:36" ht="15" customHeight="1" thickBot="1">
      <c r="R977" s="13"/>
      <c r="S977" s="13"/>
      <c r="AI977" s="13"/>
      <c r="AJ977" s="13"/>
    </row>
    <row r="978" spans="18:36" ht="15" customHeight="1" thickBot="1">
      <c r="R978" s="13"/>
      <c r="S978" s="13"/>
      <c r="AI978" s="13"/>
      <c r="AJ978" s="13"/>
    </row>
    <row r="979" spans="18:36" ht="15" customHeight="1" thickBot="1">
      <c r="R979" s="13"/>
      <c r="S979" s="13"/>
      <c r="AI979" s="13"/>
      <c r="AJ979" s="13"/>
    </row>
    <row r="980" spans="18:36" ht="15" customHeight="1" thickBot="1">
      <c r="R980" s="13"/>
      <c r="S980" s="13"/>
      <c r="AI980" s="13"/>
      <c r="AJ980" s="13"/>
    </row>
    <row r="981" spans="18:36" ht="15" customHeight="1" thickBot="1">
      <c r="R981" s="13"/>
      <c r="S981" s="13"/>
      <c r="AI981" s="13"/>
      <c r="AJ981" s="13"/>
    </row>
    <row r="982" spans="18:36" ht="15" customHeight="1" thickBot="1">
      <c r="R982" s="13"/>
      <c r="S982" s="13"/>
      <c r="AI982" s="13"/>
      <c r="AJ982" s="13"/>
    </row>
    <row r="983" spans="18:36" ht="15" customHeight="1" thickBot="1">
      <c r="R983" s="13"/>
      <c r="S983" s="13"/>
      <c r="AI983" s="13"/>
      <c r="AJ983" s="13"/>
    </row>
    <row r="984" spans="18:36" ht="15" customHeight="1" thickBot="1">
      <c r="R984" s="13"/>
      <c r="S984" s="13"/>
      <c r="AI984" s="13"/>
      <c r="AJ984" s="13"/>
    </row>
    <row r="985" spans="18:36" ht="15" customHeight="1" thickBot="1">
      <c r="R985" s="13"/>
      <c r="S985" s="13"/>
      <c r="AI985" s="13"/>
      <c r="AJ985" s="13"/>
    </row>
    <row r="986" spans="18:36" ht="15" customHeight="1" thickBot="1">
      <c r="R986" s="13"/>
      <c r="S986" s="13"/>
      <c r="AI986" s="13"/>
      <c r="AJ986" s="13"/>
    </row>
    <row r="987" spans="18:36" ht="15" customHeight="1" thickBot="1">
      <c r="R987" s="13"/>
      <c r="S987" s="13"/>
      <c r="AI987" s="13"/>
      <c r="AJ987" s="13"/>
    </row>
    <row r="988" spans="18:36" ht="15" customHeight="1" thickBot="1">
      <c r="R988" s="13"/>
      <c r="S988" s="13"/>
      <c r="AI988" s="13"/>
      <c r="AJ988" s="13"/>
    </row>
    <row r="989" spans="18:36" ht="15" customHeight="1" thickBot="1">
      <c r="R989" s="13"/>
      <c r="S989" s="13"/>
      <c r="AI989" s="13"/>
      <c r="AJ989" s="13"/>
    </row>
    <row r="990" spans="18:36" ht="15" customHeight="1" thickBot="1">
      <c r="R990" s="13"/>
      <c r="S990" s="13"/>
      <c r="AI990" s="13"/>
      <c r="AJ990" s="13"/>
    </row>
    <row r="991" spans="18:36" ht="15" customHeight="1" thickBot="1">
      <c r="R991" s="13"/>
      <c r="S991" s="13"/>
      <c r="AI991" s="13"/>
      <c r="AJ991" s="13"/>
    </row>
    <row r="992" spans="18:36" ht="15" customHeight="1" thickBot="1">
      <c r="R992" s="13"/>
      <c r="S992" s="13"/>
      <c r="AI992" s="13"/>
      <c r="AJ992" s="13"/>
    </row>
    <row r="993" spans="18:36" ht="15" customHeight="1" thickBot="1">
      <c r="R993" s="13"/>
      <c r="S993" s="13"/>
      <c r="AI993" s="13"/>
      <c r="AJ993" s="13"/>
    </row>
    <row r="994" spans="18:36" ht="15" customHeight="1" thickBot="1">
      <c r="R994" s="13"/>
      <c r="S994" s="13"/>
      <c r="AI994" s="13"/>
      <c r="AJ994" s="13"/>
    </row>
    <row r="995" spans="18:36" ht="15" customHeight="1" thickBot="1">
      <c r="R995" s="13"/>
      <c r="S995" s="13"/>
      <c r="AI995" s="13"/>
      <c r="AJ995" s="13"/>
    </row>
    <row r="996" spans="18:36" ht="15" customHeight="1" thickBot="1">
      <c r="R996" s="13"/>
      <c r="S996" s="13"/>
      <c r="AI996" s="13"/>
      <c r="AJ996" s="13"/>
    </row>
    <row r="997" spans="18:36" ht="15" customHeight="1" thickBot="1">
      <c r="R997" s="13"/>
      <c r="S997" s="13"/>
      <c r="AI997" s="13"/>
      <c r="AJ997" s="13"/>
    </row>
    <row r="998" spans="18:36" ht="15" customHeight="1" thickBot="1">
      <c r="R998" s="13"/>
      <c r="S998" s="13"/>
      <c r="AI998" s="13"/>
      <c r="AJ998" s="13"/>
    </row>
    <row r="999" spans="18:36" ht="15" customHeight="1" thickBot="1">
      <c r="R999" s="13"/>
      <c r="S999" s="13"/>
      <c r="AI999" s="13"/>
      <c r="AJ999" s="13"/>
    </row>
    <row r="1000" spans="18:36" ht="15" customHeight="1" thickBot="1">
      <c r="R1000" s="13"/>
      <c r="S1000" s="13"/>
      <c r="AI1000" s="13"/>
      <c r="AJ1000" s="13"/>
    </row>
  </sheetData>
  <phoneticPr fontId="5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tabSelected="1" workbookViewId="0">
      <pane ySplit="1" topLeftCell="A2" activePane="bottomLeft" state="frozen"/>
      <selection pane="bottomLeft" activeCell="D37" sqref="D37"/>
    </sheetView>
  </sheetViews>
  <sheetFormatPr defaultColWidth="12.6640625" defaultRowHeight="15" customHeight="1"/>
  <cols>
    <col min="1" max="2" width="7.6640625" customWidth="1"/>
    <col min="3" max="7" width="11.6640625" customWidth="1"/>
    <col min="8" max="8" width="25.6640625" customWidth="1"/>
    <col min="9" max="12" width="7.6640625" customWidth="1"/>
    <col min="13" max="13" width="5.75" customWidth="1"/>
    <col min="14" max="14" width="5.9140625" customWidth="1"/>
    <col min="15" max="16" width="7.6640625" customWidth="1"/>
    <col min="17" max="19" width="6.75" customWidth="1"/>
    <col min="20" max="20" width="9.33203125" customWidth="1"/>
    <col min="21" max="21" width="7.6640625" customWidth="1"/>
    <col min="23" max="33" width="7.6640625" customWidth="1"/>
    <col min="40" max="41" width="7.6640625" customWidth="1"/>
    <col min="51" max="51" width="17.6640625" bestFit="1" customWidth="1"/>
  </cols>
  <sheetData>
    <row r="1" spans="1:54" ht="13.5" customHeight="1" thickBot="1">
      <c r="A1" s="1" t="s">
        <v>4</v>
      </c>
      <c r="B1" s="2"/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0</v>
      </c>
      <c r="L1" t="s">
        <v>2</v>
      </c>
      <c r="M1" t="s">
        <v>1</v>
      </c>
      <c r="N1" t="s">
        <v>3</v>
      </c>
      <c r="O1" t="s">
        <v>5</v>
      </c>
      <c r="P1" t="s">
        <v>6</v>
      </c>
      <c r="Q1" t="s">
        <v>15</v>
      </c>
      <c r="R1" s="16" t="s">
        <v>17</v>
      </c>
      <c r="S1" s="16" t="s">
        <v>18</v>
      </c>
      <c r="T1" t="str">
        <f t="shared" ref="T1:AH1" si="0">C1&amp;" 2"</f>
        <v>ANB 2</v>
      </c>
      <c r="U1" t="str">
        <f t="shared" si="0"/>
        <v>FMA 2</v>
      </c>
      <c r="V1" t="str">
        <f t="shared" si="0"/>
        <v>U1 to FH 2</v>
      </c>
      <c r="W1" t="str">
        <f t="shared" si="0"/>
        <v>IMPA 2</v>
      </c>
      <c r="X1" t="str">
        <f t="shared" si="0"/>
        <v>U1t_Nperp_x 2</v>
      </c>
      <c r="Y1" t="str">
        <f t="shared" si="0"/>
        <v>U1c_Nperp_x 2</v>
      </c>
      <c r="Z1" t="str">
        <f t="shared" si="0"/>
        <v>L1t_Nperp_x 2</v>
      </c>
      <c r="AA1" t="str">
        <f t="shared" si="0"/>
        <v>L1c_Nperp_x 2</v>
      </c>
      <c r="AB1" t="str">
        <f t="shared" si="0"/>
        <v>SAL depth 2</v>
      </c>
      <c r="AC1" t="str">
        <f t="shared" si="0"/>
        <v>SAL angle 2</v>
      </c>
      <c r="AD1" t="str">
        <f t="shared" si="0"/>
        <v>PBL depth 2</v>
      </c>
      <c r="AE1" t="str">
        <f t="shared" si="0"/>
        <v>PBL angle 2</v>
      </c>
      <c r="AF1" t="str">
        <f t="shared" si="0"/>
        <v>UL to E 2</v>
      </c>
      <c r="AG1" t="str">
        <f t="shared" si="0"/>
        <v>LL to E 2</v>
      </c>
      <c r="AH1" t="str">
        <f t="shared" si="0"/>
        <v>Lip incompetence 2</v>
      </c>
      <c r="AI1" s="14" t="s">
        <v>19</v>
      </c>
      <c r="AJ1" s="14" t="s">
        <v>20</v>
      </c>
      <c r="AK1" t="str">
        <f t="shared" ref="AK1:AV1" si="1">C1&amp;" diff"</f>
        <v>ANB diff</v>
      </c>
      <c r="AL1" t="str">
        <f t="shared" si="1"/>
        <v>FMA diff</v>
      </c>
      <c r="AM1" t="str">
        <f t="shared" si="1"/>
        <v>U1 to FH diff</v>
      </c>
      <c r="AN1" t="str">
        <f t="shared" si="1"/>
        <v>IMPA diff</v>
      </c>
      <c r="AO1" t="str">
        <f t="shared" si="1"/>
        <v>U1t_Nperp_x diff</v>
      </c>
      <c r="AP1" t="str">
        <f t="shared" si="1"/>
        <v>U1c_Nperp_x diff</v>
      </c>
      <c r="AQ1" t="str">
        <f t="shared" si="1"/>
        <v>L1t_Nperp_x diff</v>
      </c>
      <c r="AR1" t="str">
        <f t="shared" si="1"/>
        <v>L1c_Nperp_x diff</v>
      </c>
      <c r="AS1" t="str">
        <f t="shared" si="1"/>
        <v>SAL depth diff</v>
      </c>
      <c r="AT1" t="str">
        <f t="shared" si="1"/>
        <v>SAL angle diff</v>
      </c>
      <c r="AU1" t="str">
        <f t="shared" si="1"/>
        <v>PBL depth diff</v>
      </c>
      <c r="AV1" t="str">
        <f t="shared" si="1"/>
        <v>PBL angle diff</v>
      </c>
      <c r="AW1" t="str">
        <f t="shared" ref="AW1" si="2">O1&amp;" diff"</f>
        <v>UL to E diff</v>
      </c>
      <c r="AX1" t="str">
        <f>P1&amp;" diff"</f>
        <v>LL to E diff</v>
      </c>
      <c r="AY1" t="str">
        <f>Q1&amp;" diff"</f>
        <v>Lip incompetence diff</v>
      </c>
      <c r="BA1" t="s">
        <v>16</v>
      </c>
    </row>
    <row r="2" spans="1:54" ht="13.5" customHeight="1" thickBot="1">
      <c r="A2" s="1">
        <v>1001</v>
      </c>
      <c r="B2" s="6"/>
      <c r="C2">
        <v>4.32</v>
      </c>
      <c r="D2">
        <v>26.3</v>
      </c>
      <c r="E2">
        <v>104.18</v>
      </c>
      <c r="F2">
        <v>90.95</v>
      </c>
      <c r="G2">
        <v>1.02</v>
      </c>
      <c r="H2">
        <v>2.92</v>
      </c>
      <c r="I2">
        <v>-1.6</v>
      </c>
      <c r="J2">
        <v>-3.52</v>
      </c>
      <c r="K2">
        <v>-1.1200000000000001</v>
      </c>
      <c r="L2">
        <v>161.99</v>
      </c>
      <c r="M2">
        <v>-4.3099999999999996</v>
      </c>
      <c r="N2">
        <v>126.24</v>
      </c>
      <c r="O2">
        <v>-0.67</v>
      </c>
      <c r="P2">
        <v>1.17</v>
      </c>
      <c r="Q2">
        <v>3.56</v>
      </c>
      <c r="R2" s="12">
        <v>11.3</v>
      </c>
      <c r="S2" s="11">
        <v>13.8</v>
      </c>
      <c r="T2">
        <v>4.9800000000000004</v>
      </c>
      <c r="U2">
        <v>27.94</v>
      </c>
      <c r="V2">
        <v>104.91</v>
      </c>
      <c r="W2">
        <v>99.69</v>
      </c>
      <c r="X2">
        <v>0.72</v>
      </c>
      <c r="Y2">
        <v>2.37</v>
      </c>
      <c r="Z2">
        <v>-0.4</v>
      </c>
      <c r="AA2">
        <v>-3.07</v>
      </c>
      <c r="AB2">
        <v>-1.53</v>
      </c>
      <c r="AC2">
        <v>155.51</v>
      </c>
      <c r="AD2">
        <v>-5.66</v>
      </c>
      <c r="AE2">
        <v>118.08</v>
      </c>
      <c r="AF2">
        <v>-0.81</v>
      </c>
      <c r="AG2">
        <v>1.69</v>
      </c>
      <c r="AH2">
        <v>4.92</v>
      </c>
      <c r="AI2" s="11">
        <v>12.4</v>
      </c>
      <c r="AJ2" s="11">
        <v>13.3</v>
      </c>
      <c r="AK2">
        <f t="shared" ref="AK2:AY2" si="3">T2-C2</f>
        <v>0.66000000000000014</v>
      </c>
      <c r="AL2">
        <f t="shared" si="3"/>
        <v>1.6400000000000006</v>
      </c>
      <c r="AM2">
        <f t="shared" si="3"/>
        <v>0.72999999999998977</v>
      </c>
      <c r="AN2">
        <f t="shared" si="3"/>
        <v>8.7399999999999949</v>
      </c>
      <c r="AO2">
        <f t="shared" si="3"/>
        <v>-0.30000000000000004</v>
      </c>
      <c r="AP2">
        <f t="shared" si="3"/>
        <v>-0.54999999999999982</v>
      </c>
      <c r="AQ2">
        <f t="shared" si="3"/>
        <v>1.2000000000000002</v>
      </c>
      <c r="AR2">
        <f t="shared" si="3"/>
        <v>0.45000000000000018</v>
      </c>
      <c r="AS2">
        <f t="shared" si="3"/>
        <v>-0.40999999999999992</v>
      </c>
      <c r="AT2">
        <f t="shared" si="3"/>
        <v>-6.4800000000000182</v>
      </c>
      <c r="AU2">
        <f t="shared" si="3"/>
        <v>-1.3500000000000005</v>
      </c>
      <c r="AV2">
        <f t="shared" si="3"/>
        <v>-8.1599999999999966</v>
      </c>
      <c r="AW2">
        <f t="shared" si="3"/>
        <v>-0.14000000000000001</v>
      </c>
      <c r="AX2">
        <f t="shared" si="3"/>
        <v>0.52</v>
      </c>
      <c r="AY2">
        <f t="shared" si="3"/>
        <v>1.3599999999999999</v>
      </c>
      <c r="AZ2">
        <f>-4.009+0.326*AW2-0.678*AX2-0.952*AY2</f>
        <v>-5.7019200000000003</v>
      </c>
      <c r="BA2">
        <v>-6.4800000000000182</v>
      </c>
      <c r="BB2">
        <f>BA2-AZ2</f>
        <v>-0.77808000000001787</v>
      </c>
    </row>
    <row r="3" spans="1:54" ht="13.5" customHeight="1" thickBot="1">
      <c r="A3" s="1">
        <v>1002</v>
      </c>
      <c r="B3" s="6"/>
      <c r="C3">
        <v>2.62</v>
      </c>
      <c r="D3">
        <v>34.869999999999997</v>
      </c>
      <c r="E3">
        <v>105.59</v>
      </c>
      <c r="F3">
        <v>87.62</v>
      </c>
      <c r="G3">
        <v>-1.95</v>
      </c>
      <c r="H3">
        <v>-1.04</v>
      </c>
      <c r="I3">
        <v>-4</v>
      </c>
      <c r="J3">
        <v>-5.92</v>
      </c>
      <c r="K3">
        <v>-1</v>
      </c>
      <c r="L3">
        <v>163.75</v>
      </c>
      <c r="M3">
        <v>-4.08</v>
      </c>
      <c r="N3">
        <v>142.27000000000001</v>
      </c>
      <c r="O3">
        <v>-0.83</v>
      </c>
      <c r="P3">
        <v>1.79</v>
      </c>
      <c r="Q3">
        <v>3.38</v>
      </c>
      <c r="R3" s="12">
        <v>12</v>
      </c>
      <c r="S3" s="11">
        <v>13.6</v>
      </c>
      <c r="T3">
        <v>1.79</v>
      </c>
      <c r="U3">
        <v>33.369999999999997</v>
      </c>
      <c r="V3">
        <v>118.91</v>
      </c>
      <c r="W3">
        <v>94.71</v>
      </c>
      <c r="X3">
        <v>1.79</v>
      </c>
      <c r="Y3">
        <v>0.05</v>
      </c>
      <c r="Z3">
        <v>-0.62</v>
      </c>
      <c r="AA3">
        <v>-2.82</v>
      </c>
      <c r="AB3">
        <v>-0.95</v>
      </c>
      <c r="AC3">
        <v>165.26</v>
      </c>
      <c r="AD3">
        <v>-4.59</v>
      </c>
      <c r="AE3">
        <v>128.16999999999999</v>
      </c>
      <c r="AF3">
        <v>-2.29</v>
      </c>
      <c r="AG3">
        <v>0.19</v>
      </c>
      <c r="AH3">
        <v>4.5599999999999996</v>
      </c>
      <c r="AI3" s="11">
        <v>11.5</v>
      </c>
      <c r="AJ3" s="11">
        <v>13.8</v>
      </c>
      <c r="AK3">
        <f t="shared" ref="AK3:AK26" si="4">T3-C3</f>
        <v>-0.83000000000000007</v>
      </c>
      <c r="AL3">
        <f t="shared" ref="AL3:AL26" si="5">U3-D3</f>
        <v>-1.5</v>
      </c>
      <c r="AM3">
        <f t="shared" ref="AM3:AM26" si="6">V3-E3</f>
        <v>13.319999999999993</v>
      </c>
      <c r="AN3">
        <f t="shared" ref="AN3:AN26" si="7">W3-F3</f>
        <v>7.0899999999999892</v>
      </c>
      <c r="AO3">
        <f t="shared" ref="AO3:AO26" si="8">X3-G3</f>
        <v>3.74</v>
      </c>
      <c r="AP3">
        <f t="shared" ref="AP3:AP26" si="9">Y3-H3</f>
        <v>1.0900000000000001</v>
      </c>
      <c r="AQ3">
        <f t="shared" ref="AQ3:AQ26" si="10">Z3-I3</f>
        <v>3.38</v>
      </c>
      <c r="AR3">
        <f t="shared" ref="AR3:AR26" si="11">AA3-J3</f>
        <v>3.1</v>
      </c>
      <c r="AS3">
        <f t="shared" ref="AS3:AS26" si="12">AB3-K3</f>
        <v>5.0000000000000044E-2</v>
      </c>
      <c r="AT3">
        <f t="shared" ref="AT3:AT26" si="13">AC3-L3</f>
        <v>1.5099999999999909</v>
      </c>
      <c r="AU3">
        <f t="shared" ref="AU3:AU26" si="14">AD3-M3</f>
        <v>-0.50999999999999979</v>
      </c>
      <c r="AV3">
        <f t="shared" ref="AV3:AV26" si="15">AE3-N3</f>
        <v>-14.100000000000023</v>
      </c>
      <c r="AW3">
        <f t="shared" ref="AW3:AW26" si="16">AF3-O3</f>
        <v>-1.46</v>
      </c>
      <c r="AX3">
        <f t="shared" ref="AX3:AX26" si="17">AG3-P3</f>
        <v>-1.6</v>
      </c>
      <c r="AY3">
        <f t="shared" ref="AY3:AY26" si="18">AH3-Q3</f>
        <v>1.1799999999999997</v>
      </c>
      <c r="AZ3">
        <f t="shared" ref="AZ3:AZ26" si="19">-4.009+0.326*AW3-0.678*AX3-0.952*AY3</f>
        <v>-4.5235199999999995</v>
      </c>
      <c r="BA3">
        <v>1.5099999999999909</v>
      </c>
      <c r="BB3">
        <f t="shared" ref="BB3:BB26" si="20">BA3-AZ3</f>
        <v>6.0335199999999904</v>
      </c>
    </row>
    <row r="4" spans="1:54" ht="13.5" customHeight="1" thickBot="1">
      <c r="A4" s="1">
        <v>1003</v>
      </c>
      <c r="B4" s="6"/>
      <c r="C4">
        <v>3.79</v>
      </c>
      <c r="D4">
        <v>26.64</v>
      </c>
      <c r="E4">
        <v>115.47</v>
      </c>
      <c r="F4">
        <v>102.13</v>
      </c>
      <c r="G4">
        <v>-1.2</v>
      </c>
      <c r="H4">
        <v>-1.71</v>
      </c>
      <c r="I4">
        <v>-3.48</v>
      </c>
      <c r="J4">
        <v>-6.63</v>
      </c>
      <c r="K4">
        <v>-1.1299999999999999</v>
      </c>
      <c r="L4">
        <v>163.05000000000001</v>
      </c>
      <c r="M4">
        <v>-4.6399999999999997</v>
      </c>
      <c r="N4">
        <v>117.49</v>
      </c>
      <c r="O4">
        <v>1.55</v>
      </c>
      <c r="P4">
        <v>2.94</v>
      </c>
      <c r="Q4">
        <v>1.31</v>
      </c>
      <c r="R4" s="12">
        <v>12.5</v>
      </c>
      <c r="S4" s="11">
        <v>14.7</v>
      </c>
      <c r="T4">
        <v>2.23</v>
      </c>
      <c r="U4">
        <v>26.26</v>
      </c>
      <c r="V4">
        <v>121.62</v>
      </c>
      <c r="W4">
        <v>91.74</v>
      </c>
      <c r="X4">
        <v>-1.42</v>
      </c>
      <c r="Y4">
        <v>-2.8</v>
      </c>
      <c r="Z4">
        <v>-5</v>
      </c>
      <c r="AA4">
        <v>-6.66</v>
      </c>
      <c r="AB4">
        <v>-1.18</v>
      </c>
      <c r="AC4">
        <v>161.96</v>
      </c>
      <c r="AD4">
        <v>-3.07</v>
      </c>
      <c r="AE4">
        <v>134.47999999999999</v>
      </c>
      <c r="AF4">
        <v>0.28000000000000003</v>
      </c>
      <c r="AG4">
        <v>1.51</v>
      </c>
      <c r="AH4">
        <v>0.36</v>
      </c>
      <c r="AI4" s="11">
        <v>10.8</v>
      </c>
      <c r="AJ4" s="11">
        <v>13.3</v>
      </c>
      <c r="AK4">
        <f t="shared" si="4"/>
        <v>-1.56</v>
      </c>
      <c r="AL4">
        <f t="shared" si="5"/>
        <v>-0.37999999999999901</v>
      </c>
      <c r="AM4">
        <f t="shared" si="6"/>
        <v>6.1500000000000057</v>
      </c>
      <c r="AN4">
        <f t="shared" si="7"/>
        <v>-10.39</v>
      </c>
      <c r="AO4">
        <f t="shared" si="8"/>
        <v>-0.21999999999999997</v>
      </c>
      <c r="AP4">
        <f t="shared" si="9"/>
        <v>-1.0899999999999999</v>
      </c>
      <c r="AQ4">
        <f t="shared" si="10"/>
        <v>-1.52</v>
      </c>
      <c r="AR4">
        <f t="shared" si="11"/>
        <v>-3.0000000000000249E-2</v>
      </c>
      <c r="AS4">
        <f t="shared" si="12"/>
        <v>-5.0000000000000044E-2</v>
      </c>
      <c r="AT4">
        <f t="shared" si="13"/>
        <v>-1.0900000000000034</v>
      </c>
      <c r="AU4">
        <f t="shared" si="14"/>
        <v>1.5699999999999998</v>
      </c>
      <c r="AV4">
        <f t="shared" si="15"/>
        <v>16.989999999999995</v>
      </c>
      <c r="AW4">
        <f t="shared" si="16"/>
        <v>-1.27</v>
      </c>
      <c r="AX4">
        <f t="shared" si="17"/>
        <v>-1.43</v>
      </c>
      <c r="AY4">
        <f t="shared" si="18"/>
        <v>-0.95000000000000007</v>
      </c>
      <c r="AZ4">
        <f t="shared" si="19"/>
        <v>-2.54908</v>
      </c>
      <c r="BA4">
        <v>-1.0900000000000034</v>
      </c>
      <c r="BB4">
        <f t="shared" si="20"/>
        <v>1.4590799999999966</v>
      </c>
    </row>
    <row r="5" spans="1:54" ht="13.5" customHeight="1" thickBot="1">
      <c r="A5" s="1">
        <v>1004</v>
      </c>
      <c r="B5" s="6"/>
      <c r="C5">
        <v>4.24</v>
      </c>
      <c r="D5">
        <v>33.51</v>
      </c>
      <c r="E5">
        <v>114.94</v>
      </c>
      <c r="F5">
        <v>97.91</v>
      </c>
      <c r="G5">
        <v>1.24</v>
      </c>
      <c r="H5">
        <v>0.42</v>
      </c>
      <c r="I5">
        <v>-0.5</v>
      </c>
      <c r="J5">
        <v>-3.37</v>
      </c>
      <c r="K5">
        <v>-0.66</v>
      </c>
      <c r="L5">
        <v>169.63</v>
      </c>
      <c r="M5">
        <v>-4</v>
      </c>
      <c r="N5">
        <v>144.34</v>
      </c>
      <c r="O5">
        <v>3</v>
      </c>
      <c r="P5">
        <v>4.01</v>
      </c>
      <c r="Q5">
        <v>0.27</v>
      </c>
      <c r="R5" s="12">
        <v>11.9</v>
      </c>
      <c r="S5" s="11">
        <v>11.5</v>
      </c>
      <c r="T5">
        <v>3.67</v>
      </c>
      <c r="U5">
        <v>32.770000000000003</v>
      </c>
      <c r="V5">
        <v>113.14</v>
      </c>
      <c r="W5">
        <v>91.55</v>
      </c>
      <c r="X5">
        <v>-0.11</v>
      </c>
      <c r="Y5">
        <v>-0.26</v>
      </c>
      <c r="Z5">
        <v>-2.71</v>
      </c>
      <c r="AA5">
        <v>-4.28</v>
      </c>
      <c r="AB5">
        <v>-1.58</v>
      </c>
      <c r="AC5">
        <v>150.66999999999999</v>
      </c>
      <c r="AD5">
        <v>-3.98</v>
      </c>
      <c r="AE5">
        <v>139.6</v>
      </c>
      <c r="AF5">
        <v>3.11</v>
      </c>
      <c r="AG5">
        <v>3.29</v>
      </c>
      <c r="AH5">
        <v>3.23</v>
      </c>
      <c r="AI5" s="11">
        <v>13.4</v>
      </c>
      <c r="AJ5" s="11">
        <v>13.1</v>
      </c>
      <c r="AK5">
        <f t="shared" si="4"/>
        <v>-0.57000000000000028</v>
      </c>
      <c r="AL5">
        <f t="shared" si="5"/>
        <v>-0.73999999999999488</v>
      </c>
      <c r="AM5">
        <f t="shared" si="6"/>
        <v>-1.7999999999999972</v>
      </c>
      <c r="AN5">
        <f t="shared" si="7"/>
        <v>-6.3599999999999994</v>
      </c>
      <c r="AO5">
        <f t="shared" si="8"/>
        <v>-1.35</v>
      </c>
      <c r="AP5">
        <f t="shared" si="9"/>
        <v>-0.67999999999999994</v>
      </c>
      <c r="AQ5">
        <f t="shared" si="10"/>
        <v>-2.21</v>
      </c>
      <c r="AR5">
        <f t="shared" si="11"/>
        <v>-0.91000000000000014</v>
      </c>
      <c r="AS5">
        <f t="shared" si="12"/>
        <v>-0.92</v>
      </c>
      <c r="AT5">
        <f t="shared" si="13"/>
        <v>-18.960000000000008</v>
      </c>
      <c r="AU5">
        <f t="shared" si="14"/>
        <v>2.0000000000000018E-2</v>
      </c>
      <c r="AV5">
        <f t="shared" si="15"/>
        <v>-4.7400000000000091</v>
      </c>
      <c r="AW5">
        <f t="shared" si="16"/>
        <v>0.10999999999999988</v>
      </c>
      <c r="AX5">
        <f t="shared" si="17"/>
        <v>-0.71999999999999975</v>
      </c>
      <c r="AY5">
        <f t="shared" si="18"/>
        <v>2.96</v>
      </c>
      <c r="AZ5">
        <f t="shared" si="19"/>
        <v>-6.3029000000000011</v>
      </c>
      <c r="BA5">
        <v>-18.960000000000008</v>
      </c>
      <c r="BB5">
        <f t="shared" si="20"/>
        <v>-12.657100000000007</v>
      </c>
    </row>
    <row r="6" spans="1:54" ht="13.5" customHeight="1" thickBot="1">
      <c r="A6" s="1">
        <v>1005</v>
      </c>
      <c r="B6" s="9"/>
      <c r="C6">
        <v>2.38</v>
      </c>
      <c r="D6">
        <v>28.96</v>
      </c>
      <c r="E6">
        <v>116.96</v>
      </c>
      <c r="F6">
        <v>94.34</v>
      </c>
      <c r="G6">
        <v>3.31</v>
      </c>
      <c r="H6">
        <v>2.44</v>
      </c>
      <c r="I6">
        <v>0.63</v>
      </c>
      <c r="J6">
        <v>-1.54</v>
      </c>
      <c r="K6">
        <v>-0.81</v>
      </c>
      <c r="L6">
        <v>165.53</v>
      </c>
      <c r="M6">
        <v>-4.1900000000000004</v>
      </c>
      <c r="N6">
        <v>136.66999999999999</v>
      </c>
      <c r="O6">
        <v>-2.2599999999999998</v>
      </c>
      <c r="P6">
        <v>0.74</v>
      </c>
      <c r="Q6">
        <v>1.52</v>
      </c>
      <c r="R6" s="12">
        <v>8.6</v>
      </c>
      <c r="S6" s="11">
        <v>11.1</v>
      </c>
      <c r="T6">
        <v>4.08</v>
      </c>
      <c r="U6">
        <v>28.67</v>
      </c>
      <c r="V6">
        <v>117.08</v>
      </c>
      <c r="W6">
        <v>85.85</v>
      </c>
      <c r="X6">
        <v>-1.83</v>
      </c>
      <c r="Y6">
        <v>-2.81</v>
      </c>
      <c r="Z6">
        <v>-5.12</v>
      </c>
      <c r="AA6">
        <v>-5.98</v>
      </c>
      <c r="AB6">
        <v>-1.1499999999999999</v>
      </c>
      <c r="AC6">
        <v>160.01</v>
      </c>
      <c r="AD6">
        <v>-3.09</v>
      </c>
      <c r="AE6">
        <v>146.32</v>
      </c>
      <c r="AF6">
        <v>-4.55</v>
      </c>
      <c r="AG6">
        <v>-0.62</v>
      </c>
      <c r="AH6">
        <v>3.43</v>
      </c>
      <c r="AI6" s="11">
        <v>9.1</v>
      </c>
      <c r="AJ6" s="11">
        <v>12.4</v>
      </c>
      <c r="AK6">
        <f t="shared" si="4"/>
        <v>1.7000000000000002</v>
      </c>
      <c r="AL6">
        <f t="shared" si="5"/>
        <v>-0.28999999999999915</v>
      </c>
      <c r="AM6">
        <f t="shared" si="6"/>
        <v>0.12000000000000455</v>
      </c>
      <c r="AN6">
        <f t="shared" si="7"/>
        <v>-8.4900000000000091</v>
      </c>
      <c r="AO6">
        <f t="shared" si="8"/>
        <v>-5.1400000000000006</v>
      </c>
      <c r="AP6">
        <f t="shared" si="9"/>
        <v>-5.25</v>
      </c>
      <c r="AQ6">
        <f t="shared" si="10"/>
        <v>-5.75</v>
      </c>
      <c r="AR6">
        <f t="shared" si="11"/>
        <v>-4.4400000000000004</v>
      </c>
      <c r="AS6">
        <f t="shared" si="12"/>
        <v>-0.33999999999999986</v>
      </c>
      <c r="AT6">
        <f t="shared" si="13"/>
        <v>-5.5200000000000102</v>
      </c>
      <c r="AU6">
        <f t="shared" si="14"/>
        <v>1.1000000000000005</v>
      </c>
      <c r="AV6">
        <f t="shared" si="15"/>
        <v>9.6500000000000057</v>
      </c>
      <c r="AW6">
        <f t="shared" si="16"/>
        <v>-2.29</v>
      </c>
      <c r="AX6">
        <f t="shared" si="17"/>
        <v>-1.3599999999999999</v>
      </c>
      <c r="AY6">
        <f t="shared" si="18"/>
        <v>1.9100000000000001</v>
      </c>
      <c r="AZ6">
        <f t="shared" si="19"/>
        <v>-5.6517800000000005</v>
      </c>
      <c r="BA6">
        <v>-5.5200000000000102</v>
      </c>
      <c r="BB6">
        <f t="shared" si="20"/>
        <v>0.13177999999999024</v>
      </c>
    </row>
    <row r="7" spans="1:54" ht="13.5" customHeight="1" thickBot="1">
      <c r="A7" s="1">
        <v>1006</v>
      </c>
      <c r="B7" s="6"/>
      <c r="C7">
        <v>3.49</v>
      </c>
      <c r="D7">
        <v>36.14</v>
      </c>
      <c r="E7">
        <v>113.13</v>
      </c>
      <c r="F7">
        <v>94.83</v>
      </c>
      <c r="G7">
        <v>-6.32</v>
      </c>
      <c r="H7">
        <v>-4.75</v>
      </c>
      <c r="I7">
        <v>-7.8</v>
      </c>
      <c r="J7">
        <v>-11.38</v>
      </c>
      <c r="K7">
        <v>-0.69</v>
      </c>
      <c r="L7">
        <v>168.73</v>
      </c>
      <c r="M7">
        <v>-3.56</v>
      </c>
      <c r="N7">
        <v>139.09</v>
      </c>
      <c r="O7">
        <v>1.03</v>
      </c>
      <c r="P7">
        <v>0.08</v>
      </c>
      <c r="Q7">
        <v>1.25</v>
      </c>
      <c r="R7" s="12">
        <v>11.9</v>
      </c>
      <c r="S7" s="11">
        <v>11.6</v>
      </c>
      <c r="T7">
        <v>4.22</v>
      </c>
      <c r="U7">
        <v>35.049999999999997</v>
      </c>
      <c r="V7">
        <v>115.32</v>
      </c>
      <c r="W7">
        <v>95.89</v>
      </c>
      <c r="X7">
        <v>-1.91</v>
      </c>
      <c r="Y7">
        <v>-2.37</v>
      </c>
      <c r="Z7">
        <v>-4.24</v>
      </c>
      <c r="AA7">
        <v>-6.24</v>
      </c>
      <c r="AB7">
        <v>-1.61</v>
      </c>
      <c r="AC7">
        <v>151.46</v>
      </c>
      <c r="AD7">
        <v>-4.42</v>
      </c>
      <c r="AE7">
        <v>130.55000000000001</v>
      </c>
      <c r="AF7">
        <v>1.38</v>
      </c>
      <c r="AG7">
        <v>3.42</v>
      </c>
      <c r="AH7">
        <v>1.8</v>
      </c>
      <c r="AI7" s="11">
        <v>14.5</v>
      </c>
      <c r="AJ7" s="11">
        <v>14.9</v>
      </c>
      <c r="AK7">
        <f t="shared" si="4"/>
        <v>0.72999999999999954</v>
      </c>
      <c r="AL7">
        <f t="shared" si="5"/>
        <v>-1.0900000000000034</v>
      </c>
      <c r="AM7">
        <f t="shared" si="6"/>
        <v>2.1899999999999977</v>
      </c>
      <c r="AN7">
        <f t="shared" si="7"/>
        <v>1.0600000000000023</v>
      </c>
      <c r="AO7">
        <f t="shared" si="8"/>
        <v>4.41</v>
      </c>
      <c r="AP7">
        <f t="shared" si="9"/>
        <v>2.38</v>
      </c>
      <c r="AQ7">
        <f t="shared" si="10"/>
        <v>3.5599999999999996</v>
      </c>
      <c r="AR7">
        <f t="shared" si="11"/>
        <v>5.1400000000000006</v>
      </c>
      <c r="AS7">
        <f t="shared" si="12"/>
        <v>-0.92000000000000015</v>
      </c>
      <c r="AT7">
        <f t="shared" si="13"/>
        <v>-17.269999999999982</v>
      </c>
      <c r="AU7">
        <f t="shared" si="14"/>
        <v>-0.85999999999999988</v>
      </c>
      <c r="AV7">
        <f t="shared" si="15"/>
        <v>-8.539999999999992</v>
      </c>
      <c r="AW7">
        <f t="shared" si="16"/>
        <v>0.34999999999999987</v>
      </c>
      <c r="AX7">
        <f t="shared" si="17"/>
        <v>3.34</v>
      </c>
      <c r="AY7">
        <f t="shared" si="18"/>
        <v>0.55000000000000004</v>
      </c>
      <c r="AZ7">
        <f t="shared" si="19"/>
        <v>-6.6830200000000008</v>
      </c>
      <c r="BA7">
        <v>-17.269999999999982</v>
      </c>
      <c r="BB7">
        <f t="shared" si="20"/>
        <v>-10.586979999999981</v>
      </c>
    </row>
    <row r="8" spans="1:54" ht="13.5" customHeight="1" thickBot="1">
      <c r="A8" s="1">
        <v>1007</v>
      </c>
      <c r="B8" s="9"/>
      <c r="C8">
        <v>3.1</v>
      </c>
      <c r="D8">
        <v>21.09</v>
      </c>
      <c r="E8">
        <v>126.17</v>
      </c>
      <c r="F8">
        <v>106.79</v>
      </c>
      <c r="G8">
        <v>-1.05</v>
      </c>
      <c r="H8">
        <v>-3.51</v>
      </c>
      <c r="I8">
        <v>-4.3099999999999996</v>
      </c>
      <c r="J8">
        <v>-7.29</v>
      </c>
      <c r="K8">
        <v>-1.03</v>
      </c>
      <c r="L8">
        <v>161.59</v>
      </c>
      <c r="M8">
        <v>-3.18</v>
      </c>
      <c r="N8">
        <v>130.13</v>
      </c>
      <c r="O8">
        <v>-2.1</v>
      </c>
      <c r="P8">
        <v>-0.09</v>
      </c>
      <c r="Q8">
        <v>-0.15</v>
      </c>
      <c r="R8" s="12">
        <v>6.8</v>
      </c>
      <c r="S8" s="11">
        <v>11.4</v>
      </c>
      <c r="T8">
        <v>3.78</v>
      </c>
      <c r="U8">
        <v>21.17</v>
      </c>
      <c r="V8">
        <v>125.66</v>
      </c>
      <c r="W8">
        <v>102.95</v>
      </c>
      <c r="X8">
        <v>1.69</v>
      </c>
      <c r="Y8">
        <v>-0.48</v>
      </c>
      <c r="Z8">
        <v>-0.71</v>
      </c>
      <c r="AA8">
        <v>-2.64</v>
      </c>
      <c r="AB8">
        <v>-0.76</v>
      </c>
      <c r="AC8">
        <v>166.82</v>
      </c>
      <c r="AD8">
        <v>-2.7</v>
      </c>
      <c r="AE8">
        <v>140.88999999999999</v>
      </c>
      <c r="AF8">
        <v>-2.91</v>
      </c>
      <c r="AG8">
        <v>-0.7</v>
      </c>
      <c r="AH8">
        <v>1.38</v>
      </c>
      <c r="AI8" s="11">
        <v>7.7</v>
      </c>
      <c r="AJ8" s="11">
        <v>12</v>
      </c>
      <c r="AK8">
        <f t="shared" si="4"/>
        <v>0.67999999999999972</v>
      </c>
      <c r="AL8">
        <f t="shared" si="5"/>
        <v>8.0000000000001847E-2</v>
      </c>
      <c r="AM8">
        <f t="shared" si="6"/>
        <v>-0.51000000000000512</v>
      </c>
      <c r="AN8">
        <f t="shared" si="7"/>
        <v>-3.8400000000000034</v>
      </c>
      <c r="AO8">
        <f t="shared" si="8"/>
        <v>2.74</v>
      </c>
      <c r="AP8">
        <f t="shared" si="9"/>
        <v>3.03</v>
      </c>
      <c r="AQ8">
        <f t="shared" si="10"/>
        <v>3.5999999999999996</v>
      </c>
      <c r="AR8">
        <f t="shared" si="11"/>
        <v>4.6500000000000004</v>
      </c>
      <c r="AS8">
        <f t="shared" si="12"/>
        <v>0.27</v>
      </c>
      <c r="AT8">
        <f t="shared" si="13"/>
        <v>5.2299999999999898</v>
      </c>
      <c r="AU8">
        <f t="shared" si="14"/>
        <v>0.48</v>
      </c>
      <c r="AV8">
        <f t="shared" si="15"/>
        <v>10.759999999999991</v>
      </c>
      <c r="AW8">
        <f t="shared" si="16"/>
        <v>-0.81</v>
      </c>
      <c r="AX8">
        <f t="shared" si="17"/>
        <v>-0.61</v>
      </c>
      <c r="AY8">
        <f t="shared" si="18"/>
        <v>1.5299999999999998</v>
      </c>
      <c r="AZ8">
        <f t="shared" si="19"/>
        <v>-5.3160400000000001</v>
      </c>
      <c r="BA8">
        <v>5.2299999999999898</v>
      </c>
      <c r="BB8">
        <f t="shared" si="20"/>
        <v>10.546039999999991</v>
      </c>
    </row>
    <row r="9" spans="1:54" ht="13.5" customHeight="1" thickBot="1">
      <c r="A9" s="1">
        <v>1008</v>
      </c>
      <c r="B9" s="6"/>
      <c r="C9">
        <v>1.45</v>
      </c>
      <c r="D9">
        <v>31.02</v>
      </c>
      <c r="E9">
        <v>122.59</v>
      </c>
      <c r="F9">
        <v>90.75</v>
      </c>
      <c r="G9">
        <v>5.56</v>
      </c>
      <c r="H9">
        <v>4.22</v>
      </c>
      <c r="I9">
        <v>2.5099999999999998</v>
      </c>
      <c r="J9">
        <v>1.2</v>
      </c>
      <c r="K9">
        <v>-1.32</v>
      </c>
      <c r="L9">
        <v>157.86000000000001</v>
      </c>
      <c r="M9">
        <v>-2.91</v>
      </c>
      <c r="N9">
        <v>144.30000000000001</v>
      </c>
      <c r="O9">
        <v>2.91</v>
      </c>
      <c r="P9">
        <v>6.56</v>
      </c>
      <c r="Q9">
        <v>4.2</v>
      </c>
      <c r="R9" s="12">
        <v>11.1</v>
      </c>
      <c r="S9" s="11">
        <v>13.7</v>
      </c>
      <c r="T9">
        <v>2.13</v>
      </c>
      <c r="U9">
        <v>29.46</v>
      </c>
      <c r="V9">
        <v>120.99</v>
      </c>
      <c r="W9">
        <v>84.27</v>
      </c>
      <c r="X9">
        <v>5.08</v>
      </c>
      <c r="Y9">
        <v>3.17</v>
      </c>
      <c r="Z9">
        <v>2.5299999999999998</v>
      </c>
      <c r="AA9">
        <v>2.1</v>
      </c>
      <c r="AB9">
        <v>-1.52</v>
      </c>
      <c r="AC9">
        <v>154.22</v>
      </c>
      <c r="AD9">
        <v>-4.13</v>
      </c>
      <c r="AE9">
        <v>131.65</v>
      </c>
      <c r="AF9">
        <v>2.1800000000000002</v>
      </c>
      <c r="AG9">
        <v>4.99</v>
      </c>
      <c r="AH9">
        <v>5.47</v>
      </c>
      <c r="AI9" s="11">
        <v>13.3</v>
      </c>
      <c r="AJ9" s="11">
        <v>14</v>
      </c>
      <c r="AK9">
        <f t="shared" si="4"/>
        <v>0.67999999999999994</v>
      </c>
      <c r="AL9">
        <f t="shared" si="5"/>
        <v>-1.5599999999999987</v>
      </c>
      <c r="AM9">
        <f t="shared" si="6"/>
        <v>-1.6000000000000085</v>
      </c>
      <c r="AN9">
        <f t="shared" si="7"/>
        <v>-6.480000000000004</v>
      </c>
      <c r="AO9">
        <f t="shared" si="8"/>
        <v>-0.47999999999999954</v>
      </c>
      <c r="AP9">
        <f t="shared" si="9"/>
        <v>-1.0499999999999998</v>
      </c>
      <c r="AQ9">
        <f t="shared" si="10"/>
        <v>2.0000000000000018E-2</v>
      </c>
      <c r="AR9">
        <f t="shared" si="11"/>
        <v>0.90000000000000013</v>
      </c>
      <c r="AS9">
        <f t="shared" si="12"/>
        <v>-0.19999999999999996</v>
      </c>
      <c r="AT9">
        <f t="shared" si="13"/>
        <v>-3.6400000000000148</v>
      </c>
      <c r="AU9">
        <f t="shared" si="14"/>
        <v>-1.2199999999999998</v>
      </c>
      <c r="AV9">
        <f t="shared" si="15"/>
        <v>-12.650000000000006</v>
      </c>
      <c r="AW9">
        <f t="shared" si="16"/>
        <v>-0.73</v>
      </c>
      <c r="AX9">
        <f t="shared" si="17"/>
        <v>-1.5699999999999994</v>
      </c>
      <c r="AY9">
        <f t="shared" si="18"/>
        <v>1.2699999999999996</v>
      </c>
      <c r="AZ9">
        <f t="shared" si="19"/>
        <v>-4.3915600000000001</v>
      </c>
      <c r="BA9">
        <v>-3.6400000000000148</v>
      </c>
      <c r="BB9">
        <f t="shared" si="20"/>
        <v>0.75155999999998535</v>
      </c>
    </row>
    <row r="10" spans="1:54" ht="13.5" customHeight="1" thickBot="1">
      <c r="A10" s="1">
        <v>1009</v>
      </c>
      <c r="B10" s="6"/>
      <c r="C10">
        <v>1.45</v>
      </c>
      <c r="D10">
        <v>17.149999999999999</v>
      </c>
      <c r="E10">
        <v>114.4</v>
      </c>
      <c r="F10">
        <v>96.78</v>
      </c>
      <c r="G10">
        <v>1.07</v>
      </c>
      <c r="H10">
        <v>1.07</v>
      </c>
      <c r="I10">
        <v>-2.12</v>
      </c>
      <c r="J10">
        <v>-3.74</v>
      </c>
      <c r="K10">
        <v>-1.46</v>
      </c>
      <c r="L10">
        <v>155.28</v>
      </c>
      <c r="M10">
        <v>-4.71</v>
      </c>
      <c r="N10">
        <v>117.72</v>
      </c>
      <c r="O10">
        <v>-1.65</v>
      </c>
      <c r="P10">
        <v>-2.12</v>
      </c>
      <c r="Q10">
        <v>3.31</v>
      </c>
      <c r="R10" s="12">
        <v>11.5</v>
      </c>
      <c r="S10" s="11">
        <v>11</v>
      </c>
      <c r="T10">
        <v>2.4500000000000002</v>
      </c>
      <c r="U10">
        <v>15.1</v>
      </c>
      <c r="V10">
        <v>122.17</v>
      </c>
      <c r="W10">
        <v>105.52</v>
      </c>
      <c r="X10">
        <v>6.21</v>
      </c>
      <c r="Y10">
        <v>4.88</v>
      </c>
      <c r="Z10">
        <v>3.09</v>
      </c>
      <c r="AA10">
        <v>0.72</v>
      </c>
      <c r="AB10">
        <v>-1.55</v>
      </c>
      <c r="AC10">
        <v>156.47</v>
      </c>
      <c r="AD10">
        <v>-4.3600000000000003</v>
      </c>
      <c r="AE10">
        <v>125.43</v>
      </c>
      <c r="AF10">
        <v>-1.48</v>
      </c>
      <c r="AG10">
        <v>-1.26</v>
      </c>
      <c r="AH10">
        <v>2.38</v>
      </c>
      <c r="AI10" s="11">
        <v>10.6</v>
      </c>
      <c r="AJ10" s="11">
        <v>10</v>
      </c>
      <c r="AK10">
        <f t="shared" si="4"/>
        <v>1.0000000000000002</v>
      </c>
      <c r="AL10">
        <f t="shared" si="5"/>
        <v>-2.0499999999999989</v>
      </c>
      <c r="AM10">
        <f t="shared" si="6"/>
        <v>7.769999999999996</v>
      </c>
      <c r="AN10">
        <f t="shared" si="7"/>
        <v>8.7399999999999949</v>
      </c>
      <c r="AO10">
        <f t="shared" si="8"/>
        <v>5.14</v>
      </c>
      <c r="AP10">
        <f t="shared" si="9"/>
        <v>3.8099999999999996</v>
      </c>
      <c r="AQ10">
        <f t="shared" si="10"/>
        <v>5.21</v>
      </c>
      <c r="AR10">
        <f t="shared" si="11"/>
        <v>4.46</v>
      </c>
      <c r="AS10">
        <f t="shared" si="12"/>
        <v>-9.000000000000008E-2</v>
      </c>
      <c r="AT10">
        <f t="shared" si="13"/>
        <v>1.1899999999999977</v>
      </c>
      <c r="AU10">
        <f t="shared" si="14"/>
        <v>0.34999999999999964</v>
      </c>
      <c r="AV10">
        <f t="shared" si="15"/>
        <v>7.710000000000008</v>
      </c>
      <c r="AW10">
        <f t="shared" si="16"/>
        <v>0.16999999999999993</v>
      </c>
      <c r="AX10">
        <f t="shared" si="17"/>
        <v>0.8600000000000001</v>
      </c>
      <c r="AY10">
        <f t="shared" si="18"/>
        <v>-0.93000000000000016</v>
      </c>
      <c r="AZ10">
        <f t="shared" si="19"/>
        <v>-3.6513</v>
      </c>
      <c r="BA10">
        <v>1.1899999999999977</v>
      </c>
      <c r="BB10">
        <f t="shared" si="20"/>
        <v>4.8412999999999977</v>
      </c>
    </row>
    <row r="11" spans="1:54" ht="13.5" customHeight="1" thickBot="1">
      <c r="A11" s="1">
        <v>1010</v>
      </c>
      <c r="B11" s="6"/>
      <c r="C11">
        <v>3.67</v>
      </c>
      <c r="D11">
        <v>33.71</v>
      </c>
      <c r="E11">
        <v>115.46</v>
      </c>
      <c r="F11">
        <v>93.92</v>
      </c>
      <c r="G11">
        <v>2.71</v>
      </c>
      <c r="H11">
        <v>1.45</v>
      </c>
      <c r="I11">
        <v>0.97</v>
      </c>
      <c r="J11">
        <v>-2.09</v>
      </c>
      <c r="K11">
        <v>-0.87</v>
      </c>
      <c r="L11">
        <v>166.41</v>
      </c>
      <c r="M11">
        <v>-5.1100000000000003</v>
      </c>
      <c r="N11">
        <v>109.8</v>
      </c>
      <c r="O11">
        <v>0.43</v>
      </c>
      <c r="P11">
        <v>3.95</v>
      </c>
      <c r="Q11">
        <v>2.5099999999999998</v>
      </c>
      <c r="R11" s="12">
        <v>11.7</v>
      </c>
      <c r="S11" s="11">
        <v>14.6</v>
      </c>
      <c r="T11">
        <v>1.1399999999999999</v>
      </c>
      <c r="U11">
        <v>32.31</v>
      </c>
      <c r="V11">
        <v>119.6</v>
      </c>
      <c r="W11">
        <v>84.54</v>
      </c>
      <c r="X11">
        <v>1.45</v>
      </c>
      <c r="Y11">
        <v>-0.21</v>
      </c>
      <c r="Z11">
        <v>-2.57</v>
      </c>
      <c r="AA11">
        <v>-3.86</v>
      </c>
      <c r="AB11">
        <v>-0.7</v>
      </c>
      <c r="AC11">
        <v>169.31</v>
      </c>
      <c r="AD11">
        <v>-5.55</v>
      </c>
      <c r="AE11">
        <v>103.56</v>
      </c>
      <c r="AF11">
        <v>-1</v>
      </c>
      <c r="AG11">
        <v>2.23</v>
      </c>
      <c r="AH11">
        <v>3.29</v>
      </c>
      <c r="AI11" s="11">
        <v>11.7</v>
      </c>
      <c r="AJ11" s="11">
        <v>13.8</v>
      </c>
      <c r="AK11">
        <f t="shared" si="4"/>
        <v>-2.5300000000000002</v>
      </c>
      <c r="AL11">
        <f t="shared" si="5"/>
        <v>-1.3999999999999986</v>
      </c>
      <c r="AM11">
        <f t="shared" si="6"/>
        <v>4.1400000000000006</v>
      </c>
      <c r="AN11">
        <f t="shared" si="7"/>
        <v>-9.3799999999999955</v>
      </c>
      <c r="AO11">
        <f t="shared" si="8"/>
        <v>-1.26</v>
      </c>
      <c r="AP11">
        <f t="shared" si="9"/>
        <v>-1.66</v>
      </c>
      <c r="AQ11">
        <f t="shared" si="10"/>
        <v>-3.54</v>
      </c>
      <c r="AR11">
        <f t="shared" si="11"/>
        <v>-1.77</v>
      </c>
      <c r="AS11">
        <f t="shared" si="12"/>
        <v>0.17000000000000004</v>
      </c>
      <c r="AT11">
        <f t="shared" si="13"/>
        <v>2.9000000000000057</v>
      </c>
      <c r="AU11">
        <f t="shared" si="14"/>
        <v>-0.4399999999999995</v>
      </c>
      <c r="AV11">
        <f t="shared" si="15"/>
        <v>-6.2399999999999949</v>
      </c>
      <c r="AW11">
        <f t="shared" si="16"/>
        <v>-1.43</v>
      </c>
      <c r="AX11">
        <f t="shared" si="17"/>
        <v>-1.7200000000000002</v>
      </c>
      <c r="AY11">
        <f t="shared" si="18"/>
        <v>0.78000000000000025</v>
      </c>
      <c r="AZ11">
        <f t="shared" si="19"/>
        <v>-4.0515799999999995</v>
      </c>
      <c r="BA11">
        <v>2.9000000000000057</v>
      </c>
      <c r="BB11">
        <f t="shared" si="20"/>
        <v>6.9515800000000052</v>
      </c>
    </row>
    <row r="12" spans="1:54" ht="13.5" customHeight="1" thickBot="1">
      <c r="A12" s="1">
        <v>1011</v>
      </c>
      <c r="B12" s="6"/>
      <c r="C12">
        <v>3.65</v>
      </c>
      <c r="D12">
        <v>33.76</v>
      </c>
      <c r="E12">
        <v>110.81</v>
      </c>
      <c r="F12">
        <v>87.78</v>
      </c>
      <c r="G12">
        <v>2.25</v>
      </c>
      <c r="H12">
        <v>2.21</v>
      </c>
      <c r="I12">
        <v>-1.96</v>
      </c>
      <c r="J12">
        <v>-3.32</v>
      </c>
      <c r="K12">
        <v>-2.0099999999999998</v>
      </c>
      <c r="L12">
        <v>147.91</v>
      </c>
      <c r="M12">
        <v>-6.08</v>
      </c>
      <c r="N12">
        <v>111.12</v>
      </c>
      <c r="O12">
        <v>-0.98</v>
      </c>
      <c r="P12">
        <v>1.39</v>
      </c>
      <c r="Q12">
        <v>6</v>
      </c>
      <c r="R12" s="12">
        <v>10.6</v>
      </c>
      <c r="S12" s="11">
        <v>13.2</v>
      </c>
      <c r="T12">
        <v>2.5099999999999998</v>
      </c>
      <c r="U12">
        <v>32.78</v>
      </c>
      <c r="V12">
        <v>124.14</v>
      </c>
      <c r="W12">
        <v>82.07</v>
      </c>
      <c r="X12">
        <v>3.31</v>
      </c>
      <c r="Y12">
        <v>0.82</v>
      </c>
      <c r="Z12">
        <v>-1.51</v>
      </c>
      <c r="AA12">
        <v>-1.96</v>
      </c>
      <c r="AB12">
        <v>-2.2599999999999998</v>
      </c>
      <c r="AC12">
        <v>144.53</v>
      </c>
      <c r="AD12">
        <v>-5.7</v>
      </c>
      <c r="AE12">
        <v>116.01</v>
      </c>
      <c r="AF12">
        <v>-3.05</v>
      </c>
      <c r="AG12">
        <v>0.12</v>
      </c>
      <c r="AH12">
        <v>5.16</v>
      </c>
      <c r="AI12" s="11">
        <v>12.4</v>
      </c>
      <c r="AJ12" s="11">
        <v>13.5</v>
      </c>
      <c r="AK12">
        <f t="shared" si="4"/>
        <v>-1.1400000000000001</v>
      </c>
      <c r="AL12">
        <f t="shared" si="5"/>
        <v>-0.97999999999999687</v>
      </c>
      <c r="AM12">
        <f t="shared" si="6"/>
        <v>13.329999999999998</v>
      </c>
      <c r="AN12">
        <f t="shared" si="7"/>
        <v>-5.710000000000008</v>
      </c>
      <c r="AO12">
        <f t="shared" si="8"/>
        <v>1.06</v>
      </c>
      <c r="AP12">
        <f t="shared" si="9"/>
        <v>-1.3900000000000001</v>
      </c>
      <c r="AQ12">
        <f t="shared" si="10"/>
        <v>0.44999999999999996</v>
      </c>
      <c r="AR12">
        <f t="shared" si="11"/>
        <v>1.3599999999999999</v>
      </c>
      <c r="AS12">
        <f t="shared" si="12"/>
        <v>-0.25</v>
      </c>
      <c r="AT12">
        <f t="shared" si="13"/>
        <v>-3.3799999999999955</v>
      </c>
      <c r="AU12">
        <f t="shared" si="14"/>
        <v>0.37999999999999989</v>
      </c>
      <c r="AV12">
        <f t="shared" si="15"/>
        <v>4.8900000000000006</v>
      </c>
      <c r="AW12">
        <f t="shared" si="16"/>
        <v>-2.0699999999999998</v>
      </c>
      <c r="AX12">
        <f t="shared" si="17"/>
        <v>-1.27</v>
      </c>
      <c r="AY12">
        <f t="shared" si="18"/>
        <v>-0.83999999999999986</v>
      </c>
      <c r="AZ12">
        <f t="shared" si="19"/>
        <v>-3.0230800000000007</v>
      </c>
      <c r="BA12">
        <v>-3.3799999999999955</v>
      </c>
      <c r="BB12">
        <f t="shared" si="20"/>
        <v>-0.3569199999999948</v>
      </c>
    </row>
    <row r="13" spans="1:54" ht="13.5" customHeight="1" thickBot="1">
      <c r="A13" s="1">
        <v>1012</v>
      </c>
      <c r="B13" s="6"/>
      <c r="C13">
        <v>2.2400000000000002</v>
      </c>
      <c r="D13">
        <v>35.700000000000003</v>
      </c>
      <c r="E13">
        <v>110.81</v>
      </c>
      <c r="F13">
        <v>89.7</v>
      </c>
      <c r="G13">
        <v>-3.28</v>
      </c>
      <c r="H13">
        <v>-2.4500000000000002</v>
      </c>
      <c r="I13">
        <v>-4.3</v>
      </c>
      <c r="J13">
        <v>-6.71</v>
      </c>
      <c r="K13">
        <v>-0.77</v>
      </c>
      <c r="L13">
        <v>166.27</v>
      </c>
      <c r="M13">
        <v>-5.62</v>
      </c>
      <c r="N13">
        <v>132.94999999999999</v>
      </c>
      <c r="O13">
        <v>2.4900000000000002</v>
      </c>
      <c r="P13">
        <v>5.64</v>
      </c>
      <c r="Q13">
        <v>5.16</v>
      </c>
      <c r="R13" s="12">
        <v>12.8</v>
      </c>
      <c r="S13" s="11">
        <v>13.3</v>
      </c>
      <c r="T13">
        <v>1.58</v>
      </c>
      <c r="U13">
        <v>35.31</v>
      </c>
      <c r="V13">
        <v>114.58</v>
      </c>
      <c r="W13">
        <v>71.209999999999994</v>
      </c>
      <c r="X13">
        <v>-1.7</v>
      </c>
      <c r="Y13">
        <v>-2.33</v>
      </c>
      <c r="Z13">
        <v>-6.37</v>
      </c>
      <c r="AA13">
        <v>-5.6</v>
      </c>
      <c r="AB13">
        <v>-1.18</v>
      </c>
      <c r="AC13">
        <v>159.93</v>
      </c>
      <c r="AD13">
        <v>-4.21</v>
      </c>
      <c r="AE13">
        <v>138.03</v>
      </c>
      <c r="AF13">
        <v>-0.15</v>
      </c>
      <c r="AG13">
        <v>0.72</v>
      </c>
      <c r="AH13">
        <v>2.4900000000000002</v>
      </c>
      <c r="AI13" s="11">
        <v>13.6</v>
      </c>
      <c r="AJ13" s="11">
        <v>14.4</v>
      </c>
      <c r="AK13">
        <f t="shared" si="4"/>
        <v>-0.66000000000000014</v>
      </c>
      <c r="AL13">
        <f t="shared" si="5"/>
        <v>-0.39000000000000057</v>
      </c>
      <c r="AM13">
        <f t="shared" si="6"/>
        <v>3.769999999999996</v>
      </c>
      <c r="AN13">
        <f t="shared" si="7"/>
        <v>-18.490000000000009</v>
      </c>
      <c r="AO13">
        <f t="shared" si="8"/>
        <v>1.5799999999999998</v>
      </c>
      <c r="AP13">
        <f t="shared" si="9"/>
        <v>0.12000000000000011</v>
      </c>
      <c r="AQ13">
        <f t="shared" si="10"/>
        <v>-2.0700000000000003</v>
      </c>
      <c r="AR13">
        <f t="shared" si="11"/>
        <v>1.1100000000000003</v>
      </c>
      <c r="AS13">
        <f t="shared" si="12"/>
        <v>-0.40999999999999992</v>
      </c>
      <c r="AT13">
        <f t="shared" si="13"/>
        <v>-6.3400000000000034</v>
      </c>
      <c r="AU13">
        <f t="shared" si="14"/>
        <v>1.4100000000000001</v>
      </c>
      <c r="AV13">
        <f t="shared" si="15"/>
        <v>5.0800000000000125</v>
      </c>
      <c r="AW13">
        <f t="shared" si="16"/>
        <v>-2.64</v>
      </c>
      <c r="AX13">
        <f t="shared" si="17"/>
        <v>-4.92</v>
      </c>
      <c r="AY13">
        <f t="shared" si="18"/>
        <v>-2.67</v>
      </c>
      <c r="AZ13">
        <f t="shared" si="19"/>
        <v>1.0079599999999993</v>
      </c>
      <c r="BA13">
        <v>-6.3400000000000034</v>
      </c>
      <c r="BB13">
        <f t="shared" si="20"/>
        <v>-7.3479600000000023</v>
      </c>
    </row>
    <row r="14" spans="1:54" ht="13.5" customHeight="1" thickBot="1">
      <c r="A14" s="1">
        <v>1013</v>
      </c>
      <c r="B14" s="6"/>
      <c r="C14">
        <v>3.35</v>
      </c>
      <c r="D14">
        <v>24.63</v>
      </c>
      <c r="E14">
        <v>118.29</v>
      </c>
      <c r="F14">
        <v>106.21</v>
      </c>
      <c r="G14">
        <v>-1.37</v>
      </c>
      <c r="H14">
        <v>-1.78</v>
      </c>
      <c r="I14">
        <v>-3.85</v>
      </c>
      <c r="J14">
        <v>-6.4</v>
      </c>
      <c r="K14">
        <v>-0.7</v>
      </c>
      <c r="L14">
        <v>163.53</v>
      </c>
      <c r="M14">
        <v>-5.04</v>
      </c>
      <c r="N14">
        <v>108.76</v>
      </c>
      <c r="O14">
        <v>0</v>
      </c>
      <c r="P14">
        <v>-1.33</v>
      </c>
      <c r="Q14">
        <v>2.7</v>
      </c>
      <c r="R14" s="12">
        <v>11.4</v>
      </c>
      <c r="S14" s="11">
        <v>10.4</v>
      </c>
      <c r="T14">
        <v>3.83</v>
      </c>
      <c r="U14">
        <v>24.07</v>
      </c>
      <c r="V14">
        <v>120.56</v>
      </c>
      <c r="W14">
        <v>101.77</v>
      </c>
      <c r="X14">
        <v>-3.72</v>
      </c>
      <c r="Y14">
        <v>-4.3499999999999996</v>
      </c>
      <c r="Z14">
        <v>-8.0500000000000007</v>
      </c>
      <c r="AA14">
        <v>-10.53</v>
      </c>
      <c r="AB14">
        <v>-1.02</v>
      </c>
      <c r="AC14">
        <v>159.44</v>
      </c>
      <c r="AD14">
        <v>-4.32</v>
      </c>
      <c r="AE14">
        <v>117.87</v>
      </c>
      <c r="AF14">
        <v>-1.32</v>
      </c>
      <c r="AG14">
        <v>-2.34</v>
      </c>
      <c r="AH14">
        <v>-0.75</v>
      </c>
      <c r="AI14" s="11">
        <v>11.2</v>
      </c>
      <c r="AJ14" s="11">
        <v>12.2</v>
      </c>
      <c r="AK14">
        <f t="shared" si="4"/>
        <v>0.48</v>
      </c>
      <c r="AL14">
        <f t="shared" si="5"/>
        <v>-0.55999999999999872</v>
      </c>
      <c r="AM14">
        <f t="shared" si="6"/>
        <v>2.269999999999996</v>
      </c>
      <c r="AN14">
        <f t="shared" si="7"/>
        <v>-4.4399999999999977</v>
      </c>
      <c r="AO14">
        <f t="shared" si="8"/>
        <v>-2.35</v>
      </c>
      <c r="AP14">
        <f t="shared" si="9"/>
        <v>-2.5699999999999994</v>
      </c>
      <c r="AQ14">
        <f t="shared" si="10"/>
        <v>-4.2000000000000011</v>
      </c>
      <c r="AR14">
        <f t="shared" si="11"/>
        <v>-4.129999999999999</v>
      </c>
      <c r="AS14">
        <f t="shared" si="12"/>
        <v>-0.32000000000000006</v>
      </c>
      <c r="AT14">
        <f t="shared" si="13"/>
        <v>-4.0900000000000034</v>
      </c>
      <c r="AU14">
        <f t="shared" si="14"/>
        <v>0.71999999999999975</v>
      </c>
      <c r="AV14">
        <f t="shared" si="15"/>
        <v>9.11</v>
      </c>
      <c r="AW14">
        <f t="shared" si="16"/>
        <v>-1.32</v>
      </c>
      <c r="AX14">
        <f t="shared" si="17"/>
        <v>-1.0099999999999998</v>
      </c>
      <c r="AY14">
        <f t="shared" si="18"/>
        <v>-3.45</v>
      </c>
      <c r="AZ14">
        <f t="shared" si="19"/>
        <v>-0.47014000000000022</v>
      </c>
      <c r="BA14">
        <v>-4.0900000000000034</v>
      </c>
      <c r="BB14">
        <f t="shared" si="20"/>
        <v>-3.6198600000000032</v>
      </c>
    </row>
    <row r="15" spans="1:54" ht="13.5" customHeight="1" thickBot="1">
      <c r="A15" s="1">
        <v>1015</v>
      </c>
      <c r="B15" s="6"/>
      <c r="C15">
        <v>2.63</v>
      </c>
      <c r="D15">
        <v>26.42</v>
      </c>
      <c r="E15">
        <v>116.44</v>
      </c>
      <c r="F15">
        <v>89.13</v>
      </c>
      <c r="G15">
        <v>2.98</v>
      </c>
      <c r="H15">
        <v>1.61</v>
      </c>
      <c r="I15">
        <v>0.08</v>
      </c>
      <c r="J15">
        <v>-1.36</v>
      </c>
      <c r="K15">
        <v>-1.89</v>
      </c>
      <c r="L15">
        <v>139.15</v>
      </c>
      <c r="M15">
        <v>-4.22</v>
      </c>
      <c r="N15">
        <v>131.41999999999999</v>
      </c>
      <c r="O15">
        <v>-1.05</v>
      </c>
      <c r="P15">
        <v>1.84</v>
      </c>
      <c r="Q15">
        <v>1.35</v>
      </c>
      <c r="R15" s="12">
        <v>13.1</v>
      </c>
      <c r="S15" s="11">
        <v>14.7</v>
      </c>
      <c r="T15">
        <v>1.69</v>
      </c>
      <c r="U15">
        <v>24.66</v>
      </c>
      <c r="V15">
        <v>116.5</v>
      </c>
      <c r="W15">
        <v>98.83</v>
      </c>
      <c r="X15">
        <v>1.3</v>
      </c>
      <c r="Y15">
        <v>0.81</v>
      </c>
      <c r="Z15">
        <v>-0.22</v>
      </c>
      <c r="AA15">
        <v>-1.97</v>
      </c>
      <c r="AB15">
        <v>-1.67</v>
      </c>
      <c r="AC15">
        <v>148</v>
      </c>
      <c r="AD15">
        <v>-4.7</v>
      </c>
      <c r="AE15">
        <v>123.32</v>
      </c>
      <c r="AF15">
        <v>-1.6</v>
      </c>
      <c r="AG15">
        <v>0.64</v>
      </c>
      <c r="AH15">
        <v>0.55000000000000004</v>
      </c>
      <c r="AI15" s="11">
        <v>14.6</v>
      </c>
      <c r="AJ15" s="11">
        <v>14.9</v>
      </c>
      <c r="AK15">
        <f t="shared" si="4"/>
        <v>-0.94</v>
      </c>
      <c r="AL15">
        <f t="shared" si="5"/>
        <v>-1.7600000000000016</v>
      </c>
      <c r="AM15">
        <f t="shared" si="6"/>
        <v>6.0000000000002274E-2</v>
      </c>
      <c r="AN15">
        <f t="shared" si="7"/>
        <v>9.7000000000000028</v>
      </c>
      <c r="AO15">
        <f t="shared" si="8"/>
        <v>-1.68</v>
      </c>
      <c r="AP15">
        <f t="shared" si="9"/>
        <v>-0.8</v>
      </c>
      <c r="AQ15">
        <f t="shared" si="10"/>
        <v>-0.3</v>
      </c>
      <c r="AR15">
        <f t="shared" si="11"/>
        <v>-0.60999999999999988</v>
      </c>
      <c r="AS15">
        <f t="shared" si="12"/>
        <v>0.21999999999999997</v>
      </c>
      <c r="AT15">
        <f t="shared" si="13"/>
        <v>8.8499999999999943</v>
      </c>
      <c r="AU15">
        <f t="shared" si="14"/>
        <v>-0.48000000000000043</v>
      </c>
      <c r="AV15">
        <f t="shared" si="15"/>
        <v>-8.0999999999999943</v>
      </c>
      <c r="AW15">
        <f t="shared" si="16"/>
        <v>-0.55000000000000004</v>
      </c>
      <c r="AX15">
        <f t="shared" si="17"/>
        <v>-1.2000000000000002</v>
      </c>
      <c r="AY15">
        <f t="shared" si="18"/>
        <v>-0.8</v>
      </c>
      <c r="AZ15">
        <f t="shared" si="19"/>
        <v>-2.6130999999999998</v>
      </c>
      <c r="BA15">
        <v>8.8499999999999943</v>
      </c>
      <c r="BB15">
        <f t="shared" si="20"/>
        <v>11.463099999999994</v>
      </c>
    </row>
    <row r="16" spans="1:54" ht="13.5" customHeight="1" thickBot="1">
      <c r="A16" s="1">
        <v>1016</v>
      </c>
      <c r="B16" s="6"/>
      <c r="C16">
        <v>3.2</v>
      </c>
      <c r="D16">
        <v>26.08</v>
      </c>
      <c r="E16">
        <v>116.48</v>
      </c>
      <c r="F16">
        <v>94.44</v>
      </c>
      <c r="G16">
        <v>-0.81</v>
      </c>
      <c r="H16">
        <v>-1.22</v>
      </c>
      <c r="I16">
        <v>-4.59</v>
      </c>
      <c r="J16">
        <v>-6.37</v>
      </c>
      <c r="K16">
        <v>-0.83</v>
      </c>
      <c r="L16">
        <v>165.97</v>
      </c>
      <c r="M16">
        <v>-5.07</v>
      </c>
      <c r="N16">
        <v>122.15</v>
      </c>
      <c r="O16">
        <v>-1.38</v>
      </c>
      <c r="P16">
        <v>1.06</v>
      </c>
      <c r="Q16">
        <v>5.13</v>
      </c>
      <c r="R16" s="12">
        <v>10.7</v>
      </c>
      <c r="S16" s="11">
        <v>14.6</v>
      </c>
      <c r="T16">
        <v>2.29</v>
      </c>
      <c r="U16">
        <v>24.28</v>
      </c>
      <c r="V16">
        <v>113.38</v>
      </c>
      <c r="W16">
        <v>103.61</v>
      </c>
      <c r="X16">
        <v>-1.38</v>
      </c>
      <c r="Y16">
        <v>-1.96</v>
      </c>
      <c r="Z16">
        <v>-3.72</v>
      </c>
      <c r="AA16">
        <v>-6.22</v>
      </c>
      <c r="AB16">
        <v>-0.85</v>
      </c>
      <c r="AC16">
        <v>166.06</v>
      </c>
      <c r="AD16">
        <v>-4.1900000000000004</v>
      </c>
      <c r="AE16">
        <v>130.71</v>
      </c>
      <c r="AF16">
        <v>-1.74</v>
      </c>
      <c r="AG16">
        <v>1.75</v>
      </c>
      <c r="AH16">
        <v>2.0499999999999998</v>
      </c>
      <c r="AI16" s="11">
        <v>11.3</v>
      </c>
      <c r="AJ16" s="11">
        <v>15.1</v>
      </c>
      <c r="AK16">
        <f t="shared" si="4"/>
        <v>-0.91000000000000014</v>
      </c>
      <c r="AL16">
        <f t="shared" si="5"/>
        <v>-1.7999999999999972</v>
      </c>
      <c r="AM16">
        <f t="shared" si="6"/>
        <v>-3.1000000000000085</v>
      </c>
      <c r="AN16">
        <f t="shared" si="7"/>
        <v>9.1700000000000017</v>
      </c>
      <c r="AO16">
        <f t="shared" si="8"/>
        <v>-0.56999999999999984</v>
      </c>
      <c r="AP16">
        <f t="shared" si="9"/>
        <v>-0.74</v>
      </c>
      <c r="AQ16">
        <f t="shared" si="10"/>
        <v>0.86999999999999966</v>
      </c>
      <c r="AR16">
        <f t="shared" si="11"/>
        <v>0.15000000000000036</v>
      </c>
      <c r="AS16">
        <f t="shared" si="12"/>
        <v>-2.0000000000000018E-2</v>
      </c>
      <c r="AT16">
        <f t="shared" si="13"/>
        <v>9.0000000000003411E-2</v>
      </c>
      <c r="AU16">
        <f t="shared" si="14"/>
        <v>0.87999999999999989</v>
      </c>
      <c r="AV16">
        <f t="shared" si="15"/>
        <v>8.5600000000000023</v>
      </c>
      <c r="AW16">
        <f t="shared" si="16"/>
        <v>-0.3600000000000001</v>
      </c>
      <c r="AX16">
        <f t="shared" si="17"/>
        <v>0.69</v>
      </c>
      <c r="AY16">
        <f t="shared" si="18"/>
        <v>-3.08</v>
      </c>
      <c r="AZ16">
        <f t="shared" si="19"/>
        <v>-1.6620199999999996</v>
      </c>
      <c r="BA16">
        <v>9.0000000000003411E-2</v>
      </c>
      <c r="BB16">
        <f t="shared" si="20"/>
        <v>1.752020000000003</v>
      </c>
    </row>
    <row r="17" spans="1:54" ht="13.5" customHeight="1" thickBot="1">
      <c r="A17" s="1">
        <v>1017</v>
      </c>
      <c r="B17" s="6"/>
      <c r="C17">
        <v>0.84</v>
      </c>
      <c r="D17">
        <v>22.29</v>
      </c>
      <c r="E17">
        <v>121.62</v>
      </c>
      <c r="F17">
        <v>98.37</v>
      </c>
      <c r="G17">
        <v>6.06</v>
      </c>
      <c r="H17">
        <v>4.54</v>
      </c>
      <c r="I17">
        <v>1.98</v>
      </c>
      <c r="J17">
        <v>0.71</v>
      </c>
      <c r="K17">
        <v>-1.92</v>
      </c>
      <c r="L17">
        <v>147.72999999999999</v>
      </c>
      <c r="M17">
        <v>-5.71</v>
      </c>
      <c r="N17">
        <v>120.25</v>
      </c>
      <c r="O17">
        <v>-2.42</v>
      </c>
      <c r="P17">
        <v>-1.38</v>
      </c>
      <c r="Q17">
        <v>1.9</v>
      </c>
      <c r="R17" s="12">
        <v>8.9</v>
      </c>
      <c r="S17" s="11">
        <v>12.7</v>
      </c>
      <c r="T17">
        <v>0.82</v>
      </c>
      <c r="U17">
        <v>22.66</v>
      </c>
      <c r="V17">
        <v>121.2</v>
      </c>
      <c r="W17">
        <v>98.96</v>
      </c>
      <c r="X17">
        <v>3.85</v>
      </c>
      <c r="Y17">
        <v>1.95</v>
      </c>
      <c r="Z17">
        <v>0.94</v>
      </c>
      <c r="AA17">
        <v>-0.7</v>
      </c>
      <c r="AB17">
        <v>-2.38</v>
      </c>
      <c r="AC17">
        <v>136.30000000000001</v>
      </c>
      <c r="AD17">
        <v>-5.93</v>
      </c>
      <c r="AE17">
        <v>115.92</v>
      </c>
      <c r="AF17">
        <v>-6.64</v>
      </c>
      <c r="AG17">
        <v>-4.46</v>
      </c>
      <c r="AH17">
        <v>1.56</v>
      </c>
      <c r="AI17" s="11">
        <v>10.6</v>
      </c>
      <c r="AJ17" s="11">
        <v>12.2</v>
      </c>
      <c r="AK17">
        <f t="shared" si="4"/>
        <v>-2.0000000000000018E-2</v>
      </c>
      <c r="AL17">
        <f t="shared" si="5"/>
        <v>0.37000000000000099</v>
      </c>
      <c r="AM17">
        <f t="shared" si="6"/>
        <v>-0.42000000000000171</v>
      </c>
      <c r="AN17">
        <f t="shared" si="7"/>
        <v>0.5899999999999892</v>
      </c>
      <c r="AO17">
        <f t="shared" si="8"/>
        <v>-2.2099999999999995</v>
      </c>
      <c r="AP17">
        <f t="shared" si="9"/>
        <v>-2.59</v>
      </c>
      <c r="AQ17">
        <f t="shared" si="10"/>
        <v>-1.04</v>
      </c>
      <c r="AR17">
        <f t="shared" si="11"/>
        <v>-1.41</v>
      </c>
      <c r="AS17">
        <f t="shared" si="12"/>
        <v>-0.45999999999999996</v>
      </c>
      <c r="AT17">
        <f t="shared" si="13"/>
        <v>-11.429999999999978</v>
      </c>
      <c r="AU17">
        <f t="shared" si="14"/>
        <v>-0.21999999999999975</v>
      </c>
      <c r="AV17">
        <f t="shared" si="15"/>
        <v>-4.3299999999999983</v>
      </c>
      <c r="AW17">
        <f t="shared" si="16"/>
        <v>-4.22</v>
      </c>
      <c r="AX17">
        <f t="shared" si="17"/>
        <v>-3.08</v>
      </c>
      <c r="AY17">
        <f t="shared" si="18"/>
        <v>-0.33999999999999986</v>
      </c>
      <c r="AZ17">
        <f t="shared" si="19"/>
        <v>-2.9728000000000003</v>
      </c>
      <c r="BA17">
        <v>-11.429999999999978</v>
      </c>
      <c r="BB17">
        <f t="shared" si="20"/>
        <v>-8.457199999999979</v>
      </c>
    </row>
    <row r="18" spans="1:54" ht="13.5" customHeight="1" thickBot="1">
      <c r="A18" s="1">
        <v>1018</v>
      </c>
      <c r="B18" s="6"/>
      <c r="C18">
        <v>0.69</v>
      </c>
      <c r="D18">
        <v>26.25</v>
      </c>
      <c r="E18">
        <v>131.19999999999999</v>
      </c>
      <c r="F18">
        <v>99.75</v>
      </c>
      <c r="G18">
        <v>6.65</v>
      </c>
      <c r="H18">
        <v>3.37</v>
      </c>
      <c r="I18">
        <v>3.99</v>
      </c>
      <c r="J18">
        <v>1.1299999999999999</v>
      </c>
      <c r="K18">
        <v>-1.72</v>
      </c>
      <c r="L18">
        <v>143.11000000000001</v>
      </c>
      <c r="M18">
        <v>-3.97</v>
      </c>
      <c r="N18">
        <v>128.33000000000001</v>
      </c>
      <c r="O18">
        <v>-1.1299999999999999</v>
      </c>
      <c r="P18">
        <v>3.55</v>
      </c>
      <c r="Q18">
        <v>3.47</v>
      </c>
      <c r="R18" s="12">
        <v>9.6999999999999993</v>
      </c>
      <c r="S18" s="11">
        <v>12.3</v>
      </c>
      <c r="T18">
        <v>1.1599999999999999</v>
      </c>
      <c r="U18">
        <v>27.85</v>
      </c>
      <c r="V18">
        <v>121.84</v>
      </c>
      <c r="W18">
        <v>96.04</v>
      </c>
      <c r="X18">
        <v>1.65</v>
      </c>
      <c r="Y18">
        <v>0.33</v>
      </c>
      <c r="Z18">
        <v>-1.31</v>
      </c>
      <c r="AA18">
        <v>-2.73</v>
      </c>
      <c r="AB18">
        <v>-1.07</v>
      </c>
      <c r="AC18">
        <v>156.69999999999999</v>
      </c>
      <c r="AD18">
        <v>-3.84</v>
      </c>
      <c r="AE18">
        <v>127.02</v>
      </c>
      <c r="AF18">
        <v>-1.24</v>
      </c>
      <c r="AG18">
        <v>1.57</v>
      </c>
      <c r="AH18">
        <v>0.9</v>
      </c>
      <c r="AI18" s="11">
        <v>11.4</v>
      </c>
      <c r="AJ18" s="11">
        <v>13.1</v>
      </c>
      <c r="AK18">
        <f t="shared" si="4"/>
        <v>0.47</v>
      </c>
      <c r="AL18">
        <f t="shared" si="5"/>
        <v>1.6000000000000014</v>
      </c>
      <c r="AM18">
        <f t="shared" si="6"/>
        <v>-9.3599999999999852</v>
      </c>
      <c r="AN18">
        <f t="shared" si="7"/>
        <v>-3.7099999999999937</v>
      </c>
      <c r="AO18">
        <f t="shared" si="8"/>
        <v>-5</v>
      </c>
      <c r="AP18">
        <f t="shared" si="9"/>
        <v>-3.04</v>
      </c>
      <c r="AQ18">
        <f t="shared" si="10"/>
        <v>-5.3000000000000007</v>
      </c>
      <c r="AR18">
        <f t="shared" si="11"/>
        <v>-3.86</v>
      </c>
      <c r="AS18">
        <f t="shared" si="12"/>
        <v>0.64999999999999991</v>
      </c>
      <c r="AT18">
        <f t="shared" si="13"/>
        <v>13.589999999999975</v>
      </c>
      <c r="AU18">
        <f t="shared" si="14"/>
        <v>0.13000000000000034</v>
      </c>
      <c r="AV18">
        <f t="shared" si="15"/>
        <v>-1.3100000000000165</v>
      </c>
      <c r="AW18">
        <f t="shared" si="16"/>
        <v>-0.1100000000000001</v>
      </c>
      <c r="AX18">
        <f t="shared" si="17"/>
        <v>-1.9799999999999998</v>
      </c>
      <c r="AY18">
        <f t="shared" si="18"/>
        <v>-2.5700000000000003</v>
      </c>
      <c r="AZ18">
        <f t="shared" si="19"/>
        <v>-0.25578000000000056</v>
      </c>
      <c r="BA18">
        <v>13.589999999999975</v>
      </c>
      <c r="BB18">
        <f t="shared" si="20"/>
        <v>13.845779999999976</v>
      </c>
    </row>
    <row r="19" spans="1:54" ht="13.5" customHeight="1" thickBot="1">
      <c r="A19" s="1">
        <v>1019</v>
      </c>
      <c r="B19" s="6"/>
      <c r="C19">
        <v>4.2300000000000004</v>
      </c>
      <c r="D19">
        <v>31.37</v>
      </c>
      <c r="E19">
        <v>107.64</v>
      </c>
      <c r="F19">
        <v>92.19</v>
      </c>
      <c r="G19">
        <v>-7.68</v>
      </c>
      <c r="H19">
        <v>-5.82</v>
      </c>
      <c r="I19">
        <v>-9.4600000000000009</v>
      </c>
      <c r="J19">
        <v>-12.33</v>
      </c>
      <c r="K19">
        <v>-2.48</v>
      </c>
      <c r="L19">
        <v>137.78</v>
      </c>
      <c r="M19">
        <v>-5.14</v>
      </c>
      <c r="N19">
        <v>114.54</v>
      </c>
      <c r="O19">
        <v>0.09</v>
      </c>
      <c r="P19">
        <v>1.54</v>
      </c>
      <c r="Q19">
        <v>6.36</v>
      </c>
      <c r="R19" s="12">
        <v>12</v>
      </c>
      <c r="S19" s="11">
        <v>13.4</v>
      </c>
      <c r="T19">
        <v>5.22</v>
      </c>
      <c r="U19">
        <v>31.3</v>
      </c>
      <c r="V19">
        <v>107.67</v>
      </c>
      <c r="W19">
        <v>96</v>
      </c>
      <c r="X19">
        <v>-7.03</v>
      </c>
      <c r="Y19">
        <v>-5.38</v>
      </c>
      <c r="Z19">
        <v>-9.19</v>
      </c>
      <c r="AA19">
        <v>-12.55</v>
      </c>
      <c r="AB19">
        <v>-1.92</v>
      </c>
      <c r="AC19">
        <v>145.05000000000001</v>
      </c>
      <c r="AD19">
        <v>-4.5</v>
      </c>
      <c r="AE19">
        <v>121.11</v>
      </c>
      <c r="AF19">
        <v>-0.14000000000000001</v>
      </c>
      <c r="AG19">
        <v>1.64</v>
      </c>
      <c r="AH19">
        <v>4.22</v>
      </c>
      <c r="AI19" s="11">
        <v>14.3</v>
      </c>
      <c r="AJ19" s="11">
        <v>14.3</v>
      </c>
      <c r="AK19">
        <f t="shared" si="4"/>
        <v>0.98999999999999932</v>
      </c>
      <c r="AL19">
        <f t="shared" si="5"/>
        <v>-7.0000000000000284E-2</v>
      </c>
      <c r="AM19">
        <f t="shared" si="6"/>
        <v>3.0000000000001137E-2</v>
      </c>
      <c r="AN19">
        <f t="shared" si="7"/>
        <v>3.8100000000000023</v>
      </c>
      <c r="AO19">
        <f t="shared" si="8"/>
        <v>0.64999999999999947</v>
      </c>
      <c r="AP19">
        <f t="shared" si="9"/>
        <v>0.44000000000000039</v>
      </c>
      <c r="AQ19">
        <f t="shared" si="10"/>
        <v>0.27000000000000135</v>
      </c>
      <c r="AR19">
        <f t="shared" si="11"/>
        <v>-0.22000000000000064</v>
      </c>
      <c r="AS19">
        <f t="shared" si="12"/>
        <v>0.56000000000000005</v>
      </c>
      <c r="AT19">
        <f t="shared" si="13"/>
        <v>7.2700000000000102</v>
      </c>
      <c r="AU19">
        <f t="shared" si="14"/>
        <v>0.63999999999999968</v>
      </c>
      <c r="AV19">
        <f t="shared" si="15"/>
        <v>6.5699999999999932</v>
      </c>
      <c r="AW19">
        <f t="shared" si="16"/>
        <v>-0.23</v>
      </c>
      <c r="AX19">
        <f t="shared" si="17"/>
        <v>9.9999999999999867E-2</v>
      </c>
      <c r="AY19">
        <f t="shared" si="18"/>
        <v>-2.1400000000000006</v>
      </c>
      <c r="AZ19">
        <f t="shared" si="19"/>
        <v>-2.1145</v>
      </c>
      <c r="BA19">
        <v>7.2700000000000102</v>
      </c>
      <c r="BB19">
        <f t="shared" si="20"/>
        <v>9.3845000000000098</v>
      </c>
    </row>
    <row r="20" spans="1:54" ht="13.5" customHeight="1" thickBot="1">
      <c r="A20" s="1">
        <v>1020</v>
      </c>
      <c r="B20" s="6"/>
      <c r="C20">
        <v>4.24</v>
      </c>
      <c r="D20">
        <v>20.2</v>
      </c>
      <c r="E20">
        <v>110.97</v>
      </c>
      <c r="F20">
        <v>101.5</v>
      </c>
      <c r="G20">
        <v>5.3</v>
      </c>
      <c r="H20">
        <v>5.2</v>
      </c>
      <c r="I20">
        <v>1.53</v>
      </c>
      <c r="J20">
        <v>-0.21</v>
      </c>
      <c r="K20">
        <v>-0.39</v>
      </c>
      <c r="L20">
        <v>173.44</v>
      </c>
      <c r="M20">
        <v>-4.8499999999999996</v>
      </c>
      <c r="N20">
        <v>125.19</v>
      </c>
      <c r="O20">
        <v>-0.8</v>
      </c>
      <c r="P20">
        <v>-0.94</v>
      </c>
      <c r="Q20">
        <v>0.23</v>
      </c>
      <c r="R20" s="12">
        <v>12.2</v>
      </c>
      <c r="S20" s="11">
        <v>11.4</v>
      </c>
      <c r="T20">
        <v>3.97</v>
      </c>
      <c r="U20">
        <v>20.37</v>
      </c>
      <c r="V20">
        <v>112.96</v>
      </c>
      <c r="W20">
        <v>102.87</v>
      </c>
      <c r="X20">
        <v>4.78</v>
      </c>
      <c r="Y20">
        <v>4.37</v>
      </c>
      <c r="Z20">
        <v>2.16</v>
      </c>
      <c r="AA20">
        <v>0.84</v>
      </c>
      <c r="AB20">
        <v>-1.24</v>
      </c>
      <c r="AC20">
        <v>161.88999999999999</v>
      </c>
      <c r="AD20">
        <v>-5.61</v>
      </c>
      <c r="AE20">
        <v>122.36</v>
      </c>
      <c r="AF20">
        <v>0.56000000000000005</v>
      </c>
      <c r="AG20">
        <v>1.07</v>
      </c>
      <c r="AH20">
        <v>1.1100000000000001</v>
      </c>
      <c r="AI20" s="11">
        <v>12.7</v>
      </c>
      <c r="AJ20" s="11">
        <v>13.4</v>
      </c>
      <c r="AK20">
        <f t="shared" si="4"/>
        <v>-0.27</v>
      </c>
      <c r="AL20">
        <f t="shared" si="5"/>
        <v>0.17000000000000171</v>
      </c>
      <c r="AM20">
        <f t="shared" si="6"/>
        <v>1.9899999999999949</v>
      </c>
      <c r="AN20">
        <f t="shared" si="7"/>
        <v>1.3700000000000045</v>
      </c>
      <c r="AO20">
        <f t="shared" si="8"/>
        <v>-0.51999999999999957</v>
      </c>
      <c r="AP20">
        <f t="shared" si="9"/>
        <v>-0.83000000000000007</v>
      </c>
      <c r="AQ20">
        <f t="shared" si="10"/>
        <v>0.63000000000000012</v>
      </c>
      <c r="AR20">
        <f t="shared" si="11"/>
        <v>1.05</v>
      </c>
      <c r="AS20">
        <f t="shared" si="12"/>
        <v>-0.85</v>
      </c>
      <c r="AT20">
        <f t="shared" si="13"/>
        <v>-11.550000000000011</v>
      </c>
      <c r="AU20">
        <f t="shared" si="14"/>
        <v>-0.76000000000000068</v>
      </c>
      <c r="AV20">
        <f t="shared" si="15"/>
        <v>-2.8299999999999983</v>
      </c>
      <c r="AW20">
        <f t="shared" si="16"/>
        <v>1.36</v>
      </c>
      <c r="AX20">
        <f t="shared" si="17"/>
        <v>2.0099999999999998</v>
      </c>
      <c r="AY20">
        <f t="shared" si="18"/>
        <v>0.88000000000000012</v>
      </c>
      <c r="AZ20">
        <f t="shared" si="19"/>
        <v>-5.7661800000000003</v>
      </c>
      <c r="BA20">
        <v>-11.550000000000011</v>
      </c>
      <c r="BB20">
        <f t="shared" si="20"/>
        <v>-5.7838200000000111</v>
      </c>
    </row>
    <row r="21" spans="1:54" ht="13.5" customHeight="1" thickBot="1">
      <c r="A21" s="1">
        <v>1021</v>
      </c>
      <c r="B21" s="6"/>
      <c r="C21">
        <v>1.08</v>
      </c>
      <c r="D21">
        <v>19.2</v>
      </c>
      <c r="E21">
        <v>118.5</v>
      </c>
      <c r="F21">
        <v>107.91</v>
      </c>
      <c r="G21">
        <v>3.14</v>
      </c>
      <c r="H21">
        <v>1.7</v>
      </c>
      <c r="I21">
        <v>-2.02</v>
      </c>
      <c r="J21">
        <v>-4.3600000000000003</v>
      </c>
      <c r="K21">
        <v>-3.13</v>
      </c>
      <c r="L21">
        <v>135.55000000000001</v>
      </c>
      <c r="M21">
        <v>-4.57</v>
      </c>
      <c r="N21">
        <v>124.47</v>
      </c>
      <c r="O21">
        <v>2.02</v>
      </c>
      <c r="P21">
        <v>3.06</v>
      </c>
      <c r="Q21">
        <v>5.96</v>
      </c>
      <c r="R21" s="12">
        <v>11.7</v>
      </c>
      <c r="S21" s="11">
        <v>13.6</v>
      </c>
      <c r="T21">
        <v>1.85</v>
      </c>
      <c r="U21">
        <v>18.88</v>
      </c>
      <c r="V21">
        <v>116.04</v>
      </c>
      <c r="W21">
        <v>109.18</v>
      </c>
      <c r="X21">
        <v>0.27</v>
      </c>
      <c r="Y21">
        <v>-0.48</v>
      </c>
      <c r="Z21">
        <v>-2.86</v>
      </c>
      <c r="AA21">
        <v>-5.6</v>
      </c>
      <c r="AB21">
        <v>-2.5499999999999998</v>
      </c>
      <c r="AC21">
        <v>139.72999999999999</v>
      </c>
      <c r="AD21">
        <v>-5.15</v>
      </c>
      <c r="AE21">
        <v>122.28</v>
      </c>
      <c r="AF21">
        <v>0.72</v>
      </c>
      <c r="AG21">
        <v>2.0099999999999998</v>
      </c>
      <c r="AH21">
        <v>5.01</v>
      </c>
      <c r="AI21" s="11">
        <v>13.2</v>
      </c>
      <c r="AJ21" s="11">
        <v>13.4</v>
      </c>
      <c r="AK21">
        <f t="shared" si="4"/>
        <v>0.77</v>
      </c>
      <c r="AL21">
        <f t="shared" si="5"/>
        <v>-0.32000000000000028</v>
      </c>
      <c r="AM21">
        <f t="shared" si="6"/>
        <v>-2.4599999999999937</v>
      </c>
      <c r="AN21">
        <f t="shared" si="7"/>
        <v>1.2700000000000102</v>
      </c>
      <c r="AO21">
        <f t="shared" si="8"/>
        <v>-2.87</v>
      </c>
      <c r="AP21">
        <f t="shared" si="9"/>
        <v>-2.1799999999999997</v>
      </c>
      <c r="AQ21">
        <f t="shared" si="10"/>
        <v>-0.83999999999999986</v>
      </c>
      <c r="AR21">
        <f t="shared" si="11"/>
        <v>-1.2399999999999993</v>
      </c>
      <c r="AS21">
        <f t="shared" si="12"/>
        <v>0.58000000000000007</v>
      </c>
      <c r="AT21">
        <f t="shared" si="13"/>
        <v>4.1799999999999784</v>
      </c>
      <c r="AU21">
        <f t="shared" si="14"/>
        <v>-0.58000000000000007</v>
      </c>
      <c r="AV21">
        <f t="shared" si="15"/>
        <v>-2.1899999999999977</v>
      </c>
      <c r="AW21">
        <f t="shared" si="16"/>
        <v>-1.3</v>
      </c>
      <c r="AX21">
        <f t="shared" si="17"/>
        <v>-1.0500000000000003</v>
      </c>
      <c r="AY21">
        <f t="shared" si="18"/>
        <v>-0.95000000000000018</v>
      </c>
      <c r="AZ21">
        <f t="shared" si="19"/>
        <v>-2.8165000000000004</v>
      </c>
      <c r="BA21">
        <v>4.1799999999999784</v>
      </c>
      <c r="BB21">
        <f t="shared" si="20"/>
        <v>6.9964999999999788</v>
      </c>
    </row>
    <row r="22" spans="1:54" ht="13.5" customHeight="1" thickBot="1">
      <c r="A22" s="1">
        <v>1022</v>
      </c>
      <c r="B22" s="6"/>
      <c r="C22">
        <v>7.02</v>
      </c>
      <c r="D22">
        <v>32.44</v>
      </c>
      <c r="E22">
        <v>103.45</v>
      </c>
      <c r="F22">
        <v>104.6</v>
      </c>
      <c r="G22">
        <v>-8.09</v>
      </c>
      <c r="H22">
        <v>-5.56</v>
      </c>
      <c r="I22">
        <v>-10.34</v>
      </c>
      <c r="J22">
        <v>-15.47</v>
      </c>
      <c r="K22">
        <v>-1.22</v>
      </c>
      <c r="L22">
        <v>160.11000000000001</v>
      </c>
      <c r="M22">
        <v>-6.1</v>
      </c>
      <c r="N22">
        <v>100.08</v>
      </c>
      <c r="O22">
        <v>2.84</v>
      </c>
      <c r="P22">
        <v>1.91</v>
      </c>
      <c r="Q22">
        <v>1.58</v>
      </c>
      <c r="R22" s="12">
        <v>15.7</v>
      </c>
      <c r="S22" s="11">
        <v>12.6</v>
      </c>
      <c r="T22">
        <v>6.83</v>
      </c>
      <c r="U22">
        <v>31.5</v>
      </c>
      <c r="V22">
        <v>106.38</v>
      </c>
      <c r="W22">
        <v>102.87</v>
      </c>
      <c r="X22">
        <v>-6.7</v>
      </c>
      <c r="Y22">
        <v>-5.52</v>
      </c>
      <c r="Z22">
        <v>-9.4700000000000006</v>
      </c>
      <c r="AA22">
        <v>-13.59</v>
      </c>
      <c r="AB22">
        <v>-1.61</v>
      </c>
      <c r="AC22">
        <v>153.80000000000001</v>
      </c>
      <c r="AD22">
        <v>-6.01</v>
      </c>
      <c r="AE22">
        <v>113.45</v>
      </c>
      <c r="AF22">
        <v>1.1100000000000001</v>
      </c>
      <c r="AG22">
        <v>-0.5</v>
      </c>
      <c r="AH22">
        <v>1.48</v>
      </c>
      <c r="AI22" s="11">
        <v>12.6</v>
      </c>
      <c r="AJ22" s="11">
        <v>13.1</v>
      </c>
      <c r="AK22">
        <f t="shared" si="4"/>
        <v>-0.1899999999999995</v>
      </c>
      <c r="AL22">
        <f t="shared" si="5"/>
        <v>-0.93999999999999773</v>
      </c>
      <c r="AM22">
        <f t="shared" si="6"/>
        <v>2.9299999999999926</v>
      </c>
      <c r="AN22">
        <f t="shared" si="7"/>
        <v>-1.7299999999999898</v>
      </c>
      <c r="AO22">
        <f t="shared" si="8"/>
        <v>1.3899999999999997</v>
      </c>
      <c r="AP22">
        <f t="shared" si="9"/>
        <v>4.0000000000000036E-2</v>
      </c>
      <c r="AQ22">
        <f t="shared" si="10"/>
        <v>0.86999999999999922</v>
      </c>
      <c r="AR22">
        <f t="shared" si="11"/>
        <v>1.8800000000000008</v>
      </c>
      <c r="AS22">
        <f t="shared" si="12"/>
        <v>-0.39000000000000012</v>
      </c>
      <c r="AT22">
        <f t="shared" si="13"/>
        <v>-6.3100000000000023</v>
      </c>
      <c r="AU22">
        <f t="shared" si="14"/>
        <v>8.9999999999999858E-2</v>
      </c>
      <c r="AV22">
        <f t="shared" si="15"/>
        <v>13.370000000000005</v>
      </c>
      <c r="AW22">
        <f t="shared" si="16"/>
        <v>-1.7299999999999998</v>
      </c>
      <c r="AX22">
        <f t="shared" si="17"/>
        <v>-2.41</v>
      </c>
      <c r="AY22">
        <f t="shared" si="18"/>
        <v>-0.10000000000000009</v>
      </c>
      <c r="AZ22">
        <f t="shared" si="19"/>
        <v>-2.8437999999999999</v>
      </c>
      <c r="BA22">
        <v>-6.3100000000000023</v>
      </c>
      <c r="BB22">
        <f t="shared" si="20"/>
        <v>-3.4662000000000024</v>
      </c>
    </row>
    <row r="23" spans="1:54" ht="13.5" customHeight="1" thickBot="1">
      <c r="A23" s="1">
        <v>1023</v>
      </c>
      <c r="B23" s="6"/>
      <c r="C23">
        <v>4.29</v>
      </c>
      <c r="D23">
        <v>31.87</v>
      </c>
      <c r="E23">
        <v>105.35</v>
      </c>
      <c r="F23">
        <v>97.96</v>
      </c>
      <c r="G23">
        <v>-1.61</v>
      </c>
      <c r="H23">
        <v>-0.45</v>
      </c>
      <c r="I23">
        <v>-4.4000000000000004</v>
      </c>
      <c r="J23">
        <v>-6.68</v>
      </c>
      <c r="K23">
        <v>-1.3</v>
      </c>
      <c r="L23">
        <v>149.24</v>
      </c>
      <c r="M23">
        <v>-5.98</v>
      </c>
      <c r="N23">
        <v>113.18</v>
      </c>
      <c r="O23">
        <v>-1.73</v>
      </c>
      <c r="P23">
        <v>0.21</v>
      </c>
      <c r="Q23">
        <v>2.56</v>
      </c>
      <c r="R23" s="12">
        <v>11.7</v>
      </c>
      <c r="S23" s="11">
        <v>14.1</v>
      </c>
      <c r="T23">
        <v>4.6100000000000003</v>
      </c>
      <c r="U23">
        <v>31.04</v>
      </c>
      <c r="V23">
        <v>110.58</v>
      </c>
      <c r="W23">
        <v>101.39</v>
      </c>
      <c r="X23">
        <v>-2.5299999999999998</v>
      </c>
      <c r="Y23">
        <v>-2.92</v>
      </c>
      <c r="Z23">
        <v>-5.79</v>
      </c>
      <c r="AA23">
        <v>-8.6999999999999993</v>
      </c>
      <c r="AB23">
        <v>-1.75</v>
      </c>
      <c r="AC23">
        <v>150.27000000000001</v>
      </c>
      <c r="AD23">
        <v>-6.16</v>
      </c>
      <c r="AE23">
        <v>116.82</v>
      </c>
      <c r="AF23">
        <v>-1.58</v>
      </c>
      <c r="AG23">
        <v>-0.43</v>
      </c>
      <c r="AH23">
        <v>4</v>
      </c>
      <c r="AI23" s="11">
        <v>11.9</v>
      </c>
      <c r="AJ23" s="11">
        <v>13.7</v>
      </c>
      <c r="AK23">
        <f t="shared" si="4"/>
        <v>0.32000000000000028</v>
      </c>
      <c r="AL23">
        <f t="shared" si="5"/>
        <v>-0.83000000000000185</v>
      </c>
      <c r="AM23">
        <f t="shared" si="6"/>
        <v>5.230000000000004</v>
      </c>
      <c r="AN23">
        <f t="shared" si="7"/>
        <v>3.4300000000000068</v>
      </c>
      <c r="AO23">
        <f t="shared" si="8"/>
        <v>-0.91999999999999971</v>
      </c>
      <c r="AP23">
        <f t="shared" si="9"/>
        <v>-2.4699999999999998</v>
      </c>
      <c r="AQ23">
        <f t="shared" si="10"/>
        <v>-1.3899999999999997</v>
      </c>
      <c r="AR23">
        <f t="shared" si="11"/>
        <v>-2.0199999999999996</v>
      </c>
      <c r="AS23">
        <f t="shared" si="12"/>
        <v>-0.44999999999999996</v>
      </c>
      <c r="AT23">
        <f t="shared" si="13"/>
        <v>1.0300000000000011</v>
      </c>
      <c r="AU23">
        <f t="shared" si="14"/>
        <v>-0.17999999999999972</v>
      </c>
      <c r="AV23">
        <f t="shared" si="15"/>
        <v>3.6399999999999864</v>
      </c>
      <c r="AW23">
        <f t="shared" si="16"/>
        <v>0.14999999999999991</v>
      </c>
      <c r="AX23">
        <f t="shared" si="17"/>
        <v>-0.64</v>
      </c>
      <c r="AY23">
        <f t="shared" si="18"/>
        <v>1.44</v>
      </c>
      <c r="AZ23">
        <f t="shared" si="19"/>
        <v>-4.8970599999999997</v>
      </c>
      <c r="BA23">
        <v>1.0300000000000011</v>
      </c>
      <c r="BB23">
        <f t="shared" si="20"/>
        <v>5.9270600000000009</v>
      </c>
    </row>
    <row r="24" spans="1:54" ht="13.5" customHeight="1" thickBot="1">
      <c r="A24" s="1">
        <v>1024</v>
      </c>
      <c r="B24" s="6"/>
      <c r="C24">
        <v>3.34</v>
      </c>
      <c r="D24">
        <v>26.67</v>
      </c>
      <c r="E24">
        <v>120.37</v>
      </c>
      <c r="F24">
        <v>93.78</v>
      </c>
      <c r="G24">
        <v>1.32</v>
      </c>
      <c r="H24">
        <v>-0.31</v>
      </c>
      <c r="I24">
        <v>-3.73</v>
      </c>
      <c r="J24">
        <v>-5.67</v>
      </c>
      <c r="K24">
        <v>-1.33</v>
      </c>
      <c r="L24">
        <v>157.18</v>
      </c>
      <c r="M24">
        <v>-5.54</v>
      </c>
      <c r="N24">
        <v>120.63</v>
      </c>
      <c r="O24">
        <v>1.44</v>
      </c>
      <c r="P24">
        <v>1.68</v>
      </c>
      <c r="Q24">
        <v>0.64</v>
      </c>
      <c r="R24" s="12">
        <v>10.6</v>
      </c>
      <c r="S24" s="11">
        <v>14.1</v>
      </c>
      <c r="T24">
        <v>3.2</v>
      </c>
      <c r="U24">
        <v>26.34</v>
      </c>
      <c r="V24">
        <v>112.65</v>
      </c>
      <c r="W24">
        <v>98.88</v>
      </c>
      <c r="X24">
        <v>-1.31</v>
      </c>
      <c r="Y24">
        <v>-1.1399999999999999</v>
      </c>
      <c r="Z24">
        <v>-3.82</v>
      </c>
      <c r="AA24">
        <v>-6.38</v>
      </c>
      <c r="AB24">
        <v>-1.37</v>
      </c>
      <c r="AC24">
        <v>155.34</v>
      </c>
      <c r="AD24">
        <v>-5.0999999999999996</v>
      </c>
      <c r="AE24">
        <v>127.31</v>
      </c>
      <c r="AF24">
        <v>0.98</v>
      </c>
      <c r="AG24">
        <v>1.47</v>
      </c>
      <c r="AH24">
        <v>-0.69</v>
      </c>
      <c r="AI24" s="11">
        <v>11.2</v>
      </c>
      <c r="AJ24" s="11">
        <v>13.1</v>
      </c>
      <c r="AK24">
        <f t="shared" si="4"/>
        <v>-0.13999999999999968</v>
      </c>
      <c r="AL24">
        <f t="shared" si="5"/>
        <v>-0.33000000000000185</v>
      </c>
      <c r="AM24">
        <f t="shared" si="6"/>
        <v>-7.7199999999999989</v>
      </c>
      <c r="AN24">
        <f t="shared" si="7"/>
        <v>5.0999999999999943</v>
      </c>
      <c r="AO24">
        <f t="shared" si="8"/>
        <v>-2.63</v>
      </c>
      <c r="AP24">
        <f t="shared" si="9"/>
        <v>-0.82999999999999985</v>
      </c>
      <c r="AQ24">
        <f t="shared" si="10"/>
        <v>-8.9999999999999858E-2</v>
      </c>
      <c r="AR24">
        <f t="shared" si="11"/>
        <v>-0.71</v>
      </c>
      <c r="AS24">
        <f t="shared" si="12"/>
        <v>-4.0000000000000036E-2</v>
      </c>
      <c r="AT24">
        <f t="shared" si="13"/>
        <v>-1.8400000000000034</v>
      </c>
      <c r="AU24">
        <f t="shared" si="14"/>
        <v>0.44000000000000039</v>
      </c>
      <c r="AV24">
        <f t="shared" si="15"/>
        <v>6.6800000000000068</v>
      </c>
      <c r="AW24">
        <f t="shared" si="16"/>
        <v>-0.45999999999999996</v>
      </c>
      <c r="AX24">
        <f t="shared" si="17"/>
        <v>-0.20999999999999996</v>
      </c>
      <c r="AY24">
        <f t="shared" si="18"/>
        <v>-1.33</v>
      </c>
      <c r="AZ24">
        <f t="shared" si="19"/>
        <v>-2.7504200000000001</v>
      </c>
      <c r="BA24">
        <v>-1.8400000000000034</v>
      </c>
      <c r="BB24">
        <f t="shared" si="20"/>
        <v>0.91041999999999668</v>
      </c>
    </row>
    <row r="25" spans="1:54" ht="13.5" customHeight="1" thickBot="1">
      <c r="A25" s="1">
        <v>1025</v>
      </c>
      <c r="B25" s="6"/>
      <c r="C25">
        <v>0.2</v>
      </c>
      <c r="D25">
        <v>31.23</v>
      </c>
      <c r="E25">
        <v>100.23</v>
      </c>
      <c r="F25">
        <v>77.349999999999994</v>
      </c>
      <c r="G25">
        <v>-0.82</v>
      </c>
      <c r="H25">
        <v>-0.12</v>
      </c>
      <c r="I25">
        <v>-3.12</v>
      </c>
      <c r="J25">
        <v>-2.31</v>
      </c>
      <c r="K25">
        <v>-1.58</v>
      </c>
      <c r="L25">
        <v>149.86000000000001</v>
      </c>
      <c r="M25">
        <v>-3.8</v>
      </c>
      <c r="N25">
        <v>125.89</v>
      </c>
      <c r="O25">
        <v>-1.1299999999999999</v>
      </c>
      <c r="P25">
        <v>0.3</v>
      </c>
      <c r="Q25">
        <v>0.48</v>
      </c>
      <c r="R25" s="12">
        <v>12.9</v>
      </c>
      <c r="S25" s="11">
        <v>13.5</v>
      </c>
      <c r="T25">
        <v>0.6</v>
      </c>
      <c r="U25">
        <v>32.549999999999997</v>
      </c>
      <c r="V25">
        <v>109.63</v>
      </c>
      <c r="W25">
        <v>87.55</v>
      </c>
      <c r="X25">
        <v>1.1499999999999999</v>
      </c>
      <c r="Y25">
        <v>0.6</v>
      </c>
      <c r="Z25">
        <v>-1.6</v>
      </c>
      <c r="AA25">
        <v>-3.02</v>
      </c>
      <c r="AB25">
        <v>-2.06</v>
      </c>
      <c r="AC25">
        <v>141.46</v>
      </c>
      <c r="AD25">
        <v>-4.63</v>
      </c>
      <c r="AE25">
        <v>116.79</v>
      </c>
      <c r="AF25">
        <v>-1.04</v>
      </c>
      <c r="AG25">
        <v>0.64</v>
      </c>
      <c r="AH25">
        <v>4.0999999999999996</v>
      </c>
      <c r="AI25" s="11">
        <v>12.6</v>
      </c>
      <c r="AJ25" s="11">
        <v>12.9</v>
      </c>
      <c r="AK25">
        <f t="shared" si="4"/>
        <v>0.39999999999999997</v>
      </c>
      <c r="AL25">
        <f t="shared" si="5"/>
        <v>1.3199999999999967</v>
      </c>
      <c r="AM25">
        <f t="shared" si="6"/>
        <v>9.3999999999999915</v>
      </c>
      <c r="AN25">
        <f t="shared" si="7"/>
        <v>10.200000000000003</v>
      </c>
      <c r="AO25">
        <f t="shared" si="8"/>
        <v>1.9699999999999998</v>
      </c>
      <c r="AP25">
        <f t="shared" si="9"/>
        <v>0.72</v>
      </c>
      <c r="AQ25">
        <f t="shared" si="10"/>
        <v>1.52</v>
      </c>
      <c r="AR25">
        <f t="shared" si="11"/>
        <v>-0.71</v>
      </c>
      <c r="AS25">
        <f t="shared" si="12"/>
        <v>-0.48</v>
      </c>
      <c r="AT25">
        <f t="shared" si="13"/>
        <v>-8.4000000000000057</v>
      </c>
      <c r="AU25">
        <f t="shared" si="14"/>
        <v>-0.83000000000000007</v>
      </c>
      <c r="AV25">
        <f t="shared" si="15"/>
        <v>-9.0999999999999943</v>
      </c>
      <c r="AW25">
        <f t="shared" si="16"/>
        <v>8.9999999999999858E-2</v>
      </c>
      <c r="AX25">
        <f t="shared" si="17"/>
        <v>0.34</v>
      </c>
      <c r="AY25">
        <f t="shared" si="18"/>
        <v>3.6199999999999997</v>
      </c>
      <c r="AZ25">
        <f t="shared" si="19"/>
        <v>-7.6564199999999998</v>
      </c>
      <c r="BA25">
        <v>-8.4000000000000057</v>
      </c>
      <c r="BB25">
        <f t="shared" si="20"/>
        <v>-0.7435800000000059</v>
      </c>
    </row>
    <row r="26" spans="1:54" ht="13.5" customHeight="1" thickBot="1">
      <c r="A26" s="1">
        <v>1026</v>
      </c>
      <c r="B26" s="6"/>
      <c r="C26">
        <v>5.74</v>
      </c>
      <c r="D26">
        <v>38.22</v>
      </c>
      <c r="E26">
        <v>106.56</v>
      </c>
      <c r="F26">
        <v>98.92</v>
      </c>
      <c r="G26">
        <v>-0.28000000000000003</v>
      </c>
      <c r="H26">
        <v>0.3</v>
      </c>
      <c r="I26">
        <v>-4.0199999999999996</v>
      </c>
      <c r="J26">
        <v>-7.6</v>
      </c>
      <c r="K26">
        <v>-2.08</v>
      </c>
      <c r="L26">
        <v>146.59</v>
      </c>
      <c r="M26">
        <v>-4.78</v>
      </c>
      <c r="N26">
        <v>125.28</v>
      </c>
      <c r="O26">
        <v>2.78</v>
      </c>
      <c r="P26">
        <v>5.36</v>
      </c>
      <c r="Q26">
        <v>5.14</v>
      </c>
      <c r="R26" s="12">
        <v>12.7</v>
      </c>
      <c r="S26" s="11">
        <v>13.7</v>
      </c>
      <c r="T26">
        <v>6.09</v>
      </c>
      <c r="U26">
        <v>36.979999999999997</v>
      </c>
      <c r="V26">
        <v>99.74</v>
      </c>
      <c r="W26">
        <v>91.34</v>
      </c>
      <c r="X26">
        <v>-6.3</v>
      </c>
      <c r="Y26">
        <v>-3.36</v>
      </c>
      <c r="Z26">
        <v>-8.33</v>
      </c>
      <c r="AA26">
        <v>-10.87</v>
      </c>
      <c r="AB26">
        <v>-1.44</v>
      </c>
      <c r="AC26">
        <v>158.38</v>
      </c>
      <c r="AD26">
        <v>-2.5299999999999998</v>
      </c>
      <c r="AE26">
        <v>148.84</v>
      </c>
      <c r="AF26">
        <v>0.75</v>
      </c>
      <c r="AG26">
        <v>3.79</v>
      </c>
      <c r="AH26">
        <v>0.1</v>
      </c>
      <c r="AI26" s="11">
        <v>13</v>
      </c>
      <c r="AJ26" s="11">
        <v>12.8</v>
      </c>
      <c r="AK26">
        <f t="shared" si="4"/>
        <v>0.34999999999999964</v>
      </c>
      <c r="AL26">
        <f t="shared" si="5"/>
        <v>-1.240000000000002</v>
      </c>
      <c r="AM26">
        <f t="shared" si="6"/>
        <v>-6.8200000000000074</v>
      </c>
      <c r="AN26">
        <f t="shared" si="7"/>
        <v>-7.5799999999999983</v>
      </c>
      <c r="AO26">
        <f t="shared" si="8"/>
        <v>-6.02</v>
      </c>
      <c r="AP26">
        <f t="shared" si="9"/>
        <v>-3.6599999999999997</v>
      </c>
      <c r="AQ26">
        <f t="shared" si="10"/>
        <v>-4.3100000000000005</v>
      </c>
      <c r="AR26">
        <f t="shared" si="11"/>
        <v>-3.2699999999999996</v>
      </c>
      <c r="AS26">
        <f t="shared" si="12"/>
        <v>0.64000000000000012</v>
      </c>
      <c r="AT26">
        <f t="shared" si="13"/>
        <v>11.789999999999992</v>
      </c>
      <c r="AU26">
        <f t="shared" si="14"/>
        <v>2.2500000000000004</v>
      </c>
      <c r="AV26">
        <f t="shared" si="15"/>
        <v>23.560000000000002</v>
      </c>
      <c r="AW26">
        <f t="shared" si="16"/>
        <v>-2.0299999999999998</v>
      </c>
      <c r="AX26">
        <f t="shared" si="17"/>
        <v>-1.5700000000000003</v>
      </c>
      <c r="AY26">
        <f t="shared" si="18"/>
        <v>-5.04</v>
      </c>
      <c r="AZ26">
        <f t="shared" si="19"/>
        <v>1.1917599999999995</v>
      </c>
      <c r="BA26">
        <v>11.789999999999992</v>
      </c>
      <c r="BB26">
        <f t="shared" si="20"/>
        <v>10.598239999999993</v>
      </c>
    </row>
    <row r="27" spans="1:54" ht="15" customHeight="1" thickBot="1">
      <c r="R27" s="13"/>
      <c r="S27" s="13"/>
      <c r="AI27" s="13"/>
      <c r="AJ27" s="13"/>
    </row>
    <row r="28" spans="1:54" ht="15" customHeight="1" thickBot="1">
      <c r="R28" s="13"/>
      <c r="S28" s="13"/>
      <c r="AI28" s="13"/>
      <c r="AJ28" s="13"/>
    </row>
    <row r="29" spans="1:54" ht="15" customHeight="1" thickBot="1">
      <c r="R29" s="13"/>
      <c r="S29" s="13"/>
      <c r="AI29" s="13"/>
      <c r="AJ29" s="13"/>
    </row>
    <row r="30" spans="1:54" ht="15" customHeight="1" thickBot="1">
      <c r="R30" s="13"/>
      <c r="S30" s="13"/>
      <c r="AI30" s="13"/>
      <c r="AJ30" s="13"/>
    </row>
    <row r="31" spans="1:54" ht="15" customHeight="1" thickBot="1">
      <c r="R31" s="13"/>
      <c r="S31" s="13"/>
      <c r="AI31" s="13"/>
      <c r="AJ31" s="13"/>
    </row>
    <row r="32" spans="1:54" ht="15" customHeight="1" thickBot="1">
      <c r="R32" s="13"/>
      <c r="S32" s="13"/>
      <c r="AI32" s="13"/>
      <c r="AJ32" s="13"/>
    </row>
    <row r="33" spans="18:36" ht="15" customHeight="1" thickBot="1">
      <c r="R33" s="13"/>
      <c r="S33" s="13"/>
      <c r="AI33" s="13"/>
      <c r="AJ33" s="13"/>
    </row>
    <row r="34" spans="18:36" ht="15" customHeight="1" thickBot="1">
      <c r="R34" s="13"/>
      <c r="S34" s="13"/>
      <c r="AI34" s="13"/>
      <c r="AJ34" s="13"/>
    </row>
    <row r="35" spans="18:36" ht="15" customHeight="1" thickBot="1">
      <c r="R35" s="13"/>
      <c r="S35" s="13"/>
      <c r="AI35" s="13"/>
      <c r="AJ35" s="13"/>
    </row>
    <row r="36" spans="18:36" ht="15" customHeight="1" thickBot="1">
      <c r="R36" s="13"/>
      <c r="S36" s="13"/>
      <c r="AI36" s="13"/>
      <c r="AJ36" s="13"/>
    </row>
    <row r="37" spans="18:36" ht="15" customHeight="1" thickBot="1">
      <c r="R37" s="13"/>
      <c r="S37" s="13"/>
      <c r="AI37" s="13"/>
      <c r="AJ37" s="13"/>
    </row>
    <row r="38" spans="18:36" ht="15" customHeight="1" thickBot="1">
      <c r="R38" s="13"/>
      <c r="S38" s="13"/>
      <c r="AI38" s="13"/>
      <c r="AJ38" s="13"/>
    </row>
    <row r="39" spans="18:36" ht="15" customHeight="1" thickBot="1">
      <c r="R39" s="13"/>
      <c r="S39" s="13"/>
      <c r="AI39" s="13"/>
      <c r="AJ39" s="13"/>
    </row>
    <row r="40" spans="18:36" ht="15" customHeight="1" thickBot="1">
      <c r="R40" s="13"/>
      <c r="S40" s="13"/>
      <c r="AI40" s="13"/>
      <c r="AJ40" s="13"/>
    </row>
    <row r="41" spans="18:36" ht="15" customHeight="1" thickBot="1">
      <c r="R41" s="13"/>
      <c r="S41" s="13"/>
      <c r="AI41" s="13"/>
      <c r="AJ41" s="13"/>
    </row>
    <row r="42" spans="18:36" ht="15" customHeight="1" thickBot="1">
      <c r="R42" s="13"/>
      <c r="S42" s="13"/>
      <c r="AI42" s="13"/>
      <c r="AJ42" s="13"/>
    </row>
    <row r="43" spans="18:36" ht="15" customHeight="1" thickBot="1">
      <c r="R43" s="13"/>
      <c r="S43" s="13"/>
      <c r="AI43" s="13"/>
      <c r="AJ43" s="13"/>
    </row>
    <row r="44" spans="18:36" ht="15" customHeight="1" thickBot="1">
      <c r="R44" s="13"/>
      <c r="S44" s="13"/>
      <c r="AI44" s="13"/>
      <c r="AJ44" s="13"/>
    </row>
    <row r="45" spans="18:36" ht="15" customHeight="1" thickBot="1">
      <c r="R45" s="13"/>
      <c r="S45" s="13"/>
      <c r="AI45" s="13"/>
      <c r="AJ45" s="13"/>
    </row>
    <row r="46" spans="18:36" ht="15" customHeight="1" thickBot="1">
      <c r="R46" s="13"/>
      <c r="S46" s="13"/>
      <c r="AI46" s="13"/>
      <c r="AJ46" s="13"/>
    </row>
    <row r="47" spans="18:36" ht="15" customHeight="1" thickBot="1">
      <c r="R47" s="13"/>
      <c r="S47" s="13"/>
      <c r="AI47" s="13"/>
      <c r="AJ47" s="13"/>
    </row>
    <row r="48" spans="18:36" ht="15" customHeight="1" thickBot="1">
      <c r="R48" s="13"/>
      <c r="S48" s="13"/>
      <c r="AI48" s="13"/>
      <c r="AJ48" s="13"/>
    </row>
    <row r="49" spans="18:36" ht="15" customHeight="1" thickBot="1">
      <c r="R49" s="13"/>
      <c r="S49" s="13"/>
      <c r="AI49" s="13"/>
      <c r="AJ49" s="13"/>
    </row>
    <row r="50" spans="18:36" ht="15" customHeight="1" thickBot="1">
      <c r="R50" s="13"/>
      <c r="S50" s="13"/>
      <c r="AI50" s="13"/>
      <c r="AJ50" s="13"/>
    </row>
    <row r="51" spans="18:36" ht="15" customHeight="1" thickBot="1">
      <c r="R51" s="13"/>
      <c r="S51" s="13"/>
      <c r="AI51" s="13"/>
      <c r="AJ51" s="13"/>
    </row>
    <row r="52" spans="18:36" ht="15" customHeight="1" thickBot="1">
      <c r="R52" s="13"/>
      <c r="S52" s="13"/>
      <c r="AI52" s="13"/>
      <c r="AJ52" s="13"/>
    </row>
    <row r="53" spans="18:36" ht="15" customHeight="1" thickBot="1">
      <c r="R53" s="13"/>
      <c r="S53" s="13"/>
      <c r="AI53" s="13"/>
      <c r="AJ53" s="13"/>
    </row>
    <row r="54" spans="18:36" ht="15" customHeight="1" thickBot="1">
      <c r="R54" s="13"/>
      <c r="S54" s="13"/>
      <c r="AI54" s="13"/>
      <c r="AJ54" s="13"/>
    </row>
    <row r="55" spans="18:36" ht="15" customHeight="1" thickBot="1">
      <c r="R55" s="13"/>
      <c r="S55" s="13"/>
      <c r="AI55" s="13"/>
      <c r="AJ55" s="13"/>
    </row>
    <row r="56" spans="18:36" ht="15" customHeight="1" thickBot="1">
      <c r="R56" s="13"/>
      <c r="S56" s="13"/>
      <c r="AI56" s="13"/>
      <c r="AJ56" s="13"/>
    </row>
    <row r="57" spans="18:36" ht="15" customHeight="1" thickBot="1">
      <c r="R57" s="13"/>
      <c r="S57" s="13"/>
      <c r="AI57" s="13"/>
      <c r="AJ57" s="13"/>
    </row>
    <row r="58" spans="18:36" ht="15" customHeight="1" thickBot="1">
      <c r="R58" s="13"/>
      <c r="S58" s="13"/>
      <c r="AI58" s="13"/>
      <c r="AJ58" s="13"/>
    </row>
    <row r="59" spans="18:36" ht="15" customHeight="1" thickBot="1">
      <c r="R59" s="13"/>
      <c r="S59" s="13"/>
      <c r="AI59" s="13"/>
      <c r="AJ59" s="13"/>
    </row>
    <row r="60" spans="18:36" ht="15" customHeight="1" thickBot="1">
      <c r="R60" s="13"/>
      <c r="S60" s="13"/>
      <c r="AI60" s="13"/>
      <c r="AJ60" s="13"/>
    </row>
    <row r="61" spans="18:36" ht="15" customHeight="1" thickBot="1">
      <c r="R61" s="13"/>
      <c r="S61" s="13"/>
      <c r="AI61" s="13"/>
      <c r="AJ61" s="13"/>
    </row>
    <row r="62" spans="18:36" ht="15" customHeight="1" thickBot="1">
      <c r="R62" s="13"/>
      <c r="S62" s="13"/>
      <c r="AI62" s="13"/>
      <c r="AJ62" s="13"/>
    </row>
    <row r="63" spans="18:36" ht="15" customHeight="1" thickBot="1">
      <c r="R63" s="13"/>
      <c r="S63" s="13"/>
      <c r="AI63" s="13"/>
      <c r="AJ63" s="13"/>
    </row>
    <row r="64" spans="18:36" ht="15" customHeight="1" thickBot="1">
      <c r="R64" s="13"/>
      <c r="S64" s="13"/>
      <c r="AI64" s="13"/>
      <c r="AJ64" s="13"/>
    </row>
    <row r="65" spans="18:36" ht="15" customHeight="1" thickBot="1">
      <c r="R65" s="13"/>
      <c r="S65" s="13"/>
      <c r="AI65" s="13"/>
      <c r="AJ65" s="13"/>
    </row>
    <row r="66" spans="18:36" ht="15" customHeight="1" thickBot="1">
      <c r="R66" s="13"/>
      <c r="S66" s="13"/>
      <c r="AI66" s="13"/>
      <c r="AJ66" s="13"/>
    </row>
    <row r="67" spans="18:36" ht="15" customHeight="1" thickBot="1">
      <c r="R67" s="13"/>
      <c r="S67" s="13"/>
      <c r="AI67" s="13"/>
      <c r="AJ67" s="13"/>
    </row>
    <row r="68" spans="18:36" ht="15" customHeight="1" thickBot="1">
      <c r="R68" s="13"/>
      <c r="S68" s="13"/>
      <c r="AI68" s="13"/>
      <c r="AJ68" s="13"/>
    </row>
    <row r="69" spans="18:36" ht="15" customHeight="1" thickBot="1">
      <c r="R69" s="13"/>
      <c r="S69" s="13"/>
      <c r="AI69" s="13"/>
      <c r="AJ69" s="13"/>
    </row>
    <row r="70" spans="18:36" ht="15" customHeight="1" thickBot="1">
      <c r="R70" s="13"/>
      <c r="S70" s="13"/>
      <c r="AI70" s="13"/>
      <c r="AJ70" s="13"/>
    </row>
    <row r="71" spans="18:36" ht="15" customHeight="1" thickBot="1">
      <c r="R71" s="13"/>
      <c r="S71" s="13"/>
      <c r="AI71" s="13"/>
      <c r="AJ71" s="13"/>
    </row>
    <row r="72" spans="18:36" ht="15" customHeight="1" thickBot="1">
      <c r="R72" s="13"/>
      <c r="S72" s="13"/>
      <c r="AI72" s="13"/>
      <c r="AJ72" s="13"/>
    </row>
    <row r="73" spans="18:36" ht="15" customHeight="1" thickBot="1">
      <c r="R73" s="13"/>
      <c r="S73" s="13"/>
      <c r="AI73" s="13"/>
      <c r="AJ73" s="13"/>
    </row>
    <row r="74" spans="18:36" ht="15" customHeight="1" thickBot="1">
      <c r="R74" s="13"/>
      <c r="S74" s="13"/>
      <c r="AI74" s="13"/>
      <c r="AJ74" s="13"/>
    </row>
    <row r="75" spans="18:36" ht="15" customHeight="1" thickBot="1">
      <c r="R75" s="13"/>
      <c r="S75" s="13"/>
      <c r="AI75" s="13"/>
      <c r="AJ75" s="13"/>
    </row>
    <row r="76" spans="18:36" ht="15" customHeight="1" thickBot="1">
      <c r="R76" s="13"/>
      <c r="S76" s="13"/>
      <c r="AI76" s="13"/>
      <c r="AJ76" s="13"/>
    </row>
    <row r="77" spans="18:36" ht="15" customHeight="1" thickBot="1">
      <c r="R77" s="13"/>
      <c r="S77" s="13"/>
      <c r="AI77" s="13"/>
      <c r="AJ77" s="13"/>
    </row>
    <row r="78" spans="18:36" ht="15" customHeight="1" thickBot="1">
      <c r="R78" s="13"/>
      <c r="S78" s="13"/>
      <c r="AI78" s="13"/>
      <c r="AJ78" s="13"/>
    </row>
    <row r="79" spans="18:36" ht="15" customHeight="1" thickBot="1">
      <c r="R79" s="13"/>
      <c r="S79" s="13"/>
      <c r="AI79" s="13"/>
      <c r="AJ79" s="13"/>
    </row>
    <row r="80" spans="18:36" ht="15" customHeight="1" thickBot="1">
      <c r="R80" s="13"/>
      <c r="S80" s="13"/>
      <c r="AI80" s="13"/>
      <c r="AJ80" s="13"/>
    </row>
    <row r="81" spans="18:36" ht="15" customHeight="1" thickBot="1">
      <c r="R81" s="13"/>
      <c r="S81" s="13"/>
      <c r="AI81" s="13"/>
      <c r="AJ81" s="13"/>
    </row>
    <row r="82" spans="18:36" ht="15" customHeight="1" thickBot="1">
      <c r="R82" s="13"/>
      <c r="S82" s="13"/>
      <c r="AI82" s="13"/>
      <c r="AJ82" s="13"/>
    </row>
    <row r="83" spans="18:36" ht="15" customHeight="1" thickBot="1">
      <c r="R83" s="13"/>
      <c r="S83" s="13"/>
      <c r="AI83" s="13"/>
      <c r="AJ83" s="13"/>
    </row>
    <row r="84" spans="18:36" ht="15" customHeight="1" thickBot="1">
      <c r="R84" s="13"/>
      <c r="S84" s="13"/>
      <c r="AI84" s="13"/>
      <c r="AJ84" s="13"/>
    </row>
    <row r="85" spans="18:36" ht="15" customHeight="1" thickBot="1">
      <c r="R85" s="13"/>
      <c r="S85" s="13"/>
      <c r="AI85" s="13"/>
      <c r="AJ85" s="13"/>
    </row>
    <row r="86" spans="18:36" ht="15" customHeight="1" thickBot="1">
      <c r="R86" s="13"/>
      <c r="S86" s="13"/>
      <c r="AI86" s="13"/>
      <c r="AJ86" s="13"/>
    </row>
    <row r="87" spans="18:36" ht="15" customHeight="1" thickBot="1">
      <c r="R87" s="13"/>
      <c r="S87" s="13"/>
      <c r="AI87" s="13"/>
      <c r="AJ87" s="13"/>
    </row>
    <row r="88" spans="18:36" ht="15" customHeight="1" thickBot="1">
      <c r="R88" s="13"/>
      <c r="S88" s="13"/>
      <c r="AI88" s="13"/>
      <c r="AJ88" s="13"/>
    </row>
    <row r="89" spans="18:36" ht="15" customHeight="1" thickBot="1">
      <c r="R89" s="13"/>
      <c r="S89" s="13"/>
      <c r="AI89" s="13"/>
      <c r="AJ89" s="13"/>
    </row>
    <row r="90" spans="18:36" ht="15" customHeight="1" thickBot="1">
      <c r="R90" s="13"/>
      <c r="S90" s="13"/>
      <c r="AI90" s="13"/>
      <c r="AJ90" s="13"/>
    </row>
    <row r="91" spans="18:36" ht="15" customHeight="1" thickBot="1">
      <c r="R91" s="13"/>
      <c r="S91" s="13"/>
      <c r="AI91" s="13"/>
      <c r="AJ91" s="13"/>
    </row>
    <row r="92" spans="18:36" ht="15" customHeight="1" thickBot="1">
      <c r="R92" s="13"/>
      <c r="S92" s="13"/>
      <c r="AI92" s="13"/>
      <c r="AJ92" s="13"/>
    </row>
    <row r="93" spans="18:36" ht="15" customHeight="1" thickBot="1">
      <c r="R93" s="13"/>
      <c r="S93" s="13"/>
      <c r="AI93" s="13"/>
      <c r="AJ93" s="13"/>
    </row>
    <row r="94" spans="18:36" ht="15" customHeight="1" thickBot="1">
      <c r="R94" s="13"/>
      <c r="S94" s="13"/>
      <c r="AI94" s="13"/>
      <c r="AJ94" s="13"/>
    </row>
    <row r="95" spans="18:36" ht="15" customHeight="1" thickBot="1">
      <c r="R95" s="13"/>
      <c r="S95" s="13"/>
      <c r="AI95" s="13"/>
      <c r="AJ95" s="13"/>
    </row>
    <row r="96" spans="18:36" ht="15" customHeight="1" thickBot="1">
      <c r="R96" s="13"/>
      <c r="S96" s="13"/>
      <c r="AI96" s="13"/>
      <c r="AJ96" s="13"/>
    </row>
    <row r="97" spans="18:36" ht="15" customHeight="1" thickBot="1">
      <c r="R97" s="13"/>
      <c r="S97" s="13"/>
      <c r="AI97" s="13"/>
      <c r="AJ97" s="13"/>
    </row>
    <row r="98" spans="18:36" ht="15" customHeight="1" thickBot="1">
      <c r="R98" s="13"/>
      <c r="S98" s="13"/>
      <c r="AI98" s="13"/>
      <c r="AJ98" s="13"/>
    </row>
    <row r="99" spans="18:36" ht="15" customHeight="1" thickBot="1">
      <c r="R99" s="13"/>
      <c r="S99" s="13"/>
      <c r="AI99" s="13"/>
      <c r="AJ99" s="13"/>
    </row>
    <row r="100" spans="18:36" ht="15" customHeight="1" thickBot="1">
      <c r="R100" s="13"/>
      <c r="S100" s="13"/>
      <c r="AI100" s="13"/>
      <c r="AJ100" s="13"/>
    </row>
    <row r="101" spans="18:36" ht="15" customHeight="1" thickBot="1">
      <c r="R101" s="13"/>
      <c r="S101" s="13"/>
      <c r="AI101" s="13"/>
      <c r="AJ101" s="13"/>
    </row>
    <row r="102" spans="18:36" ht="15" customHeight="1" thickBot="1">
      <c r="R102" s="13"/>
      <c r="S102" s="13"/>
      <c r="AI102" s="13"/>
      <c r="AJ102" s="13"/>
    </row>
    <row r="103" spans="18:36" ht="15" customHeight="1" thickBot="1">
      <c r="R103" s="13"/>
      <c r="S103" s="13"/>
      <c r="AI103" s="13"/>
      <c r="AJ103" s="13"/>
    </row>
    <row r="104" spans="18:36" ht="15" customHeight="1" thickBot="1">
      <c r="R104" s="13"/>
      <c r="S104" s="13"/>
      <c r="AI104" s="13"/>
      <c r="AJ104" s="13"/>
    </row>
    <row r="105" spans="18:36" ht="15" customHeight="1" thickBot="1">
      <c r="R105" s="13"/>
      <c r="S105" s="13"/>
      <c r="AI105" s="13"/>
      <c r="AJ105" s="13"/>
    </row>
    <row r="106" spans="18:36" ht="15" customHeight="1" thickBot="1">
      <c r="R106" s="13"/>
      <c r="S106" s="13"/>
      <c r="AI106" s="13"/>
      <c r="AJ106" s="13"/>
    </row>
    <row r="107" spans="18:36" ht="15" customHeight="1" thickBot="1">
      <c r="R107" s="13"/>
      <c r="S107" s="13"/>
      <c r="AI107" s="13"/>
      <c r="AJ107" s="13"/>
    </row>
    <row r="108" spans="18:36" ht="15" customHeight="1" thickBot="1">
      <c r="R108" s="13"/>
      <c r="S108" s="13"/>
      <c r="AI108" s="13"/>
      <c r="AJ108" s="13"/>
    </row>
    <row r="109" spans="18:36" ht="15" customHeight="1" thickBot="1">
      <c r="R109" s="13"/>
      <c r="S109" s="13"/>
      <c r="AI109" s="13"/>
      <c r="AJ109" s="13"/>
    </row>
    <row r="110" spans="18:36" ht="15" customHeight="1" thickBot="1">
      <c r="R110" s="13"/>
      <c r="S110" s="13"/>
      <c r="AI110" s="13"/>
      <c r="AJ110" s="13"/>
    </row>
    <row r="111" spans="18:36" ht="15" customHeight="1" thickBot="1">
      <c r="R111" s="13"/>
      <c r="S111" s="13"/>
      <c r="AI111" s="13"/>
      <c r="AJ111" s="13"/>
    </row>
    <row r="112" spans="18:36" ht="15" customHeight="1" thickBot="1">
      <c r="R112" s="13"/>
      <c r="S112" s="13"/>
      <c r="AI112" s="13"/>
      <c r="AJ112" s="13"/>
    </row>
    <row r="113" spans="18:36" ht="15" customHeight="1" thickBot="1">
      <c r="R113" s="13"/>
      <c r="S113" s="13"/>
      <c r="AI113" s="13"/>
      <c r="AJ113" s="13"/>
    </row>
    <row r="114" spans="18:36" ht="15" customHeight="1" thickBot="1">
      <c r="R114" s="13"/>
      <c r="S114" s="13"/>
      <c r="AI114" s="13"/>
      <c r="AJ114" s="13"/>
    </row>
    <row r="115" spans="18:36" ht="15" customHeight="1" thickBot="1">
      <c r="R115" s="13"/>
      <c r="S115" s="13"/>
      <c r="AI115" s="13"/>
      <c r="AJ115" s="13"/>
    </row>
    <row r="116" spans="18:36" ht="15" customHeight="1" thickBot="1">
      <c r="R116" s="13"/>
      <c r="S116" s="13"/>
      <c r="AI116" s="13"/>
      <c r="AJ116" s="13"/>
    </row>
    <row r="117" spans="18:36" ht="15" customHeight="1" thickBot="1">
      <c r="R117" s="13"/>
      <c r="S117" s="13"/>
      <c r="AI117" s="13"/>
      <c r="AJ117" s="13"/>
    </row>
    <row r="118" spans="18:36" ht="15" customHeight="1" thickBot="1">
      <c r="R118" s="13"/>
      <c r="S118" s="13"/>
      <c r="AI118" s="13"/>
      <c r="AJ118" s="13"/>
    </row>
    <row r="119" spans="18:36" ht="15" customHeight="1" thickBot="1">
      <c r="R119" s="13"/>
      <c r="S119" s="13"/>
      <c r="AI119" s="13"/>
      <c r="AJ119" s="13"/>
    </row>
    <row r="120" spans="18:36" ht="15" customHeight="1" thickBot="1">
      <c r="R120" s="13"/>
      <c r="S120" s="13"/>
      <c r="AI120" s="13"/>
      <c r="AJ120" s="13"/>
    </row>
    <row r="121" spans="18:36" ht="15" customHeight="1" thickBot="1">
      <c r="R121" s="13"/>
      <c r="S121" s="13"/>
      <c r="AI121" s="13"/>
      <c r="AJ121" s="13"/>
    </row>
    <row r="122" spans="18:36" ht="15" customHeight="1" thickBot="1">
      <c r="R122" s="13"/>
      <c r="S122" s="13"/>
      <c r="AI122" s="13"/>
      <c r="AJ122" s="13"/>
    </row>
    <row r="123" spans="18:36" ht="15" customHeight="1" thickBot="1">
      <c r="R123" s="13"/>
      <c r="S123" s="13"/>
      <c r="AI123" s="13"/>
      <c r="AJ123" s="13"/>
    </row>
    <row r="124" spans="18:36" ht="15" customHeight="1" thickBot="1">
      <c r="R124" s="13"/>
      <c r="S124" s="13"/>
      <c r="AI124" s="13"/>
      <c r="AJ124" s="13"/>
    </row>
    <row r="125" spans="18:36" ht="15" customHeight="1" thickBot="1">
      <c r="R125" s="13"/>
      <c r="S125" s="13"/>
      <c r="AI125" s="13"/>
      <c r="AJ125" s="13"/>
    </row>
    <row r="126" spans="18:36" ht="15" customHeight="1" thickBot="1">
      <c r="R126" s="13"/>
      <c r="S126" s="13"/>
      <c r="AI126" s="13"/>
      <c r="AJ126" s="13"/>
    </row>
    <row r="127" spans="18:36" ht="15" customHeight="1" thickBot="1">
      <c r="R127" s="13"/>
      <c r="S127" s="13"/>
      <c r="AI127" s="13"/>
      <c r="AJ127" s="13"/>
    </row>
    <row r="128" spans="18:36" ht="15" customHeight="1" thickBot="1">
      <c r="R128" s="13"/>
      <c r="S128" s="13"/>
      <c r="AI128" s="13"/>
      <c r="AJ128" s="13"/>
    </row>
    <row r="129" spans="18:36" ht="15" customHeight="1" thickBot="1">
      <c r="R129" s="13"/>
      <c r="S129" s="13"/>
      <c r="AI129" s="13"/>
      <c r="AJ129" s="13"/>
    </row>
    <row r="130" spans="18:36" ht="15" customHeight="1" thickBot="1">
      <c r="R130" s="13"/>
      <c r="S130" s="13"/>
      <c r="AI130" s="13"/>
      <c r="AJ130" s="13"/>
    </row>
    <row r="131" spans="18:36" ht="15" customHeight="1" thickBot="1">
      <c r="R131" s="13"/>
      <c r="S131" s="13"/>
      <c r="AI131" s="13"/>
      <c r="AJ131" s="13"/>
    </row>
    <row r="132" spans="18:36" ht="15" customHeight="1" thickBot="1">
      <c r="R132" s="13"/>
      <c r="S132" s="13"/>
      <c r="AI132" s="13"/>
      <c r="AJ132" s="13"/>
    </row>
    <row r="133" spans="18:36" ht="15" customHeight="1" thickBot="1">
      <c r="R133" s="13"/>
      <c r="S133" s="13"/>
      <c r="AI133" s="13"/>
      <c r="AJ133" s="13"/>
    </row>
    <row r="134" spans="18:36" ht="15" customHeight="1" thickBot="1">
      <c r="R134" s="13"/>
      <c r="S134" s="13"/>
      <c r="AI134" s="13"/>
      <c r="AJ134" s="13"/>
    </row>
    <row r="135" spans="18:36" ht="15" customHeight="1" thickBot="1">
      <c r="R135" s="13"/>
      <c r="S135" s="13"/>
      <c r="AI135" s="13"/>
      <c r="AJ135" s="13"/>
    </row>
    <row r="136" spans="18:36" ht="15" customHeight="1" thickBot="1">
      <c r="R136" s="13"/>
      <c r="S136" s="13"/>
      <c r="AI136" s="13"/>
      <c r="AJ136" s="13"/>
    </row>
    <row r="137" spans="18:36" ht="15" customHeight="1" thickBot="1">
      <c r="R137" s="13"/>
      <c r="S137" s="13"/>
      <c r="AI137" s="13"/>
      <c r="AJ137" s="13"/>
    </row>
    <row r="138" spans="18:36" ht="15" customHeight="1" thickBot="1">
      <c r="R138" s="13"/>
      <c r="S138" s="13"/>
      <c r="AI138" s="13"/>
      <c r="AJ138" s="13"/>
    </row>
    <row r="139" spans="18:36" ht="15" customHeight="1" thickBot="1">
      <c r="R139" s="13"/>
      <c r="S139" s="13"/>
      <c r="AI139" s="13"/>
      <c r="AJ139" s="13"/>
    </row>
    <row r="140" spans="18:36" ht="15" customHeight="1" thickBot="1">
      <c r="R140" s="13"/>
      <c r="S140" s="13"/>
      <c r="AI140" s="13"/>
      <c r="AJ140" s="13"/>
    </row>
    <row r="141" spans="18:36" ht="15" customHeight="1" thickBot="1">
      <c r="R141" s="13"/>
      <c r="S141" s="13"/>
      <c r="AI141" s="13"/>
      <c r="AJ141" s="13"/>
    </row>
    <row r="142" spans="18:36" ht="15" customHeight="1" thickBot="1">
      <c r="R142" s="13"/>
      <c r="S142" s="13"/>
      <c r="AI142" s="13"/>
      <c r="AJ142" s="13"/>
    </row>
    <row r="143" spans="18:36" ht="15" customHeight="1" thickBot="1">
      <c r="R143" s="13"/>
      <c r="S143" s="13"/>
      <c r="AI143" s="13"/>
      <c r="AJ143" s="13"/>
    </row>
    <row r="144" spans="18:36" ht="15" customHeight="1" thickBot="1">
      <c r="R144" s="13"/>
      <c r="S144" s="13"/>
      <c r="AI144" s="13"/>
      <c r="AJ144" s="13"/>
    </row>
    <row r="145" spans="18:36" ht="15" customHeight="1" thickBot="1">
      <c r="R145" s="13"/>
      <c r="S145" s="13"/>
      <c r="AI145" s="13"/>
      <c r="AJ145" s="13"/>
    </row>
    <row r="146" spans="18:36" ht="15" customHeight="1" thickBot="1">
      <c r="R146" s="13"/>
      <c r="S146" s="13"/>
      <c r="AI146" s="13"/>
      <c r="AJ146" s="13"/>
    </row>
    <row r="147" spans="18:36" ht="15" customHeight="1" thickBot="1">
      <c r="R147" s="13"/>
      <c r="S147" s="13"/>
      <c r="AI147" s="13"/>
      <c r="AJ147" s="13"/>
    </row>
    <row r="148" spans="18:36" ht="15" customHeight="1" thickBot="1">
      <c r="R148" s="13"/>
      <c r="S148" s="13"/>
      <c r="AI148" s="13"/>
      <c r="AJ148" s="13"/>
    </row>
    <row r="149" spans="18:36" ht="15" customHeight="1" thickBot="1">
      <c r="R149" s="13"/>
      <c r="S149" s="13"/>
      <c r="AI149" s="13"/>
      <c r="AJ149" s="13"/>
    </row>
    <row r="150" spans="18:36" ht="15" customHeight="1" thickBot="1">
      <c r="R150" s="13"/>
      <c r="S150" s="13"/>
      <c r="AI150" s="13"/>
      <c r="AJ150" s="13"/>
    </row>
    <row r="151" spans="18:36" ht="15" customHeight="1" thickBot="1">
      <c r="R151" s="13"/>
      <c r="S151" s="13"/>
      <c r="AI151" s="13"/>
      <c r="AJ151" s="13"/>
    </row>
    <row r="152" spans="18:36" ht="15" customHeight="1" thickBot="1">
      <c r="R152" s="13"/>
      <c r="S152" s="13"/>
      <c r="AI152" s="13"/>
      <c r="AJ152" s="13"/>
    </row>
    <row r="153" spans="18:36" ht="15" customHeight="1" thickBot="1">
      <c r="R153" s="13"/>
      <c r="S153" s="13"/>
      <c r="AI153" s="13"/>
      <c r="AJ153" s="13"/>
    </row>
    <row r="154" spans="18:36" ht="15" customHeight="1" thickBot="1">
      <c r="R154" s="13"/>
      <c r="S154" s="13"/>
      <c r="AI154" s="13"/>
      <c r="AJ154" s="13"/>
    </row>
    <row r="155" spans="18:36" ht="15" customHeight="1" thickBot="1">
      <c r="R155" s="13"/>
      <c r="S155" s="13"/>
      <c r="AI155" s="13"/>
      <c r="AJ155" s="13"/>
    </row>
    <row r="156" spans="18:36" ht="15" customHeight="1" thickBot="1">
      <c r="R156" s="13"/>
      <c r="S156" s="13"/>
      <c r="AI156" s="13"/>
      <c r="AJ156" s="13"/>
    </row>
    <row r="157" spans="18:36" ht="15" customHeight="1" thickBot="1">
      <c r="R157" s="13"/>
      <c r="S157" s="13"/>
      <c r="AI157" s="13"/>
      <c r="AJ157" s="13"/>
    </row>
    <row r="158" spans="18:36" ht="15" customHeight="1" thickBot="1">
      <c r="R158" s="13"/>
      <c r="S158" s="13"/>
      <c r="AI158" s="13"/>
      <c r="AJ158" s="13"/>
    </row>
    <row r="159" spans="18:36" ht="15" customHeight="1" thickBot="1">
      <c r="R159" s="13"/>
      <c r="S159" s="13"/>
      <c r="AI159" s="13"/>
      <c r="AJ159" s="13"/>
    </row>
    <row r="160" spans="18:36" ht="15" customHeight="1" thickBot="1">
      <c r="R160" s="13"/>
      <c r="S160" s="13"/>
      <c r="AI160" s="13"/>
      <c r="AJ160" s="13"/>
    </row>
    <row r="161" spans="18:36" ht="15" customHeight="1" thickBot="1">
      <c r="R161" s="13"/>
      <c r="S161" s="13"/>
      <c r="AI161" s="13"/>
      <c r="AJ161" s="13"/>
    </row>
    <row r="162" spans="18:36" ht="15" customHeight="1" thickBot="1">
      <c r="R162" s="13"/>
      <c r="S162" s="13"/>
      <c r="AI162" s="13"/>
      <c r="AJ162" s="13"/>
    </row>
    <row r="163" spans="18:36" ht="15" customHeight="1" thickBot="1">
      <c r="R163" s="13"/>
      <c r="S163" s="13"/>
      <c r="AI163" s="13"/>
      <c r="AJ163" s="13"/>
    </row>
    <row r="164" spans="18:36" ht="15" customHeight="1" thickBot="1">
      <c r="R164" s="13"/>
      <c r="S164" s="13"/>
      <c r="AI164" s="13"/>
      <c r="AJ164" s="13"/>
    </row>
    <row r="165" spans="18:36" ht="15" customHeight="1" thickBot="1">
      <c r="R165" s="13"/>
      <c r="S165" s="13"/>
      <c r="AI165" s="13"/>
      <c r="AJ165" s="13"/>
    </row>
    <row r="166" spans="18:36" ht="15" customHeight="1" thickBot="1">
      <c r="R166" s="13"/>
      <c r="S166" s="13"/>
      <c r="AI166" s="13"/>
      <c r="AJ166" s="13"/>
    </row>
    <row r="167" spans="18:36" ht="15" customHeight="1" thickBot="1">
      <c r="R167" s="13"/>
      <c r="S167" s="13"/>
      <c r="AI167" s="13"/>
      <c r="AJ167" s="13"/>
    </row>
    <row r="168" spans="18:36" ht="15" customHeight="1" thickBot="1">
      <c r="R168" s="13"/>
      <c r="S168" s="13"/>
      <c r="AI168" s="13"/>
      <c r="AJ168" s="13"/>
    </row>
    <row r="169" spans="18:36" ht="15" customHeight="1" thickBot="1">
      <c r="R169" s="13"/>
      <c r="S169" s="13"/>
      <c r="AI169" s="13"/>
      <c r="AJ169" s="13"/>
    </row>
    <row r="170" spans="18:36" ht="15" customHeight="1" thickBot="1">
      <c r="R170" s="13"/>
      <c r="S170" s="13"/>
      <c r="AI170" s="13"/>
      <c r="AJ170" s="13"/>
    </row>
    <row r="171" spans="18:36" ht="15" customHeight="1" thickBot="1">
      <c r="R171" s="13"/>
      <c r="S171" s="13"/>
      <c r="AI171" s="13"/>
      <c r="AJ171" s="13"/>
    </row>
    <row r="172" spans="18:36" ht="15" customHeight="1" thickBot="1">
      <c r="R172" s="13"/>
      <c r="S172" s="13"/>
      <c r="AI172" s="13"/>
      <c r="AJ172" s="13"/>
    </row>
    <row r="173" spans="18:36" ht="15" customHeight="1" thickBot="1">
      <c r="R173" s="13"/>
      <c r="S173" s="13"/>
      <c r="AI173" s="13"/>
      <c r="AJ173" s="13"/>
    </row>
    <row r="174" spans="18:36" ht="15" customHeight="1" thickBot="1">
      <c r="R174" s="13"/>
      <c r="S174" s="13"/>
      <c r="AI174" s="13"/>
      <c r="AJ174" s="13"/>
    </row>
    <row r="175" spans="18:36" ht="15" customHeight="1" thickBot="1">
      <c r="R175" s="13"/>
      <c r="S175" s="13"/>
      <c r="AI175" s="13"/>
      <c r="AJ175" s="13"/>
    </row>
    <row r="176" spans="18:36" ht="15" customHeight="1" thickBot="1">
      <c r="R176" s="13"/>
      <c r="S176" s="13"/>
      <c r="AI176" s="13"/>
      <c r="AJ176" s="13"/>
    </row>
    <row r="177" spans="18:36" ht="15" customHeight="1" thickBot="1">
      <c r="R177" s="13"/>
      <c r="S177" s="13"/>
      <c r="AI177" s="13"/>
      <c r="AJ177" s="13"/>
    </row>
    <row r="178" spans="18:36" ht="15" customHeight="1" thickBot="1">
      <c r="R178" s="13"/>
      <c r="S178" s="13"/>
      <c r="AI178" s="13"/>
      <c r="AJ178" s="13"/>
    </row>
    <row r="179" spans="18:36" ht="15" customHeight="1" thickBot="1">
      <c r="R179" s="13"/>
      <c r="S179" s="13"/>
      <c r="AI179" s="13"/>
      <c r="AJ179" s="13"/>
    </row>
    <row r="180" spans="18:36" ht="15" customHeight="1" thickBot="1">
      <c r="R180" s="13"/>
      <c r="S180" s="13"/>
      <c r="AI180" s="13"/>
      <c r="AJ180" s="13"/>
    </row>
    <row r="181" spans="18:36" ht="15" customHeight="1" thickBot="1">
      <c r="R181" s="13"/>
      <c r="S181" s="13"/>
      <c r="AI181" s="13"/>
      <c r="AJ181" s="13"/>
    </row>
    <row r="182" spans="18:36" ht="15" customHeight="1" thickBot="1">
      <c r="R182" s="13"/>
      <c r="S182" s="13"/>
      <c r="AI182" s="13"/>
      <c r="AJ182" s="13"/>
    </row>
    <row r="183" spans="18:36" ht="15" customHeight="1" thickBot="1">
      <c r="R183" s="13"/>
      <c r="S183" s="13"/>
      <c r="AI183" s="13"/>
      <c r="AJ183" s="13"/>
    </row>
    <row r="184" spans="18:36" ht="15" customHeight="1" thickBot="1">
      <c r="R184" s="13"/>
      <c r="S184" s="13"/>
      <c r="AI184" s="13"/>
      <c r="AJ184" s="13"/>
    </row>
    <row r="185" spans="18:36" ht="15" customHeight="1" thickBot="1">
      <c r="R185" s="13"/>
      <c r="S185" s="13"/>
      <c r="AI185" s="13"/>
      <c r="AJ185" s="13"/>
    </row>
    <row r="186" spans="18:36" ht="15" customHeight="1" thickBot="1">
      <c r="R186" s="13"/>
      <c r="S186" s="13"/>
      <c r="AI186" s="13"/>
      <c r="AJ186" s="13"/>
    </row>
    <row r="187" spans="18:36" ht="15" customHeight="1" thickBot="1">
      <c r="R187" s="13"/>
      <c r="S187" s="13"/>
      <c r="AI187" s="13"/>
      <c r="AJ187" s="13"/>
    </row>
    <row r="188" spans="18:36" ht="15" customHeight="1" thickBot="1">
      <c r="R188" s="13"/>
      <c r="S188" s="13"/>
      <c r="AI188" s="13"/>
      <c r="AJ188" s="13"/>
    </row>
    <row r="189" spans="18:36" ht="15" customHeight="1" thickBot="1">
      <c r="R189" s="13"/>
      <c r="S189" s="13"/>
      <c r="AI189" s="13"/>
      <c r="AJ189" s="13"/>
    </row>
    <row r="190" spans="18:36" ht="15" customHeight="1" thickBot="1">
      <c r="R190" s="13"/>
      <c r="S190" s="13"/>
      <c r="AI190" s="13"/>
      <c r="AJ190" s="13"/>
    </row>
    <row r="191" spans="18:36" ht="15" customHeight="1" thickBot="1">
      <c r="R191" s="13"/>
      <c r="S191" s="13"/>
      <c r="AI191" s="13"/>
      <c r="AJ191" s="13"/>
    </row>
    <row r="192" spans="18:36" ht="15" customHeight="1" thickBot="1">
      <c r="R192" s="13"/>
      <c r="S192" s="13"/>
      <c r="AI192" s="13"/>
      <c r="AJ192" s="13"/>
    </row>
    <row r="193" spans="18:36" ht="15" customHeight="1" thickBot="1">
      <c r="R193" s="13"/>
      <c r="S193" s="13"/>
      <c r="AI193" s="13"/>
      <c r="AJ193" s="13"/>
    </row>
    <row r="194" spans="18:36" ht="15" customHeight="1" thickBot="1">
      <c r="R194" s="13"/>
      <c r="S194" s="13"/>
      <c r="AI194" s="13"/>
      <c r="AJ194" s="13"/>
    </row>
    <row r="195" spans="18:36" ht="15" customHeight="1" thickBot="1">
      <c r="R195" s="13"/>
      <c r="S195" s="13"/>
      <c r="AI195" s="13"/>
      <c r="AJ195" s="13"/>
    </row>
    <row r="196" spans="18:36" ht="15" customHeight="1" thickBot="1">
      <c r="R196" s="13"/>
      <c r="S196" s="13"/>
      <c r="AI196" s="13"/>
      <c r="AJ196" s="13"/>
    </row>
    <row r="197" spans="18:36" ht="15" customHeight="1" thickBot="1">
      <c r="R197" s="13"/>
      <c r="S197" s="13"/>
      <c r="AI197" s="13"/>
      <c r="AJ197" s="13"/>
    </row>
    <row r="198" spans="18:36" ht="15" customHeight="1" thickBot="1">
      <c r="R198" s="13"/>
      <c r="S198" s="13"/>
      <c r="AI198" s="13"/>
      <c r="AJ198" s="13"/>
    </row>
    <row r="199" spans="18:36" ht="15" customHeight="1" thickBot="1">
      <c r="R199" s="13"/>
      <c r="S199" s="13"/>
      <c r="AI199" s="13"/>
      <c r="AJ199" s="13"/>
    </row>
    <row r="200" spans="18:36" ht="15" customHeight="1" thickBot="1">
      <c r="R200" s="13"/>
      <c r="S200" s="13"/>
      <c r="AI200" s="13"/>
      <c r="AJ200" s="13"/>
    </row>
    <row r="201" spans="18:36" ht="15" customHeight="1" thickBot="1">
      <c r="R201" s="13"/>
      <c r="S201" s="13"/>
      <c r="AI201" s="13"/>
      <c r="AJ201" s="13"/>
    </row>
    <row r="202" spans="18:36" ht="15" customHeight="1" thickBot="1">
      <c r="R202" s="13"/>
      <c r="S202" s="13"/>
      <c r="AI202" s="13"/>
      <c r="AJ202" s="13"/>
    </row>
    <row r="203" spans="18:36" ht="15" customHeight="1" thickBot="1">
      <c r="R203" s="13"/>
      <c r="S203" s="13"/>
      <c r="AI203" s="13"/>
      <c r="AJ203" s="13"/>
    </row>
    <row r="204" spans="18:36" ht="15" customHeight="1" thickBot="1">
      <c r="R204" s="13"/>
      <c r="S204" s="13"/>
      <c r="AI204" s="13"/>
      <c r="AJ204" s="13"/>
    </row>
    <row r="205" spans="18:36" ht="15" customHeight="1" thickBot="1">
      <c r="R205" s="13"/>
      <c r="S205" s="13"/>
      <c r="AI205" s="13"/>
      <c r="AJ205" s="13"/>
    </row>
    <row r="206" spans="18:36" ht="15" customHeight="1" thickBot="1">
      <c r="R206" s="13"/>
      <c r="S206" s="13"/>
      <c r="AI206" s="13"/>
      <c r="AJ206" s="13"/>
    </row>
    <row r="207" spans="18:36" ht="15" customHeight="1" thickBot="1">
      <c r="R207" s="13"/>
      <c r="S207" s="13"/>
      <c r="AI207" s="13"/>
      <c r="AJ207" s="13"/>
    </row>
    <row r="208" spans="18:36" ht="15" customHeight="1" thickBot="1">
      <c r="R208" s="13"/>
      <c r="S208" s="13"/>
      <c r="AI208" s="13"/>
      <c r="AJ208" s="13"/>
    </row>
    <row r="209" spans="18:36" ht="15" customHeight="1" thickBot="1">
      <c r="R209" s="13"/>
      <c r="S209" s="13"/>
      <c r="AI209" s="13"/>
      <c r="AJ209" s="13"/>
    </row>
    <row r="210" spans="18:36" ht="15" customHeight="1" thickBot="1">
      <c r="R210" s="13"/>
      <c r="S210" s="13"/>
      <c r="AI210" s="13"/>
      <c r="AJ210" s="13"/>
    </row>
    <row r="211" spans="18:36" ht="15" customHeight="1" thickBot="1">
      <c r="R211" s="13"/>
      <c r="S211" s="13"/>
      <c r="AI211" s="13"/>
      <c r="AJ211" s="13"/>
    </row>
    <row r="212" spans="18:36" ht="15" customHeight="1" thickBot="1">
      <c r="R212" s="13"/>
      <c r="S212" s="13"/>
      <c r="AI212" s="13"/>
      <c r="AJ212" s="13"/>
    </row>
    <row r="213" spans="18:36" ht="15" customHeight="1" thickBot="1">
      <c r="R213" s="13"/>
      <c r="S213" s="13"/>
      <c r="AI213" s="13"/>
      <c r="AJ213" s="13"/>
    </row>
    <row r="214" spans="18:36" ht="15" customHeight="1" thickBot="1">
      <c r="R214" s="13"/>
      <c r="S214" s="13"/>
      <c r="AI214" s="13"/>
      <c r="AJ214" s="13"/>
    </row>
    <row r="215" spans="18:36" ht="15" customHeight="1" thickBot="1">
      <c r="R215" s="13"/>
      <c r="S215" s="13"/>
      <c r="AI215" s="13"/>
      <c r="AJ215" s="13"/>
    </row>
    <row r="216" spans="18:36" ht="15" customHeight="1" thickBot="1">
      <c r="R216" s="13"/>
      <c r="S216" s="13"/>
      <c r="AI216" s="13"/>
      <c r="AJ216" s="13"/>
    </row>
    <row r="217" spans="18:36" ht="15" customHeight="1" thickBot="1">
      <c r="R217" s="13"/>
      <c r="S217" s="13"/>
      <c r="AI217" s="13"/>
      <c r="AJ217" s="13"/>
    </row>
    <row r="218" spans="18:36" ht="15" customHeight="1" thickBot="1">
      <c r="R218" s="13"/>
      <c r="S218" s="13"/>
      <c r="AI218" s="13"/>
      <c r="AJ218" s="13"/>
    </row>
    <row r="219" spans="18:36" ht="15" customHeight="1" thickBot="1">
      <c r="R219" s="13"/>
      <c r="S219" s="13"/>
      <c r="AI219" s="13"/>
      <c r="AJ219" s="13"/>
    </row>
    <row r="220" spans="18:36" ht="15" customHeight="1" thickBot="1">
      <c r="R220" s="13"/>
      <c r="S220" s="13"/>
      <c r="AI220" s="13"/>
      <c r="AJ220" s="13"/>
    </row>
    <row r="221" spans="18:36" ht="15" customHeight="1" thickBot="1">
      <c r="R221" s="13"/>
      <c r="S221" s="13"/>
      <c r="AI221" s="13"/>
      <c r="AJ221" s="13"/>
    </row>
    <row r="222" spans="18:36" ht="15" customHeight="1" thickBot="1">
      <c r="R222" s="13"/>
      <c r="S222" s="13"/>
      <c r="AI222" s="13"/>
      <c r="AJ222" s="13"/>
    </row>
    <row r="223" spans="18:36" ht="15" customHeight="1" thickBot="1">
      <c r="R223" s="13"/>
      <c r="S223" s="13"/>
      <c r="AI223" s="13"/>
      <c r="AJ223" s="13"/>
    </row>
    <row r="224" spans="18:36" ht="15" customHeight="1" thickBot="1">
      <c r="R224" s="13"/>
      <c r="S224" s="13"/>
      <c r="AI224" s="13"/>
      <c r="AJ224" s="13"/>
    </row>
    <row r="225" spans="18:36" ht="15" customHeight="1" thickBot="1">
      <c r="R225" s="13"/>
      <c r="S225" s="13"/>
      <c r="AI225" s="13"/>
      <c r="AJ225" s="13"/>
    </row>
    <row r="226" spans="18:36" ht="15" customHeight="1" thickBot="1">
      <c r="R226" s="13"/>
      <c r="S226" s="13"/>
      <c r="AI226" s="13"/>
      <c r="AJ226" s="13"/>
    </row>
    <row r="227" spans="18:36" ht="15" customHeight="1" thickBot="1">
      <c r="R227" s="13"/>
      <c r="S227" s="13"/>
      <c r="AI227" s="13"/>
      <c r="AJ227" s="13"/>
    </row>
    <row r="228" spans="18:36" ht="15" customHeight="1" thickBot="1">
      <c r="R228" s="13"/>
      <c r="S228" s="13"/>
      <c r="AI228" s="13"/>
      <c r="AJ228" s="13"/>
    </row>
    <row r="229" spans="18:36" ht="15" customHeight="1" thickBot="1">
      <c r="R229" s="13"/>
      <c r="S229" s="13"/>
      <c r="AI229" s="13"/>
      <c r="AJ229" s="13"/>
    </row>
    <row r="230" spans="18:36" ht="15" customHeight="1" thickBot="1">
      <c r="R230" s="13"/>
      <c r="S230" s="13"/>
      <c r="AI230" s="13"/>
      <c r="AJ230" s="13"/>
    </row>
    <row r="231" spans="18:36" ht="15" customHeight="1" thickBot="1">
      <c r="R231" s="13"/>
      <c r="S231" s="13"/>
      <c r="AI231" s="13"/>
      <c r="AJ231" s="13"/>
    </row>
    <row r="232" spans="18:36" ht="15" customHeight="1" thickBot="1">
      <c r="R232" s="13"/>
      <c r="S232" s="13"/>
      <c r="AI232" s="13"/>
      <c r="AJ232" s="13"/>
    </row>
    <row r="233" spans="18:36" ht="15" customHeight="1" thickBot="1">
      <c r="R233" s="13"/>
      <c r="S233" s="13"/>
      <c r="AI233" s="13"/>
      <c r="AJ233" s="13"/>
    </row>
    <row r="234" spans="18:36" ht="15" customHeight="1" thickBot="1">
      <c r="R234" s="13"/>
      <c r="S234" s="13"/>
      <c r="AI234" s="13"/>
      <c r="AJ234" s="13"/>
    </row>
    <row r="235" spans="18:36" ht="15" customHeight="1" thickBot="1">
      <c r="R235" s="13"/>
      <c r="S235" s="13"/>
      <c r="AI235" s="13"/>
      <c r="AJ235" s="13"/>
    </row>
    <row r="236" spans="18:36" ht="15" customHeight="1" thickBot="1">
      <c r="R236" s="13"/>
      <c r="S236" s="13"/>
      <c r="AI236" s="13"/>
      <c r="AJ236" s="13"/>
    </row>
    <row r="237" spans="18:36" ht="15" customHeight="1" thickBot="1">
      <c r="R237" s="13"/>
      <c r="S237" s="13"/>
      <c r="AI237" s="13"/>
      <c r="AJ237" s="13"/>
    </row>
    <row r="238" spans="18:36" ht="15" customHeight="1" thickBot="1">
      <c r="R238" s="13"/>
      <c r="S238" s="13"/>
      <c r="AI238" s="13"/>
      <c r="AJ238" s="13"/>
    </row>
    <row r="239" spans="18:36" ht="15" customHeight="1" thickBot="1">
      <c r="R239" s="13"/>
      <c r="S239" s="13"/>
      <c r="AI239" s="13"/>
      <c r="AJ239" s="13"/>
    </row>
    <row r="240" spans="18:36" ht="15" customHeight="1" thickBot="1">
      <c r="R240" s="13"/>
      <c r="S240" s="13"/>
      <c r="AI240" s="13"/>
      <c r="AJ240" s="13"/>
    </row>
    <row r="241" spans="18:36" ht="15" customHeight="1" thickBot="1">
      <c r="R241" s="13"/>
      <c r="S241" s="13"/>
      <c r="AI241" s="13"/>
      <c r="AJ241" s="13"/>
    </row>
    <row r="242" spans="18:36" ht="15" customHeight="1" thickBot="1">
      <c r="R242" s="13"/>
      <c r="S242" s="13"/>
      <c r="AI242" s="13"/>
      <c r="AJ242" s="13"/>
    </row>
    <row r="243" spans="18:36" ht="15" customHeight="1" thickBot="1">
      <c r="R243" s="13"/>
      <c r="S243" s="13"/>
      <c r="AI243" s="13"/>
      <c r="AJ243" s="13"/>
    </row>
    <row r="244" spans="18:36" ht="15" customHeight="1" thickBot="1">
      <c r="R244" s="13"/>
      <c r="S244" s="13"/>
      <c r="AI244" s="13"/>
      <c r="AJ244" s="13"/>
    </row>
    <row r="245" spans="18:36" ht="15" customHeight="1" thickBot="1">
      <c r="R245" s="13"/>
      <c r="S245" s="13"/>
      <c r="AI245" s="13"/>
      <c r="AJ245" s="13"/>
    </row>
    <row r="246" spans="18:36" ht="15" customHeight="1" thickBot="1">
      <c r="R246" s="13"/>
      <c r="S246" s="13"/>
      <c r="AI246" s="13"/>
      <c r="AJ246" s="13"/>
    </row>
    <row r="247" spans="18:36" ht="15" customHeight="1" thickBot="1">
      <c r="R247" s="13"/>
      <c r="S247" s="13"/>
      <c r="AI247" s="13"/>
      <c r="AJ247" s="13"/>
    </row>
    <row r="248" spans="18:36" ht="15" customHeight="1" thickBot="1">
      <c r="R248" s="13"/>
      <c r="S248" s="13"/>
      <c r="AI248" s="13"/>
      <c r="AJ248" s="13"/>
    </row>
    <row r="249" spans="18:36" ht="15" customHeight="1" thickBot="1">
      <c r="R249" s="13"/>
      <c r="S249" s="13"/>
      <c r="AI249" s="13"/>
      <c r="AJ249" s="13"/>
    </row>
    <row r="250" spans="18:36" ht="15" customHeight="1" thickBot="1">
      <c r="R250" s="13"/>
      <c r="S250" s="13"/>
      <c r="AI250" s="13"/>
      <c r="AJ250" s="13"/>
    </row>
    <row r="251" spans="18:36" ht="15" customHeight="1" thickBot="1">
      <c r="R251" s="13"/>
      <c r="S251" s="13"/>
      <c r="AI251" s="13"/>
      <c r="AJ251" s="13"/>
    </row>
    <row r="252" spans="18:36" ht="15" customHeight="1" thickBot="1">
      <c r="R252" s="13"/>
      <c r="S252" s="13"/>
      <c r="AI252" s="13"/>
      <c r="AJ252" s="13"/>
    </row>
    <row r="253" spans="18:36" ht="15" customHeight="1" thickBot="1">
      <c r="R253" s="13"/>
      <c r="S253" s="13"/>
      <c r="AI253" s="13"/>
      <c r="AJ253" s="13"/>
    </row>
    <row r="254" spans="18:36" ht="15" customHeight="1" thickBot="1">
      <c r="R254" s="13"/>
      <c r="S254" s="13"/>
      <c r="AI254" s="13"/>
      <c r="AJ254" s="13"/>
    </row>
    <row r="255" spans="18:36" ht="15" customHeight="1" thickBot="1">
      <c r="R255" s="13"/>
      <c r="S255" s="13"/>
      <c r="AI255" s="13"/>
      <c r="AJ255" s="13"/>
    </row>
    <row r="256" spans="18:36" ht="15" customHeight="1" thickBot="1">
      <c r="R256" s="13"/>
      <c r="S256" s="13"/>
      <c r="AI256" s="13"/>
      <c r="AJ256" s="13"/>
    </row>
    <row r="257" spans="18:36" ht="15" customHeight="1" thickBot="1">
      <c r="R257" s="13"/>
      <c r="S257" s="13"/>
      <c r="AI257" s="13"/>
      <c r="AJ257" s="13"/>
    </row>
    <row r="258" spans="18:36" ht="15" customHeight="1" thickBot="1">
      <c r="R258" s="13"/>
      <c r="S258" s="13"/>
      <c r="AI258" s="13"/>
      <c r="AJ258" s="13"/>
    </row>
    <row r="259" spans="18:36" ht="15" customHeight="1" thickBot="1">
      <c r="R259" s="13"/>
      <c r="S259" s="13"/>
      <c r="AI259" s="13"/>
      <c r="AJ259" s="13"/>
    </row>
    <row r="260" spans="18:36" ht="15" customHeight="1" thickBot="1">
      <c r="R260" s="13"/>
      <c r="S260" s="13"/>
      <c r="AI260" s="13"/>
      <c r="AJ260" s="13"/>
    </row>
    <row r="261" spans="18:36" ht="15" customHeight="1" thickBot="1">
      <c r="R261" s="13"/>
      <c r="S261" s="13"/>
      <c r="AI261" s="13"/>
      <c r="AJ261" s="13"/>
    </row>
    <row r="262" spans="18:36" ht="15" customHeight="1" thickBot="1">
      <c r="R262" s="13"/>
      <c r="S262" s="13"/>
      <c r="AI262" s="13"/>
      <c r="AJ262" s="13"/>
    </row>
    <row r="263" spans="18:36" ht="15" customHeight="1" thickBot="1">
      <c r="R263" s="13"/>
      <c r="S263" s="13"/>
      <c r="AI263" s="13"/>
      <c r="AJ263" s="13"/>
    </row>
    <row r="264" spans="18:36" ht="15" customHeight="1" thickBot="1">
      <c r="R264" s="13"/>
      <c r="S264" s="13"/>
      <c r="AI264" s="13"/>
      <c r="AJ264" s="13"/>
    </row>
    <row r="265" spans="18:36" ht="15" customHeight="1" thickBot="1">
      <c r="R265" s="13"/>
      <c r="S265" s="13"/>
      <c r="AI265" s="13"/>
      <c r="AJ265" s="13"/>
    </row>
    <row r="266" spans="18:36" ht="15" customHeight="1" thickBot="1">
      <c r="R266" s="13"/>
      <c r="S266" s="13"/>
      <c r="AI266" s="13"/>
      <c r="AJ266" s="13"/>
    </row>
    <row r="267" spans="18:36" ht="15" customHeight="1" thickBot="1">
      <c r="R267" s="13"/>
      <c r="S267" s="13"/>
      <c r="AI267" s="13"/>
      <c r="AJ267" s="13"/>
    </row>
    <row r="268" spans="18:36" ht="15" customHeight="1" thickBot="1">
      <c r="R268" s="13"/>
      <c r="S268" s="13"/>
      <c r="AI268" s="13"/>
      <c r="AJ268" s="13"/>
    </row>
    <row r="269" spans="18:36" ht="15" customHeight="1" thickBot="1">
      <c r="R269" s="13"/>
      <c r="S269" s="13"/>
      <c r="AI269" s="13"/>
      <c r="AJ269" s="13"/>
    </row>
    <row r="270" spans="18:36" ht="15" customHeight="1" thickBot="1">
      <c r="R270" s="13"/>
      <c r="S270" s="13"/>
      <c r="AI270" s="13"/>
      <c r="AJ270" s="13"/>
    </row>
    <row r="271" spans="18:36" ht="15" customHeight="1" thickBot="1">
      <c r="R271" s="13"/>
      <c r="S271" s="13"/>
      <c r="AI271" s="13"/>
      <c r="AJ271" s="13"/>
    </row>
    <row r="272" spans="18:36" ht="15" customHeight="1" thickBot="1">
      <c r="R272" s="13"/>
      <c r="S272" s="13"/>
      <c r="AI272" s="13"/>
      <c r="AJ272" s="13"/>
    </row>
    <row r="273" spans="18:36" ht="15" customHeight="1" thickBot="1">
      <c r="R273" s="13"/>
      <c r="S273" s="13"/>
      <c r="AI273" s="13"/>
      <c r="AJ273" s="13"/>
    </row>
    <row r="274" spans="18:36" ht="15" customHeight="1" thickBot="1">
      <c r="R274" s="13"/>
      <c r="S274" s="13"/>
      <c r="AI274" s="13"/>
      <c r="AJ274" s="13"/>
    </row>
    <row r="275" spans="18:36" ht="15" customHeight="1" thickBot="1">
      <c r="R275" s="13"/>
      <c r="S275" s="13"/>
      <c r="AI275" s="13"/>
      <c r="AJ275" s="13"/>
    </row>
    <row r="276" spans="18:36" ht="15" customHeight="1" thickBot="1">
      <c r="R276" s="13"/>
      <c r="S276" s="13"/>
      <c r="AI276" s="13"/>
      <c r="AJ276" s="13"/>
    </row>
    <row r="277" spans="18:36" ht="15" customHeight="1" thickBot="1">
      <c r="R277" s="13"/>
      <c r="S277" s="13"/>
      <c r="AI277" s="13"/>
      <c r="AJ277" s="13"/>
    </row>
    <row r="278" spans="18:36" ht="15" customHeight="1" thickBot="1">
      <c r="R278" s="13"/>
      <c r="S278" s="13"/>
      <c r="AI278" s="13"/>
      <c r="AJ278" s="13"/>
    </row>
    <row r="279" spans="18:36" ht="15" customHeight="1" thickBot="1">
      <c r="R279" s="13"/>
      <c r="S279" s="13"/>
      <c r="AI279" s="13"/>
      <c r="AJ279" s="13"/>
    </row>
    <row r="280" spans="18:36" ht="15" customHeight="1" thickBot="1">
      <c r="R280" s="13"/>
      <c r="S280" s="13"/>
      <c r="AI280" s="13"/>
      <c r="AJ280" s="13"/>
    </row>
    <row r="281" spans="18:36" ht="15" customHeight="1" thickBot="1">
      <c r="R281" s="13"/>
      <c r="S281" s="13"/>
      <c r="AI281" s="13"/>
      <c r="AJ281" s="13"/>
    </row>
    <row r="282" spans="18:36" ht="15" customHeight="1" thickBot="1">
      <c r="R282" s="13"/>
      <c r="S282" s="13"/>
      <c r="AI282" s="13"/>
      <c r="AJ282" s="13"/>
    </row>
    <row r="283" spans="18:36" ht="15" customHeight="1" thickBot="1">
      <c r="R283" s="13"/>
      <c r="S283" s="13"/>
      <c r="AI283" s="13"/>
      <c r="AJ283" s="13"/>
    </row>
    <row r="284" spans="18:36" ht="15" customHeight="1" thickBot="1">
      <c r="R284" s="13"/>
      <c r="S284" s="13"/>
      <c r="AI284" s="13"/>
      <c r="AJ284" s="13"/>
    </row>
    <row r="285" spans="18:36" ht="15" customHeight="1" thickBot="1">
      <c r="R285" s="13"/>
      <c r="S285" s="13"/>
      <c r="AI285" s="13"/>
      <c r="AJ285" s="13"/>
    </row>
    <row r="286" spans="18:36" ht="15" customHeight="1" thickBot="1">
      <c r="R286" s="13"/>
      <c r="S286" s="13"/>
      <c r="AI286" s="13"/>
      <c r="AJ286" s="13"/>
    </row>
    <row r="287" spans="18:36" ht="15" customHeight="1" thickBot="1">
      <c r="R287" s="13"/>
      <c r="S287" s="13"/>
      <c r="AI287" s="13"/>
      <c r="AJ287" s="13"/>
    </row>
    <row r="288" spans="18:36" ht="15" customHeight="1" thickBot="1">
      <c r="R288" s="13"/>
      <c r="S288" s="13"/>
      <c r="AI288" s="13"/>
      <c r="AJ288" s="13"/>
    </row>
    <row r="289" spans="18:36" ht="15" customHeight="1" thickBot="1">
      <c r="R289" s="13"/>
      <c r="S289" s="13"/>
      <c r="AI289" s="13"/>
      <c r="AJ289" s="13"/>
    </row>
    <row r="290" spans="18:36" ht="15" customHeight="1" thickBot="1">
      <c r="R290" s="13"/>
      <c r="S290" s="13"/>
      <c r="AI290" s="13"/>
      <c r="AJ290" s="13"/>
    </row>
    <row r="291" spans="18:36" ht="15" customHeight="1" thickBot="1">
      <c r="R291" s="13"/>
      <c r="S291" s="13"/>
      <c r="AI291" s="13"/>
      <c r="AJ291" s="13"/>
    </row>
    <row r="292" spans="18:36" ht="15" customHeight="1" thickBot="1">
      <c r="R292" s="13"/>
      <c r="S292" s="13"/>
      <c r="AI292" s="13"/>
      <c r="AJ292" s="13"/>
    </row>
    <row r="293" spans="18:36" ht="15" customHeight="1" thickBot="1">
      <c r="R293" s="13"/>
      <c r="S293" s="13"/>
      <c r="AI293" s="13"/>
      <c r="AJ293" s="13"/>
    </row>
    <row r="294" spans="18:36" ht="15" customHeight="1" thickBot="1">
      <c r="R294" s="13"/>
      <c r="S294" s="13"/>
      <c r="AI294" s="13"/>
      <c r="AJ294" s="13"/>
    </row>
    <row r="295" spans="18:36" ht="15" customHeight="1" thickBot="1">
      <c r="R295" s="13"/>
      <c r="S295" s="13"/>
      <c r="AI295" s="13"/>
      <c r="AJ295" s="13"/>
    </row>
    <row r="296" spans="18:36" ht="15" customHeight="1" thickBot="1">
      <c r="R296" s="13"/>
      <c r="S296" s="13"/>
      <c r="AI296" s="13"/>
      <c r="AJ296" s="13"/>
    </row>
    <row r="297" spans="18:36" ht="15" customHeight="1" thickBot="1">
      <c r="R297" s="13"/>
      <c r="S297" s="13"/>
      <c r="AI297" s="13"/>
      <c r="AJ297" s="13"/>
    </row>
    <row r="298" spans="18:36" ht="15" customHeight="1" thickBot="1">
      <c r="R298" s="13"/>
      <c r="S298" s="13"/>
      <c r="AI298" s="13"/>
      <c r="AJ298" s="13"/>
    </row>
    <row r="299" spans="18:36" ht="15" customHeight="1" thickBot="1">
      <c r="R299" s="13"/>
      <c r="S299" s="13"/>
      <c r="AI299" s="13"/>
      <c r="AJ299" s="13"/>
    </row>
    <row r="300" spans="18:36" ht="15" customHeight="1" thickBot="1">
      <c r="R300" s="13"/>
      <c r="S300" s="13"/>
      <c r="AI300" s="13"/>
      <c r="AJ300" s="13"/>
    </row>
    <row r="301" spans="18:36" ht="15" customHeight="1" thickBot="1">
      <c r="R301" s="13"/>
      <c r="S301" s="13"/>
      <c r="AI301" s="13"/>
      <c r="AJ301" s="13"/>
    </row>
    <row r="302" spans="18:36" ht="15" customHeight="1" thickBot="1">
      <c r="R302" s="13"/>
      <c r="S302" s="13"/>
      <c r="AI302" s="13"/>
      <c r="AJ302" s="13"/>
    </row>
    <row r="303" spans="18:36" ht="15" customHeight="1" thickBot="1">
      <c r="R303" s="13"/>
      <c r="S303" s="13"/>
      <c r="AI303" s="13"/>
      <c r="AJ303" s="13"/>
    </row>
    <row r="304" spans="18:36" ht="15" customHeight="1" thickBot="1">
      <c r="R304" s="13"/>
      <c r="S304" s="13"/>
      <c r="AI304" s="13"/>
      <c r="AJ304" s="13"/>
    </row>
    <row r="305" spans="18:36" ht="15" customHeight="1" thickBot="1">
      <c r="R305" s="13"/>
      <c r="S305" s="13"/>
      <c r="AI305" s="13"/>
      <c r="AJ305" s="13"/>
    </row>
    <row r="306" spans="18:36" ht="15" customHeight="1" thickBot="1">
      <c r="R306" s="13"/>
      <c r="S306" s="13"/>
      <c r="AI306" s="13"/>
      <c r="AJ306" s="13"/>
    </row>
    <row r="307" spans="18:36" ht="15" customHeight="1" thickBot="1">
      <c r="R307" s="13"/>
      <c r="S307" s="13"/>
      <c r="AI307" s="13"/>
      <c r="AJ307" s="13"/>
    </row>
    <row r="308" spans="18:36" ht="15" customHeight="1" thickBot="1">
      <c r="R308" s="13"/>
      <c r="S308" s="13"/>
      <c r="AI308" s="13"/>
      <c r="AJ308" s="13"/>
    </row>
    <row r="309" spans="18:36" ht="15" customHeight="1" thickBot="1">
      <c r="R309" s="13"/>
      <c r="S309" s="13"/>
      <c r="AI309" s="13"/>
      <c r="AJ309" s="13"/>
    </row>
    <row r="310" spans="18:36" ht="15" customHeight="1" thickBot="1">
      <c r="R310" s="13"/>
      <c r="S310" s="13"/>
      <c r="AI310" s="13"/>
      <c r="AJ310" s="13"/>
    </row>
    <row r="311" spans="18:36" ht="15" customHeight="1" thickBot="1">
      <c r="R311" s="13"/>
      <c r="S311" s="13"/>
      <c r="AI311" s="13"/>
      <c r="AJ311" s="13"/>
    </row>
    <row r="312" spans="18:36" ht="15" customHeight="1" thickBot="1">
      <c r="R312" s="13"/>
      <c r="S312" s="13"/>
      <c r="AI312" s="13"/>
      <c r="AJ312" s="13"/>
    </row>
    <row r="313" spans="18:36" ht="15" customHeight="1" thickBot="1">
      <c r="R313" s="13"/>
      <c r="S313" s="13"/>
      <c r="AI313" s="13"/>
      <c r="AJ313" s="13"/>
    </row>
    <row r="314" spans="18:36" ht="15" customHeight="1" thickBot="1">
      <c r="R314" s="13"/>
      <c r="S314" s="13"/>
      <c r="AI314" s="13"/>
      <c r="AJ314" s="13"/>
    </row>
    <row r="315" spans="18:36" ht="15" customHeight="1" thickBot="1">
      <c r="R315" s="13"/>
      <c r="S315" s="13"/>
      <c r="AI315" s="13"/>
      <c r="AJ315" s="13"/>
    </row>
    <row r="316" spans="18:36" ht="15" customHeight="1" thickBot="1">
      <c r="R316" s="13"/>
      <c r="S316" s="13"/>
      <c r="AI316" s="13"/>
      <c r="AJ316" s="13"/>
    </row>
    <row r="317" spans="18:36" ht="15" customHeight="1" thickBot="1">
      <c r="R317" s="13"/>
      <c r="S317" s="13"/>
      <c r="AI317" s="13"/>
      <c r="AJ317" s="13"/>
    </row>
    <row r="318" spans="18:36" ht="15" customHeight="1" thickBot="1">
      <c r="R318" s="13"/>
      <c r="S318" s="13"/>
      <c r="AI318" s="13"/>
      <c r="AJ318" s="13"/>
    </row>
    <row r="319" spans="18:36" ht="15" customHeight="1" thickBot="1">
      <c r="R319" s="13"/>
      <c r="S319" s="13"/>
      <c r="AI319" s="13"/>
      <c r="AJ319" s="13"/>
    </row>
    <row r="320" spans="18:36" ht="15" customHeight="1" thickBot="1">
      <c r="R320" s="13"/>
      <c r="S320" s="13"/>
      <c r="AI320" s="13"/>
      <c r="AJ320" s="13"/>
    </row>
    <row r="321" spans="18:36" ht="15" customHeight="1" thickBot="1">
      <c r="R321" s="13"/>
      <c r="S321" s="13"/>
      <c r="AI321" s="13"/>
      <c r="AJ321" s="13"/>
    </row>
    <row r="322" spans="18:36" ht="15" customHeight="1" thickBot="1">
      <c r="R322" s="13"/>
      <c r="S322" s="13"/>
      <c r="AI322" s="13"/>
      <c r="AJ322" s="13"/>
    </row>
    <row r="323" spans="18:36" ht="15" customHeight="1" thickBot="1">
      <c r="R323" s="13"/>
      <c r="S323" s="13"/>
      <c r="AI323" s="13"/>
      <c r="AJ323" s="13"/>
    </row>
    <row r="324" spans="18:36" ht="15" customHeight="1" thickBot="1">
      <c r="R324" s="13"/>
      <c r="S324" s="13"/>
      <c r="AI324" s="13"/>
      <c r="AJ324" s="13"/>
    </row>
    <row r="325" spans="18:36" ht="15" customHeight="1" thickBot="1">
      <c r="R325" s="13"/>
      <c r="S325" s="13"/>
      <c r="AI325" s="13"/>
      <c r="AJ325" s="13"/>
    </row>
    <row r="326" spans="18:36" ht="15" customHeight="1" thickBot="1">
      <c r="R326" s="13"/>
      <c r="S326" s="13"/>
      <c r="AI326" s="13"/>
      <c r="AJ326" s="13"/>
    </row>
    <row r="327" spans="18:36" ht="15" customHeight="1" thickBot="1">
      <c r="R327" s="13"/>
      <c r="S327" s="13"/>
      <c r="AI327" s="13"/>
      <c r="AJ327" s="13"/>
    </row>
    <row r="328" spans="18:36" ht="15" customHeight="1" thickBot="1">
      <c r="R328" s="13"/>
      <c r="S328" s="13"/>
      <c r="AI328" s="13"/>
      <c r="AJ328" s="13"/>
    </row>
    <row r="329" spans="18:36" ht="15" customHeight="1" thickBot="1">
      <c r="R329" s="13"/>
      <c r="S329" s="13"/>
      <c r="AI329" s="13"/>
      <c r="AJ329" s="13"/>
    </row>
    <row r="330" spans="18:36" ht="15" customHeight="1" thickBot="1">
      <c r="R330" s="13"/>
      <c r="S330" s="13"/>
      <c r="AI330" s="13"/>
      <c r="AJ330" s="13"/>
    </row>
    <row r="331" spans="18:36" ht="15" customHeight="1" thickBot="1">
      <c r="R331" s="13"/>
      <c r="S331" s="13"/>
      <c r="AI331" s="13"/>
      <c r="AJ331" s="13"/>
    </row>
    <row r="332" spans="18:36" ht="15" customHeight="1" thickBot="1">
      <c r="R332" s="13"/>
      <c r="S332" s="13"/>
      <c r="AI332" s="13"/>
      <c r="AJ332" s="13"/>
    </row>
    <row r="333" spans="18:36" ht="15" customHeight="1" thickBot="1">
      <c r="R333" s="13"/>
      <c r="S333" s="13"/>
      <c r="AI333" s="13"/>
      <c r="AJ333" s="13"/>
    </row>
    <row r="334" spans="18:36" ht="15" customHeight="1" thickBot="1">
      <c r="R334" s="13"/>
      <c r="S334" s="13"/>
      <c r="AI334" s="13"/>
      <c r="AJ334" s="13"/>
    </row>
    <row r="335" spans="18:36" ht="15" customHeight="1" thickBot="1">
      <c r="R335" s="13"/>
      <c r="S335" s="13"/>
      <c r="AI335" s="13"/>
      <c r="AJ335" s="13"/>
    </row>
    <row r="336" spans="18:36" ht="15" customHeight="1" thickBot="1">
      <c r="R336" s="13"/>
      <c r="S336" s="13"/>
      <c r="AI336" s="13"/>
      <c r="AJ336" s="13"/>
    </row>
    <row r="337" spans="18:36" ht="15" customHeight="1" thickBot="1">
      <c r="R337" s="13"/>
      <c r="S337" s="13"/>
      <c r="AI337" s="13"/>
      <c r="AJ337" s="13"/>
    </row>
    <row r="338" spans="18:36" ht="15" customHeight="1" thickBot="1">
      <c r="R338" s="13"/>
      <c r="S338" s="13"/>
      <c r="AI338" s="13"/>
      <c r="AJ338" s="13"/>
    </row>
    <row r="339" spans="18:36" ht="15" customHeight="1" thickBot="1">
      <c r="R339" s="13"/>
      <c r="S339" s="13"/>
      <c r="AI339" s="13"/>
      <c r="AJ339" s="13"/>
    </row>
    <row r="340" spans="18:36" ht="15" customHeight="1" thickBot="1">
      <c r="R340" s="13"/>
      <c r="S340" s="13"/>
      <c r="AI340" s="13"/>
      <c r="AJ340" s="13"/>
    </row>
    <row r="341" spans="18:36" ht="15" customHeight="1" thickBot="1">
      <c r="R341" s="13"/>
      <c r="S341" s="13"/>
      <c r="AI341" s="13"/>
      <c r="AJ341" s="13"/>
    </row>
    <row r="342" spans="18:36" ht="15" customHeight="1" thickBot="1">
      <c r="R342" s="13"/>
      <c r="S342" s="13"/>
      <c r="AI342" s="13"/>
      <c r="AJ342" s="13"/>
    </row>
    <row r="343" spans="18:36" ht="15" customHeight="1" thickBot="1">
      <c r="R343" s="13"/>
      <c r="S343" s="13"/>
      <c r="AI343" s="13"/>
      <c r="AJ343" s="13"/>
    </row>
    <row r="344" spans="18:36" ht="15" customHeight="1" thickBot="1">
      <c r="R344" s="13"/>
      <c r="S344" s="13"/>
      <c r="AI344" s="13"/>
      <c r="AJ344" s="13"/>
    </row>
    <row r="345" spans="18:36" ht="15" customHeight="1" thickBot="1">
      <c r="R345" s="13"/>
      <c r="S345" s="13"/>
      <c r="AI345" s="13"/>
      <c r="AJ345" s="13"/>
    </row>
    <row r="346" spans="18:36" ht="15" customHeight="1" thickBot="1">
      <c r="R346" s="13"/>
      <c r="S346" s="13"/>
      <c r="AI346" s="13"/>
      <c r="AJ346" s="13"/>
    </row>
    <row r="347" spans="18:36" ht="15" customHeight="1" thickBot="1">
      <c r="R347" s="13"/>
      <c r="S347" s="13"/>
      <c r="AI347" s="13"/>
      <c r="AJ347" s="13"/>
    </row>
    <row r="348" spans="18:36" ht="15" customHeight="1" thickBot="1">
      <c r="R348" s="13"/>
      <c r="S348" s="13"/>
      <c r="AI348" s="13"/>
      <c r="AJ348" s="13"/>
    </row>
    <row r="349" spans="18:36" ht="15" customHeight="1" thickBot="1">
      <c r="R349" s="13"/>
      <c r="S349" s="13"/>
      <c r="AI349" s="13"/>
      <c r="AJ349" s="13"/>
    </row>
    <row r="350" spans="18:36" ht="15" customHeight="1" thickBot="1">
      <c r="R350" s="13"/>
      <c r="S350" s="13"/>
      <c r="AI350" s="13"/>
      <c r="AJ350" s="13"/>
    </row>
    <row r="351" spans="18:36" ht="15" customHeight="1" thickBot="1">
      <c r="R351" s="13"/>
      <c r="S351" s="13"/>
      <c r="AI351" s="13"/>
      <c r="AJ351" s="13"/>
    </row>
    <row r="352" spans="18:36" ht="15" customHeight="1" thickBot="1">
      <c r="R352" s="13"/>
      <c r="S352" s="13"/>
      <c r="AI352" s="13"/>
      <c r="AJ352" s="13"/>
    </row>
    <row r="353" spans="18:36" ht="15" customHeight="1" thickBot="1">
      <c r="R353" s="13"/>
      <c r="S353" s="13"/>
      <c r="AI353" s="13"/>
      <c r="AJ353" s="13"/>
    </row>
    <row r="354" spans="18:36" ht="15" customHeight="1" thickBot="1">
      <c r="R354" s="13"/>
      <c r="S354" s="13"/>
      <c r="AI354" s="13"/>
      <c r="AJ354" s="13"/>
    </row>
    <row r="355" spans="18:36" ht="15" customHeight="1" thickBot="1">
      <c r="R355" s="13"/>
      <c r="S355" s="13"/>
      <c r="AI355" s="13"/>
      <c r="AJ355" s="13"/>
    </row>
    <row r="356" spans="18:36" ht="15" customHeight="1" thickBot="1">
      <c r="R356" s="13"/>
      <c r="S356" s="13"/>
      <c r="AI356" s="13"/>
      <c r="AJ356" s="13"/>
    </row>
    <row r="357" spans="18:36" ht="15" customHeight="1" thickBot="1">
      <c r="R357" s="13"/>
      <c r="S357" s="13"/>
      <c r="AI357" s="13"/>
      <c r="AJ357" s="13"/>
    </row>
    <row r="358" spans="18:36" ht="15" customHeight="1" thickBot="1">
      <c r="R358" s="13"/>
      <c r="S358" s="13"/>
      <c r="AI358" s="13"/>
      <c r="AJ358" s="13"/>
    </row>
    <row r="359" spans="18:36" ht="15" customHeight="1" thickBot="1">
      <c r="R359" s="13"/>
      <c r="S359" s="13"/>
      <c r="AI359" s="13"/>
      <c r="AJ359" s="13"/>
    </row>
    <row r="360" spans="18:36" ht="15" customHeight="1" thickBot="1">
      <c r="R360" s="13"/>
      <c r="S360" s="13"/>
      <c r="AI360" s="13"/>
      <c r="AJ360" s="13"/>
    </row>
    <row r="361" spans="18:36" ht="15" customHeight="1" thickBot="1">
      <c r="R361" s="13"/>
      <c r="S361" s="13"/>
      <c r="AI361" s="13"/>
      <c r="AJ361" s="13"/>
    </row>
    <row r="362" spans="18:36" ht="15" customHeight="1" thickBot="1">
      <c r="R362" s="13"/>
      <c r="S362" s="13"/>
      <c r="AI362" s="13"/>
      <c r="AJ362" s="13"/>
    </row>
    <row r="363" spans="18:36" ht="15" customHeight="1" thickBot="1">
      <c r="R363" s="13"/>
      <c r="S363" s="13"/>
      <c r="AI363" s="13"/>
      <c r="AJ363" s="13"/>
    </row>
    <row r="364" spans="18:36" ht="15" customHeight="1" thickBot="1">
      <c r="R364" s="13"/>
      <c r="S364" s="13"/>
      <c r="AI364" s="13"/>
      <c r="AJ364" s="13"/>
    </row>
    <row r="365" spans="18:36" ht="15" customHeight="1" thickBot="1">
      <c r="R365" s="13"/>
      <c r="S365" s="13"/>
      <c r="AI365" s="13"/>
      <c r="AJ365" s="13"/>
    </row>
    <row r="366" spans="18:36" ht="15" customHeight="1" thickBot="1">
      <c r="R366" s="13"/>
      <c r="S366" s="13"/>
      <c r="AI366" s="13"/>
      <c r="AJ366" s="13"/>
    </row>
    <row r="367" spans="18:36" ht="15" customHeight="1" thickBot="1">
      <c r="R367" s="13"/>
      <c r="S367" s="13"/>
      <c r="AI367" s="13"/>
      <c r="AJ367" s="13"/>
    </row>
    <row r="368" spans="18:36" ht="15" customHeight="1" thickBot="1">
      <c r="R368" s="13"/>
      <c r="S368" s="13"/>
      <c r="AI368" s="13"/>
      <c r="AJ368" s="13"/>
    </row>
    <row r="369" spans="18:36" ht="15" customHeight="1" thickBot="1">
      <c r="R369" s="13"/>
      <c r="S369" s="13"/>
      <c r="AI369" s="13"/>
      <c r="AJ369" s="13"/>
    </row>
    <row r="370" spans="18:36" ht="15" customHeight="1" thickBot="1">
      <c r="R370" s="13"/>
      <c r="S370" s="13"/>
      <c r="AI370" s="13"/>
      <c r="AJ370" s="13"/>
    </row>
    <row r="371" spans="18:36" ht="15" customHeight="1" thickBot="1">
      <c r="R371" s="13"/>
      <c r="S371" s="13"/>
      <c r="AI371" s="13"/>
      <c r="AJ371" s="13"/>
    </row>
    <row r="372" spans="18:36" ht="15" customHeight="1" thickBot="1">
      <c r="R372" s="13"/>
      <c r="S372" s="13"/>
      <c r="AI372" s="13"/>
      <c r="AJ372" s="13"/>
    </row>
    <row r="373" spans="18:36" ht="15" customHeight="1" thickBot="1">
      <c r="R373" s="13"/>
      <c r="S373" s="13"/>
      <c r="AI373" s="13"/>
      <c r="AJ373" s="13"/>
    </row>
    <row r="374" spans="18:36" ht="15" customHeight="1" thickBot="1">
      <c r="R374" s="13"/>
      <c r="S374" s="13"/>
      <c r="AI374" s="13"/>
      <c r="AJ374" s="13"/>
    </row>
    <row r="375" spans="18:36" ht="15" customHeight="1" thickBot="1">
      <c r="R375" s="13"/>
      <c r="S375" s="13"/>
      <c r="AI375" s="13"/>
      <c r="AJ375" s="13"/>
    </row>
    <row r="376" spans="18:36" ht="15" customHeight="1" thickBot="1">
      <c r="R376" s="13"/>
      <c r="S376" s="13"/>
      <c r="AI376" s="13"/>
      <c r="AJ376" s="13"/>
    </row>
    <row r="377" spans="18:36" ht="15" customHeight="1" thickBot="1">
      <c r="R377" s="13"/>
      <c r="S377" s="13"/>
      <c r="AI377" s="13"/>
      <c r="AJ377" s="13"/>
    </row>
    <row r="378" spans="18:36" ht="15" customHeight="1" thickBot="1">
      <c r="R378" s="13"/>
      <c r="S378" s="13"/>
      <c r="AI378" s="13"/>
      <c r="AJ378" s="13"/>
    </row>
    <row r="379" spans="18:36" ht="15" customHeight="1" thickBot="1">
      <c r="R379" s="13"/>
      <c r="S379" s="13"/>
      <c r="AI379" s="13"/>
      <c r="AJ379" s="13"/>
    </row>
    <row r="380" spans="18:36" ht="15" customHeight="1" thickBot="1">
      <c r="R380" s="13"/>
      <c r="S380" s="13"/>
      <c r="AI380" s="13"/>
      <c r="AJ380" s="13"/>
    </row>
    <row r="381" spans="18:36" ht="15" customHeight="1" thickBot="1">
      <c r="R381" s="13"/>
      <c r="S381" s="13"/>
      <c r="AI381" s="13"/>
      <c r="AJ381" s="13"/>
    </row>
    <row r="382" spans="18:36" ht="15" customHeight="1" thickBot="1">
      <c r="R382" s="13"/>
      <c r="S382" s="13"/>
      <c r="AI382" s="13"/>
      <c r="AJ382" s="13"/>
    </row>
    <row r="383" spans="18:36" ht="15" customHeight="1" thickBot="1">
      <c r="R383" s="13"/>
      <c r="S383" s="13"/>
      <c r="AI383" s="13"/>
      <c r="AJ383" s="13"/>
    </row>
    <row r="384" spans="18:36" ht="15" customHeight="1" thickBot="1">
      <c r="R384" s="13"/>
      <c r="S384" s="13"/>
      <c r="AI384" s="13"/>
      <c r="AJ384" s="13"/>
    </row>
    <row r="385" spans="18:36" ht="15" customHeight="1" thickBot="1">
      <c r="R385" s="13"/>
      <c r="S385" s="13"/>
      <c r="AI385" s="13"/>
      <c r="AJ385" s="13"/>
    </row>
    <row r="386" spans="18:36" ht="15" customHeight="1" thickBot="1">
      <c r="R386" s="13"/>
      <c r="S386" s="13"/>
      <c r="AI386" s="13"/>
      <c r="AJ386" s="13"/>
    </row>
    <row r="387" spans="18:36" ht="15" customHeight="1" thickBot="1">
      <c r="R387" s="13"/>
      <c r="S387" s="13"/>
      <c r="AI387" s="13"/>
      <c r="AJ387" s="13"/>
    </row>
    <row r="388" spans="18:36" ht="15" customHeight="1" thickBot="1">
      <c r="R388" s="13"/>
      <c r="S388" s="13"/>
      <c r="AI388" s="13"/>
      <c r="AJ388" s="13"/>
    </row>
    <row r="389" spans="18:36" ht="15" customHeight="1" thickBot="1">
      <c r="R389" s="13"/>
      <c r="S389" s="13"/>
      <c r="AI389" s="13"/>
      <c r="AJ389" s="13"/>
    </row>
    <row r="390" spans="18:36" ht="15" customHeight="1" thickBot="1">
      <c r="R390" s="13"/>
      <c r="S390" s="13"/>
      <c r="AI390" s="13"/>
      <c r="AJ390" s="13"/>
    </row>
    <row r="391" spans="18:36" ht="15" customHeight="1" thickBot="1">
      <c r="R391" s="13"/>
      <c r="S391" s="13"/>
      <c r="AI391" s="13"/>
      <c r="AJ391" s="13"/>
    </row>
    <row r="392" spans="18:36" ht="15" customHeight="1" thickBot="1">
      <c r="R392" s="13"/>
      <c r="S392" s="13"/>
      <c r="AI392" s="13"/>
      <c r="AJ392" s="13"/>
    </row>
    <row r="393" spans="18:36" ht="15" customHeight="1" thickBot="1">
      <c r="R393" s="13"/>
      <c r="S393" s="13"/>
      <c r="AI393" s="13"/>
      <c r="AJ393" s="13"/>
    </row>
    <row r="394" spans="18:36" ht="15" customHeight="1" thickBot="1">
      <c r="R394" s="13"/>
      <c r="S394" s="13"/>
      <c r="AI394" s="13"/>
      <c r="AJ394" s="13"/>
    </row>
    <row r="395" spans="18:36" ht="15" customHeight="1" thickBot="1">
      <c r="R395" s="13"/>
      <c r="S395" s="13"/>
      <c r="AI395" s="13"/>
      <c r="AJ395" s="13"/>
    </row>
    <row r="396" spans="18:36" ht="15" customHeight="1" thickBot="1">
      <c r="R396" s="13"/>
      <c r="S396" s="13"/>
      <c r="AI396" s="13"/>
      <c r="AJ396" s="13"/>
    </row>
    <row r="397" spans="18:36" ht="15" customHeight="1" thickBot="1">
      <c r="R397" s="13"/>
      <c r="S397" s="13"/>
      <c r="AI397" s="13"/>
      <c r="AJ397" s="13"/>
    </row>
    <row r="398" spans="18:36" ht="15" customHeight="1" thickBot="1">
      <c r="R398" s="13"/>
      <c r="S398" s="13"/>
      <c r="AI398" s="13"/>
      <c r="AJ398" s="13"/>
    </row>
    <row r="399" spans="18:36" ht="15" customHeight="1" thickBot="1">
      <c r="R399" s="13"/>
      <c r="S399" s="13"/>
      <c r="AI399" s="13"/>
      <c r="AJ399" s="13"/>
    </row>
    <row r="400" spans="18:36" ht="15" customHeight="1" thickBot="1">
      <c r="R400" s="13"/>
      <c r="S400" s="13"/>
      <c r="AI400" s="13"/>
      <c r="AJ400" s="13"/>
    </row>
    <row r="401" spans="18:36" ht="15" customHeight="1" thickBot="1">
      <c r="R401" s="13"/>
      <c r="S401" s="13"/>
      <c r="AI401" s="13"/>
      <c r="AJ401" s="13"/>
    </row>
    <row r="402" spans="18:36" ht="15" customHeight="1" thickBot="1">
      <c r="R402" s="13"/>
      <c r="S402" s="13"/>
      <c r="AI402" s="13"/>
      <c r="AJ402" s="13"/>
    </row>
    <row r="403" spans="18:36" ht="15" customHeight="1" thickBot="1">
      <c r="R403" s="13"/>
      <c r="S403" s="13"/>
      <c r="AI403" s="13"/>
      <c r="AJ403" s="13"/>
    </row>
    <row r="404" spans="18:36" ht="15" customHeight="1" thickBot="1">
      <c r="R404" s="13"/>
      <c r="S404" s="13"/>
      <c r="AI404" s="13"/>
      <c r="AJ404" s="13"/>
    </row>
    <row r="405" spans="18:36" ht="15" customHeight="1" thickBot="1">
      <c r="R405" s="13"/>
      <c r="S405" s="13"/>
      <c r="AI405" s="13"/>
      <c r="AJ405" s="13"/>
    </row>
    <row r="406" spans="18:36" ht="15" customHeight="1" thickBot="1">
      <c r="R406" s="13"/>
      <c r="S406" s="13"/>
      <c r="AI406" s="13"/>
      <c r="AJ406" s="13"/>
    </row>
    <row r="407" spans="18:36" ht="15" customHeight="1" thickBot="1">
      <c r="R407" s="13"/>
      <c r="S407" s="13"/>
      <c r="AI407" s="13"/>
      <c r="AJ407" s="13"/>
    </row>
    <row r="408" spans="18:36" ht="15" customHeight="1" thickBot="1">
      <c r="R408" s="13"/>
      <c r="S408" s="13"/>
      <c r="AI408" s="13"/>
      <c r="AJ408" s="13"/>
    </row>
    <row r="409" spans="18:36" ht="15" customHeight="1" thickBot="1">
      <c r="R409" s="13"/>
      <c r="S409" s="13"/>
      <c r="AI409" s="13"/>
      <c r="AJ409" s="13"/>
    </row>
    <row r="410" spans="18:36" ht="15" customHeight="1" thickBot="1">
      <c r="R410" s="13"/>
      <c r="S410" s="13"/>
      <c r="AI410" s="13"/>
      <c r="AJ410" s="13"/>
    </row>
    <row r="411" spans="18:36" ht="15" customHeight="1" thickBot="1">
      <c r="R411" s="13"/>
      <c r="S411" s="13"/>
      <c r="AI411" s="13"/>
      <c r="AJ411" s="13"/>
    </row>
    <row r="412" spans="18:36" ht="15" customHeight="1" thickBot="1">
      <c r="R412" s="13"/>
      <c r="S412" s="13"/>
      <c r="AI412" s="13"/>
      <c r="AJ412" s="13"/>
    </row>
    <row r="413" spans="18:36" ht="15" customHeight="1" thickBot="1">
      <c r="R413" s="13"/>
      <c r="S413" s="13"/>
      <c r="AI413" s="13"/>
      <c r="AJ413" s="13"/>
    </row>
    <row r="414" spans="18:36" ht="15" customHeight="1" thickBot="1">
      <c r="R414" s="13"/>
      <c r="S414" s="13"/>
      <c r="AI414" s="13"/>
      <c r="AJ414" s="13"/>
    </row>
    <row r="415" spans="18:36" ht="15" customHeight="1" thickBot="1">
      <c r="R415" s="13"/>
      <c r="S415" s="13"/>
      <c r="AI415" s="13"/>
      <c r="AJ415" s="13"/>
    </row>
    <row r="416" spans="18:36" ht="15" customHeight="1" thickBot="1">
      <c r="R416" s="13"/>
      <c r="S416" s="13"/>
      <c r="AI416" s="13"/>
      <c r="AJ416" s="13"/>
    </row>
    <row r="417" spans="18:36" ht="15" customHeight="1" thickBot="1">
      <c r="R417" s="13"/>
      <c r="S417" s="13"/>
      <c r="AI417" s="13"/>
      <c r="AJ417" s="13"/>
    </row>
    <row r="418" spans="18:36" ht="15" customHeight="1" thickBot="1">
      <c r="R418" s="13"/>
      <c r="S418" s="13"/>
      <c r="AI418" s="13"/>
      <c r="AJ418" s="13"/>
    </row>
    <row r="419" spans="18:36" ht="15" customHeight="1" thickBot="1">
      <c r="R419" s="13"/>
      <c r="S419" s="13"/>
      <c r="AI419" s="13"/>
      <c r="AJ419" s="13"/>
    </row>
    <row r="420" spans="18:36" ht="15" customHeight="1" thickBot="1">
      <c r="R420" s="13"/>
      <c r="S420" s="13"/>
      <c r="AI420" s="13"/>
      <c r="AJ420" s="13"/>
    </row>
    <row r="421" spans="18:36" ht="15" customHeight="1" thickBot="1">
      <c r="R421" s="13"/>
      <c r="S421" s="13"/>
      <c r="AI421" s="13"/>
      <c r="AJ421" s="13"/>
    </row>
    <row r="422" spans="18:36" ht="15" customHeight="1" thickBot="1">
      <c r="R422" s="13"/>
      <c r="S422" s="13"/>
      <c r="AI422" s="13"/>
      <c r="AJ422" s="13"/>
    </row>
    <row r="423" spans="18:36" ht="15" customHeight="1" thickBot="1">
      <c r="R423" s="13"/>
      <c r="S423" s="13"/>
      <c r="AI423" s="13"/>
      <c r="AJ423" s="13"/>
    </row>
    <row r="424" spans="18:36" ht="15" customHeight="1" thickBot="1">
      <c r="R424" s="13"/>
      <c r="S424" s="13"/>
      <c r="AI424" s="13"/>
      <c r="AJ424" s="13"/>
    </row>
    <row r="425" spans="18:36" ht="15" customHeight="1" thickBot="1">
      <c r="R425" s="13"/>
      <c r="S425" s="13"/>
      <c r="AI425" s="13"/>
      <c r="AJ425" s="13"/>
    </row>
    <row r="426" spans="18:36" ht="15" customHeight="1" thickBot="1">
      <c r="R426" s="13"/>
      <c r="S426" s="13"/>
      <c r="AI426" s="13"/>
      <c r="AJ426" s="13"/>
    </row>
    <row r="427" spans="18:36" ht="15" customHeight="1" thickBot="1">
      <c r="R427" s="13"/>
      <c r="S427" s="13"/>
      <c r="AI427" s="13"/>
      <c r="AJ427" s="13"/>
    </row>
    <row r="428" spans="18:36" ht="15" customHeight="1" thickBot="1">
      <c r="R428" s="13"/>
      <c r="S428" s="13"/>
      <c r="AI428" s="13"/>
      <c r="AJ428" s="13"/>
    </row>
    <row r="429" spans="18:36" ht="15" customHeight="1" thickBot="1">
      <c r="R429" s="13"/>
      <c r="S429" s="13"/>
      <c r="AI429" s="13"/>
      <c r="AJ429" s="13"/>
    </row>
    <row r="430" spans="18:36" ht="15" customHeight="1" thickBot="1">
      <c r="R430" s="13"/>
      <c r="S430" s="13"/>
      <c r="AI430" s="13"/>
      <c r="AJ430" s="13"/>
    </row>
    <row r="431" spans="18:36" ht="15" customHeight="1" thickBot="1">
      <c r="R431" s="13"/>
      <c r="S431" s="13"/>
      <c r="AI431" s="13"/>
      <c r="AJ431" s="13"/>
    </row>
    <row r="432" spans="18:36" ht="15" customHeight="1" thickBot="1">
      <c r="R432" s="13"/>
      <c r="S432" s="13"/>
      <c r="AI432" s="13"/>
      <c r="AJ432" s="13"/>
    </row>
    <row r="433" spans="18:36" ht="15" customHeight="1" thickBot="1">
      <c r="R433" s="13"/>
      <c r="S433" s="13"/>
      <c r="AI433" s="13"/>
      <c r="AJ433" s="13"/>
    </row>
    <row r="434" spans="18:36" ht="15" customHeight="1" thickBot="1">
      <c r="R434" s="13"/>
      <c r="S434" s="13"/>
      <c r="AI434" s="13"/>
      <c r="AJ434" s="13"/>
    </row>
    <row r="435" spans="18:36" ht="15" customHeight="1" thickBot="1">
      <c r="R435" s="13"/>
      <c r="S435" s="13"/>
      <c r="AI435" s="13"/>
      <c r="AJ435" s="13"/>
    </row>
    <row r="436" spans="18:36" ht="15" customHeight="1" thickBot="1">
      <c r="R436" s="13"/>
      <c r="S436" s="13"/>
      <c r="AI436" s="13"/>
      <c r="AJ436" s="13"/>
    </row>
    <row r="437" spans="18:36" ht="15" customHeight="1" thickBot="1">
      <c r="R437" s="13"/>
      <c r="S437" s="13"/>
      <c r="AI437" s="13"/>
      <c r="AJ437" s="13"/>
    </row>
    <row r="438" spans="18:36" ht="15" customHeight="1" thickBot="1">
      <c r="R438" s="13"/>
      <c r="S438" s="13"/>
      <c r="AI438" s="13"/>
      <c r="AJ438" s="13"/>
    </row>
    <row r="439" spans="18:36" ht="15" customHeight="1" thickBot="1">
      <c r="R439" s="13"/>
      <c r="S439" s="13"/>
      <c r="AI439" s="13"/>
      <c r="AJ439" s="13"/>
    </row>
    <row r="440" spans="18:36" ht="15" customHeight="1" thickBot="1">
      <c r="R440" s="13"/>
      <c r="S440" s="13"/>
      <c r="AI440" s="13"/>
      <c r="AJ440" s="13"/>
    </row>
    <row r="441" spans="18:36" ht="15" customHeight="1" thickBot="1">
      <c r="R441" s="13"/>
      <c r="S441" s="13"/>
      <c r="AI441" s="13"/>
      <c r="AJ441" s="13"/>
    </row>
    <row r="442" spans="18:36" ht="15" customHeight="1" thickBot="1">
      <c r="R442" s="13"/>
      <c r="S442" s="13"/>
      <c r="AI442" s="13"/>
      <c r="AJ442" s="13"/>
    </row>
    <row r="443" spans="18:36" ht="15" customHeight="1" thickBot="1">
      <c r="R443" s="13"/>
      <c r="S443" s="13"/>
      <c r="AI443" s="13"/>
      <c r="AJ443" s="13"/>
    </row>
    <row r="444" spans="18:36" ht="15" customHeight="1" thickBot="1">
      <c r="R444" s="13"/>
      <c r="S444" s="13"/>
      <c r="AI444" s="13"/>
      <c r="AJ444" s="13"/>
    </row>
    <row r="445" spans="18:36" ht="15" customHeight="1" thickBot="1">
      <c r="R445" s="13"/>
      <c r="S445" s="13"/>
      <c r="AI445" s="13"/>
      <c r="AJ445" s="13"/>
    </row>
    <row r="446" spans="18:36" ht="15" customHeight="1" thickBot="1">
      <c r="R446" s="13"/>
      <c r="S446" s="13"/>
      <c r="AI446" s="13"/>
      <c r="AJ446" s="13"/>
    </row>
    <row r="447" spans="18:36" ht="15" customHeight="1" thickBot="1">
      <c r="R447" s="13"/>
      <c r="S447" s="13"/>
      <c r="AI447" s="13"/>
      <c r="AJ447" s="13"/>
    </row>
    <row r="448" spans="18:36" ht="15" customHeight="1" thickBot="1">
      <c r="R448" s="13"/>
      <c r="S448" s="13"/>
      <c r="AI448" s="13"/>
      <c r="AJ448" s="13"/>
    </row>
    <row r="449" spans="18:36" ht="15" customHeight="1" thickBot="1">
      <c r="R449" s="13"/>
      <c r="S449" s="13"/>
      <c r="AI449" s="13"/>
      <c r="AJ449" s="13"/>
    </row>
    <row r="450" spans="18:36" ht="15" customHeight="1" thickBot="1">
      <c r="R450" s="13"/>
      <c r="S450" s="13"/>
      <c r="AI450" s="13"/>
      <c r="AJ450" s="13"/>
    </row>
    <row r="451" spans="18:36" ht="15" customHeight="1" thickBot="1">
      <c r="R451" s="13"/>
      <c r="S451" s="13"/>
      <c r="AI451" s="13"/>
      <c r="AJ451" s="13"/>
    </row>
    <row r="452" spans="18:36" ht="15" customHeight="1" thickBot="1">
      <c r="R452" s="13"/>
      <c r="S452" s="13"/>
      <c r="AI452" s="13"/>
      <c r="AJ452" s="13"/>
    </row>
    <row r="453" spans="18:36" ht="15" customHeight="1" thickBot="1">
      <c r="R453" s="13"/>
      <c r="S453" s="13"/>
      <c r="AI453" s="13"/>
      <c r="AJ453" s="13"/>
    </row>
    <row r="454" spans="18:36" ht="15" customHeight="1" thickBot="1">
      <c r="R454" s="13"/>
      <c r="S454" s="13"/>
      <c r="AI454" s="13"/>
      <c r="AJ454" s="13"/>
    </row>
    <row r="455" spans="18:36" ht="15" customHeight="1" thickBot="1">
      <c r="R455" s="13"/>
      <c r="S455" s="13"/>
      <c r="AI455" s="13"/>
      <c r="AJ455" s="13"/>
    </row>
    <row r="456" spans="18:36" ht="15" customHeight="1" thickBot="1">
      <c r="R456" s="13"/>
      <c r="S456" s="13"/>
      <c r="AI456" s="13"/>
      <c r="AJ456" s="13"/>
    </row>
    <row r="457" spans="18:36" ht="15" customHeight="1" thickBot="1">
      <c r="R457" s="13"/>
      <c r="S457" s="13"/>
      <c r="AI457" s="13"/>
      <c r="AJ457" s="13"/>
    </row>
    <row r="458" spans="18:36" ht="15" customHeight="1" thickBot="1">
      <c r="R458" s="13"/>
      <c r="S458" s="13"/>
      <c r="AI458" s="13"/>
      <c r="AJ458" s="13"/>
    </row>
    <row r="459" spans="18:36" ht="15" customHeight="1" thickBot="1">
      <c r="R459" s="13"/>
      <c r="S459" s="13"/>
      <c r="AI459" s="13"/>
      <c r="AJ459" s="13"/>
    </row>
    <row r="460" spans="18:36" ht="15" customHeight="1" thickBot="1">
      <c r="R460" s="13"/>
      <c r="S460" s="13"/>
      <c r="AI460" s="13"/>
      <c r="AJ460" s="13"/>
    </row>
    <row r="461" spans="18:36" ht="15" customHeight="1" thickBot="1">
      <c r="R461" s="13"/>
      <c r="S461" s="13"/>
      <c r="AI461" s="13"/>
      <c r="AJ461" s="13"/>
    </row>
    <row r="462" spans="18:36" ht="15" customHeight="1" thickBot="1">
      <c r="R462" s="13"/>
      <c r="S462" s="13"/>
      <c r="AI462" s="13"/>
      <c r="AJ462" s="13"/>
    </row>
    <row r="463" spans="18:36" ht="15" customHeight="1" thickBot="1">
      <c r="R463" s="13"/>
      <c r="S463" s="13"/>
      <c r="AI463" s="13"/>
      <c r="AJ463" s="13"/>
    </row>
    <row r="464" spans="18:36" ht="15" customHeight="1" thickBot="1">
      <c r="R464" s="13"/>
      <c r="S464" s="13"/>
      <c r="AI464" s="13"/>
      <c r="AJ464" s="13"/>
    </row>
    <row r="465" spans="18:36" ht="15" customHeight="1" thickBot="1">
      <c r="R465" s="13"/>
      <c r="S465" s="13"/>
      <c r="AI465" s="13"/>
      <c r="AJ465" s="13"/>
    </row>
    <row r="466" spans="18:36" ht="15" customHeight="1" thickBot="1">
      <c r="R466" s="13"/>
      <c r="S466" s="13"/>
      <c r="AI466" s="13"/>
      <c r="AJ466" s="13"/>
    </row>
    <row r="467" spans="18:36" ht="15" customHeight="1" thickBot="1">
      <c r="R467" s="13"/>
      <c r="S467" s="13"/>
      <c r="AI467" s="13"/>
      <c r="AJ467" s="13"/>
    </row>
    <row r="468" spans="18:36" ht="15" customHeight="1" thickBot="1">
      <c r="R468" s="13"/>
      <c r="S468" s="13"/>
      <c r="AI468" s="13"/>
      <c r="AJ468" s="13"/>
    </row>
    <row r="469" spans="18:36" ht="15" customHeight="1" thickBot="1">
      <c r="R469" s="13"/>
      <c r="S469" s="13"/>
      <c r="AI469" s="13"/>
      <c r="AJ469" s="13"/>
    </row>
    <row r="470" spans="18:36" ht="15" customHeight="1" thickBot="1">
      <c r="R470" s="13"/>
      <c r="S470" s="13"/>
      <c r="AI470" s="13"/>
      <c r="AJ470" s="13"/>
    </row>
    <row r="471" spans="18:36" ht="15" customHeight="1" thickBot="1">
      <c r="R471" s="13"/>
      <c r="S471" s="13"/>
      <c r="AI471" s="13"/>
      <c r="AJ471" s="13"/>
    </row>
    <row r="472" spans="18:36" ht="15" customHeight="1" thickBot="1">
      <c r="R472" s="13"/>
      <c r="S472" s="13"/>
      <c r="AI472" s="13"/>
      <c r="AJ472" s="13"/>
    </row>
    <row r="473" spans="18:36" ht="15" customHeight="1" thickBot="1">
      <c r="R473" s="13"/>
      <c r="S473" s="13"/>
      <c r="AI473" s="13"/>
      <c r="AJ473" s="13"/>
    </row>
    <row r="474" spans="18:36" ht="15" customHeight="1" thickBot="1">
      <c r="R474" s="13"/>
      <c r="S474" s="13"/>
      <c r="AI474" s="13"/>
      <c r="AJ474" s="13"/>
    </row>
    <row r="475" spans="18:36" ht="15" customHeight="1" thickBot="1">
      <c r="R475" s="13"/>
      <c r="S475" s="13"/>
      <c r="AI475" s="13"/>
      <c r="AJ475" s="13"/>
    </row>
    <row r="476" spans="18:36" ht="15" customHeight="1" thickBot="1">
      <c r="R476" s="13"/>
      <c r="S476" s="13"/>
      <c r="AI476" s="13"/>
      <c r="AJ476" s="13"/>
    </row>
    <row r="477" spans="18:36" ht="15" customHeight="1" thickBot="1">
      <c r="R477" s="13"/>
      <c r="S477" s="13"/>
      <c r="AI477" s="13"/>
      <c r="AJ477" s="13"/>
    </row>
    <row r="478" spans="18:36" ht="15" customHeight="1" thickBot="1">
      <c r="R478" s="13"/>
      <c r="S478" s="13"/>
      <c r="AI478" s="13"/>
      <c r="AJ478" s="13"/>
    </row>
    <row r="479" spans="18:36" ht="15" customHeight="1" thickBot="1">
      <c r="R479" s="13"/>
      <c r="S479" s="13"/>
      <c r="AI479" s="13"/>
      <c r="AJ479" s="13"/>
    </row>
    <row r="480" spans="18:36" ht="15" customHeight="1" thickBot="1">
      <c r="R480" s="13"/>
      <c r="S480" s="13"/>
      <c r="AI480" s="13"/>
      <c r="AJ480" s="13"/>
    </row>
    <row r="481" spans="18:36" ht="15" customHeight="1" thickBot="1">
      <c r="R481" s="13"/>
      <c r="S481" s="13"/>
      <c r="AI481" s="13"/>
      <c r="AJ481" s="13"/>
    </row>
    <row r="482" spans="18:36" ht="15" customHeight="1" thickBot="1">
      <c r="R482" s="13"/>
      <c r="S482" s="13"/>
      <c r="AI482" s="13"/>
      <c r="AJ482" s="13"/>
    </row>
    <row r="483" spans="18:36" ht="15" customHeight="1" thickBot="1">
      <c r="R483" s="13"/>
      <c r="S483" s="13"/>
      <c r="AI483" s="13"/>
      <c r="AJ483" s="13"/>
    </row>
    <row r="484" spans="18:36" ht="15" customHeight="1" thickBot="1">
      <c r="R484" s="13"/>
      <c r="S484" s="13"/>
      <c r="AI484" s="13"/>
      <c r="AJ484" s="13"/>
    </row>
    <row r="485" spans="18:36" ht="15" customHeight="1" thickBot="1">
      <c r="R485" s="13"/>
      <c r="S485" s="13"/>
      <c r="AI485" s="13"/>
      <c r="AJ485" s="13"/>
    </row>
    <row r="486" spans="18:36" ht="15" customHeight="1" thickBot="1">
      <c r="R486" s="13"/>
      <c r="S486" s="13"/>
      <c r="AI486" s="13"/>
      <c r="AJ486" s="13"/>
    </row>
    <row r="487" spans="18:36" ht="15" customHeight="1" thickBot="1">
      <c r="R487" s="13"/>
      <c r="S487" s="13"/>
      <c r="AI487" s="13"/>
      <c r="AJ487" s="13"/>
    </row>
    <row r="488" spans="18:36" ht="15" customHeight="1" thickBot="1">
      <c r="R488" s="13"/>
      <c r="S488" s="13"/>
      <c r="AI488" s="13"/>
      <c r="AJ488" s="13"/>
    </row>
    <row r="489" spans="18:36" ht="15" customHeight="1" thickBot="1">
      <c r="R489" s="13"/>
      <c r="S489" s="13"/>
      <c r="AI489" s="13"/>
      <c r="AJ489" s="13"/>
    </row>
    <row r="490" spans="18:36" ht="15" customHeight="1" thickBot="1">
      <c r="R490" s="13"/>
      <c r="S490" s="13"/>
      <c r="AI490" s="13"/>
      <c r="AJ490" s="13"/>
    </row>
    <row r="491" spans="18:36" ht="15" customHeight="1" thickBot="1">
      <c r="R491" s="13"/>
      <c r="S491" s="13"/>
      <c r="AI491" s="13"/>
      <c r="AJ491" s="13"/>
    </row>
    <row r="492" spans="18:36" ht="15" customHeight="1" thickBot="1">
      <c r="R492" s="13"/>
      <c r="S492" s="13"/>
      <c r="AI492" s="13"/>
      <c r="AJ492" s="13"/>
    </row>
    <row r="493" spans="18:36" ht="15" customHeight="1" thickBot="1">
      <c r="R493" s="13"/>
      <c r="S493" s="13"/>
      <c r="AI493" s="13"/>
      <c r="AJ493" s="13"/>
    </row>
    <row r="494" spans="18:36" ht="15" customHeight="1" thickBot="1">
      <c r="R494" s="13"/>
      <c r="S494" s="13"/>
      <c r="AI494" s="13"/>
      <c r="AJ494" s="13"/>
    </row>
    <row r="495" spans="18:36" ht="15" customHeight="1" thickBot="1">
      <c r="R495" s="13"/>
      <c r="S495" s="13"/>
      <c r="AI495" s="13"/>
      <c r="AJ495" s="13"/>
    </row>
    <row r="496" spans="18:36" ht="15" customHeight="1" thickBot="1">
      <c r="R496" s="13"/>
      <c r="S496" s="13"/>
      <c r="AI496" s="13"/>
      <c r="AJ496" s="13"/>
    </row>
    <row r="497" spans="18:36" ht="15" customHeight="1" thickBot="1">
      <c r="R497" s="13"/>
      <c r="S497" s="13"/>
      <c r="AI497" s="13"/>
      <c r="AJ497" s="13"/>
    </row>
    <row r="498" spans="18:36" ht="15" customHeight="1" thickBot="1">
      <c r="R498" s="13"/>
      <c r="S498" s="13"/>
      <c r="AI498" s="13"/>
      <c r="AJ498" s="13"/>
    </row>
    <row r="499" spans="18:36" ht="15" customHeight="1" thickBot="1">
      <c r="R499" s="13"/>
      <c r="S499" s="13"/>
      <c r="AI499" s="13"/>
      <c r="AJ499" s="13"/>
    </row>
    <row r="500" spans="18:36" ht="15" customHeight="1" thickBot="1">
      <c r="R500" s="13"/>
      <c r="S500" s="13"/>
      <c r="AI500" s="13"/>
      <c r="AJ500" s="13"/>
    </row>
    <row r="501" spans="18:36" ht="15" customHeight="1" thickBot="1">
      <c r="R501" s="13"/>
      <c r="S501" s="13"/>
      <c r="AI501" s="13"/>
      <c r="AJ501" s="13"/>
    </row>
    <row r="502" spans="18:36" ht="15" customHeight="1" thickBot="1">
      <c r="R502" s="13"/>
      <c r="S502" s="13"/>
      <c r="AI502" s="13"/>
      <c r="AJ502" s="13"/>
    </row>
    <row r="503" spans="18:36" ht="15" customHeight="1" thickBot="1">
      <c r="R503" s="13"/>
      <c r="S503" s="13"/>
      <c r="AI503" s="13"/>
      <c r="AJ503" s="13"/>
    </row>
    <row r="504" spans="18:36" ht="15" customHeight="1" thickBot="1">
      <c r="R504" s="13"/>
      <c r="S504" s="13"/>
      <c r="AI504" s="13"/>
      <c r="AJ504" s="13"/>
    </row>
    <row r="505" spans="18:36" ht="15" customHeight="1" thickBot="1">
      <c r="R505" s="13"/>
      <c r="S505" s="13"/>
      <c r="AI505" s="13"/>
      <c r="AJ505" s="13"/>
    </row>
    <row r="506" spans="18:36" ht="15" customHeight="1" thickBot="1">
      <c r="R506" s="13"/>
      <c r="S506" s="13"/>
      <c r="AI506" s="13"/>
      <c r="AJ506" s="13"/>
    </row>
    <row r="507" spans="18:36" ht="15" customHeight="1" thickBot="1">
      <c r="R507" s="13"/>
      <c r="S507" s="13"/>
      <c r="AI507" s="13"/>
      <c r="AJ507" s="13"/>
    </row>
    <row r="508" spans="18:36" ht="15" customHeight="1" thickBot="1">
      <c r="R508" s="13"/>
      <c r="S508" s="13"/>
      <c r="AI508" s="13"/>
      <c r="AJ508" s="13"/>
    </row>
    <row r="509" spans="18:36" ht="15" customHeight="1" thickBot="1">
      <c r="R509" s="13"/>
      <c r="S509" s="13"/>
      <c r="AI509" s="13"/>
      <c r="AJ509" s="13"/>
    </row>
    <row r="510" spans="18:36" ht="15" customHeight="1" thickBot="1">
      <c r="R510" s="13"/>
      <c r="S510" s="13"/>
      <c r="AI510" s="13"/>
      <c r="AJ510" s="13"/>
    </row>
    <row r="511" spans="18:36" ht="15" customHeight="1" thickBot="1">
      <c r="R511" s="13"/>
      <c r="S511" s="13"/>
      <c r="AI511" s="13"/>
      <c r="AJ511" s="13"/>
    </row>
    <row r="512" spans="18:36" ht="15" customHeight="1" thickBot="1">
      <c r="R512" s="13"/>
      <c r="S512" s="13"/>
      <c r="AI512" s="13"/>
      <c r="AJ512" s="13"/>
    </row>
    <row r="513" spans="18:36" ht="15" customHeight="1" thickBot="1">
      <c r="R513" s="13"/>
      <c r="S513" s="13"/>
      <c r="AI513" s="13"/>
      <c r="AJ513" s="13"/>
    </row>
    <row r="514" spans="18:36" ht="15" customHeight="1" thickBot="1">
      <c r="R514" s="13"/>
      <c r="S514" s="13"/>
      <c r="AI514" s="13"/>
      <c r="AJ514" s="13"/>
    </row>
    <row r="515" spans="18:36" ht="15" customHeight="1" thickBot="1">
      <c r="R515" s="13"/>
      <c r="S515" s="13"/>
      <c r="AI515" s="13"/>
      <c r="AJ515" s="13"/>
    </row>
    <row r="516" spans="18:36" ht="15" customHeight="1" thickBot="1">
      <c r="R516" s="13"/>
      <c r="S516" s="13"/>
      <c r="AI516" s="13"/>
      <c r="AJ516" s="13"/>
    </row>
    <row r="517" spans="18:36" ht="15" customHeight="1" thickBot="1">
      <c r="R517" s="13"/>
      <c r="S517" s="13"/>
      <c r="AI517" s="13"/>
      <c r="AJ517" s="13"/>
    </row>
    <row r="518" spans="18:36" ht="15" customHeight="1" thickBot="1">
      <c r="R518" s="13"/>
      <c r="S518" s="13"/>
      <c r="AI518" s="13"/>
      <c r="AJ518" s="13"/>
    </row>
    <row r="519" spans="18:36" ht="15" customHeight="1" thickBot="1">
      <c r="R519" s="13"/>
      <c r="S519" s="13"/>
      <c r="AI519" s="13"/>
      <c r="AJ519" s="13"/>
    </row>
    <row r="520" spans="18:36" ht="15" customHeight="1" thickBot="1">
      <c r="R520" s="13"/>
      <c r="S520" s="13"/>
      <c r="AI520" s="13"/>
      <c r="AJ520" s="13"/>
    </row>
    <row r="521" spans="18:36" ht="15" customHeight="1" thickBot="1">
      <c r="R521" s="13"/>
      <c r="S521" s="13"/>
      <c r="AI521" s="13"/>
      <c r="AJ521" s="13"/>
    </row>
    <row r="522" spans="18:36" ht="15" customHeight="1" thickBot="1">
      <c r="R522" s="13"/>
      <c r="S522" s="13"/>
      <c r="AI522" s="13"/>
      <c r="AJ522" s="13"/>
    </row>
    <row r="523" spans="18:36" ht="15" customHeight="1" thickBot="1">
      <c r="R523" s="13"/>
      <c r="S523" s="13"/>
      <c r="AI523" s="13"/>
      <c r="AJ523" s="13"/>
    </row>
    <row r="524" spans="18:36" ht="15" customHeight="1" thickBot="1">
      <c r="R524" s="13"/>
      <c r="S524" s="13"/>
      <c r="AI524" s="13"/>
      <c r="AJ524" s="13"/>
    </row>
    <row r="525" spans="18:36" ht="15" customHeight="1" thickBot="1">
      <c r="R525" s="13"/>
      <c r="S525" s="13"/>
      <c r="AI525" s="13"/>
      <c r="AJ525" s="13"/>
    </row>
    <row r="526" spans="18:36" ht="15" customHeight="1" thickBot="1">
      <c r="R526" s="13"/>
      <c r="S526" s="13"/>
      <c r="AI526" s="13"/>
      <c r="AJ526" s="13"/>
    </row>
    <row r="527" spans="18:36" ht="15" customHeight="1" thickBot="1">
      <c r="R527" s="13"/>
      <c r="S527" s="13"/>
      <c r="AI527" s="13"/>
      <c r="AJ527" s="13"/>
    </row>
    <row r="528" spans="18:36" ht="15" customHeight="1" thickBot="1">
      <c r="R528" s="13"/>
      <c r="S528" s="13"/>
      <c r="AI528" s="13"/>
      <c r="AJ528" s="13"/>
    </row>
    <row r="529" spans="18:36" ht="15" customHeight="1" thickBot="1">
      <c r="R529" s="13"/>
      <c r="S529" s="13"/>
      <c r="AI529" s="13"/>
      <c r="AJ529" s="13"/>
    </row>
    <row r="530" spans="18:36" ht="15" customHeight="1" thickBot="1">
      <c r="R530" s="13"/>
      <c r="S530" s="13"/>
      <c r="AI530" s="13"/>
      <c r="AJ530" s="13"/>
    </row>
    <row r="531" spans="18:36" ht="15" customHeight="1" thickBot="1">
      <c r="R531" s="13"/>
      <c r="S531" s="13"/>
      <c r="AI531" s="13"/>
      <c r="AJ531" s="13"/>
    </row>
    <row r="532" spans="18:36" ht="15" customHeight="1" thickBot="1">
      <c r="R532" s="13"/>
      <c r="S532" s="13"/>
      <c r="AI532" s="13"/>
      <c r="AJ532" s="13"/>
    </row>
    <row r="533" spans="18:36" ht="15" customHeight="1" thickBot="1">
      <c r="R533" s="13"/>
      <c r="S533" s="13"/>
      <c r="AI533" s="13"/>
      <c r="AJ533" s="13"/>
    </row>
    <row r="534" spans="18:36" ht="15" customHeight="1" thickBot="1">
      <c r="R534" s="13"/>
      <c r="S534" s="13"/>
      <c r="AI534" s="13"/>
      <c r="AJ534" s="13"/>
    </row>
    <row r="535" spans="18:36" ht="15" customHeight="1" thickBot="1">
      <c r="R535" s="13"/>
      <c r="S535" s="13"/>
      <c r="AI535" s="13"/>
      <c r="AJ535" s="13"/>
    </row>
    <row r="536" spans="18:36" ht="15" customHeight="1" thickBot="1">
      <c r="R536" s="13"/>
      <c r="S536" s="13"/>
      <c r="AI536" s="13"/>
      <c r="AJ536" s="13"/>
    </row>
    <row r="537" spans="18:36" ht="15" customHeight="1" thickBot="1">
      <c r="R537" s="13"/>
      <c r="S537" s="13"/>
      <c r="AI537" s="13"/>
      <c r="AJ537" s="13"/>
    </row>
    <row r="538" spans="18:36" ht="15" customHeight="1" thickBot="1">
      <c r="R538" s="13"/>
      <c r="S538" s="13"/>
      <c r="AI538" s="13"/>
      <c r="AJ538" s="13"/>
    </row>
    <row r="539" spans="18:36" ht="15" customHeight="1" thickBot="1">
      <c r="R539" s="13"/>
      <c r="S539" s="13"/>
      <c r="AI539" s="13"/>
      <c r="AJ539" s="13"/>
    </row>
    <row r="540" spans="18:36" ht="15" customHeight="1" thickBot="1">
      <c r="R540" s="13"/>
      <c r="S540" s="13"/>
      <c r="AI540" s="13"/>
      <c r="AJ540" s="13"/>
    </row>
    <row r="541" spans="18:36" ht="15" customHeight="1" thickBot="1">
      <c r="R541" s="13"/>
      <c r="S541" s="13"/>
      <c r="AI541" s="13"/>
      <c r="AJ541" s="13"/>
    </row>
    <row r="542" spans="18:36" ht="15" customHeight="1" thickBot="1">
      <c r="R542" s="13"/>
      <c r="S542" s="13"/>
      <c r="AI542" s="13"/>
      <c r="AJ542" s="13"/>
    </row>
    <row r="543" spans="18:36" ht="15" customHeight="1" thickBot="1">
      <c r="R543" s="13"/>
      <c r="S543" s="13"/>
      <c r="AI543" s="13"/>
      <c r="AJ543" s="13"/>
    </row>
    <row r="544" spans="18:36" ht="15" customHeight="1" thickBot="1">
      <c r="R544" s="13"/>
      <c r="S544" s="13"/>
      <c r="AI544" s="13"/>
      <c r="AJ544" s="13"/>
    </row>
    <row r="545" spans="18:36" ht="15" customHeight="1" thickBot="1">
      <c r="R545" s="13"/>
      <c r="S545" s="13"/>
      <c r="AI545" s="13"/>
      <c r="AJ545" s="13"/>
    </row>
    <row r="546" spans="18:36" ht="15" customHeight="1" thickBot="1">
      <c r="R546" s="13"/>
      <c r="S546" s="13"/>
      <c r="AI546" s="13"/>
      <c r="AJ546" s="13"/>
    </row>
    <row r="547" spans="18:36" ht="15" customHeight="1" thickBot="1">
      <c r="R547" s="13"/>
      <c r="S547" s="13"/>
      <c r="AI547" s="13"/>
      <c r="AJ547" s="13"/>
    </row>
    <row r="548" spans="18:36" ht="15" customHeight="1" thickBot="1">
      <c r="R548" s="13"/>
      <c r="S548" s="13"/>
      <c r="AI548" s="13"/>
      <c r="AJ548" s="13"/>
    </row>
    <row r="549" spans="18:36" ht="15" customHeight="1" thickBot="1">
      <c r="R549" s="13"/>
      <c r="S549" s="13"/>
      <c r="AI549" s="13"/>
      <c r="AJ549" s="13"/>
    </row>
    <row r="550" spans="18:36" ht="15" customHeight="1" thickBot="1">
      <c r="R550" s="13"/>
      <c r="S550" s="13"/>
      <c r="AI550" s="13"/>
      <c r="AJ550" s="13"/>
    </row>
    <row r="551" spans="18:36" ht="15" customHeight="1" thickBot="1">
      <c r="R551" s="13"/>
      <c r="S551" s="13"/>
      <c r="AI551" s="13"/>
      <c r="AJ551" s="13"/>
    </row>
    <row r="552" spans="18:36" ht="15" customHeight="1" thickBot="1">
      <c r="R552" s="13"/>
      <c r="S552" s="13"/>
      <c r="AI552" s="13"/>
      <c r="AJ552" s="13"/>
    </row>
    <row r="553" spans="18:36" ht="15" customHeight="1" thickBot="1">
      <c r="R553" s="13"/>
      <c r="S553" s="13"/>
      <c r="AI553" s="13"/>
      <c r="AJ553" s="13"/>
    </row>
    <row r="554" spans="18:36" ht="15" customHeight="1" thickBot="1">
      <c r="R554" s="13"/>
      <c r="S554" s="13"/>
      <c r="AI554" s="13"/>
      <c r="AJ554" s="13"/>
    </row>
    <row r="555" spans="18:36" ht="15" customHeight="1" thickBot="1">
      <c r="R555" s="13"/>
      <c r="S555" s="13"/>
      <c r="AI555" s="13"/>
      <c r="AJ555" s="13"/>
    </row>
    <row r="556" spans="18:36" ht="15" customHeight="1" thickBot="1">
      <c r="R556" s="13"/>
      <c r="S556" s="13"/>
      <c r="AI556" s="13"/>
      <c r="AJ556" s="13"/>
    </row>
    <row r="557" spans="18:36" ht="15" customHeight="1" thickBot="1">
      <c r="R557" s="13"/>
      <c r="S557" s="13"/>
      <c r="AI557" s="13"/>
      <c r="AJ557" s="13"/>
    </row>
    <row r="558" spans="18:36" ht="15" customHeight="1" thickBot="1">
      <c r="R558" s="13"/>
      <c r="S558" s="13"/>
      <c r="AI558" s="13"/>
      <c r="AJ558" s="13"/>
    </row>
    <row r="559" spans="18:36" ht="15" customHeight="1" thickBot="1">
      <c r="R559" s="13"/>
      <c r="S559" s="13"/>
      <c r="AI559" s="13"/>
      <c r="AJ559" s="13"/>
    </row>
    <row r="560" spans="18:36" ht="15" customHeight="1" thickBot="1">
      <c r="R560" s="13"/>
      <c r="S560" s="13"/>
      <c r="AI560" s="13"/>
      <c r="AJ560" s="13"/>
    </row>
    <row r="561" spans="18:36" ht="15" customHeight="1" thickBot="1">
      <c r="R561" s="13"/>
      <c r="S561" s="13"/>
      <c r="AI561" s="13"/>
      <c r="AJ561" s="13"/>
    </row>
    <row r="562" spans="18:36" ht="15" customHeight="1" thickBot="1">
      <c r="R562" s="13"/>
      <c r="S562" s="13"/>
      <c r="AI562" s="13"/>
      <c r="AJ562" s="13"/>
    </row>
    <row r="563" spans="18:36" ht="15" customHeight="1" thickBot="1">
      <c r="R563" s="13"/>
      <c r="S563" s="13"/>
      <c r="AI563" s="13"/>
      <c r="AJ563" s="13"/>
    </row>
    <row r="564" spans="18:36" ht="15" customHeight="1" thickBot="1">
      <c r="R564" s="13"/>
      <c r="S564" s="13"/>
      <c r="AI564" s="13"/>
      <c r="AJ564" s="13"/>
    </row>
    <row r="565" spans="18:36" ht="15" customHeight="1" thickBot="1">
      <c r="R565" s="13"/>
      <c r="S565" s="13"/>
      <c r="AI565" s="13"/>
      <c r="AJ565" s="13"/>
    </row>
    <row r="566" spans="18:36" ht="15" customHeight="1" thickBot="1">
      <c r="R566" s="13"/>
      <c r="S566" s="13"/>
      <c r="AI566" s="13"/>
      <c r="AJ566" s="13"/>
    </row>
    <row r="567" spans="18:36" ht="15" customHeight="1" thickBot="1">
      <c r="R567" s="13"/>
      <c r="S567" s="13"/>
      <c r="AI567" s="13"/>
      <c r="AJ567" s="13"/>
    </row>
    <row r="568" spans="18:36" ht="15" customHeight="1" thickBot="1">
      <c r="R568" s="13"/>
      <c r="S568" s="13"/>
      <c r="AI568" s="13"/>
      <c r="AJ568" s="13"/>
    </row>
    <row r="569" spans="18:36" ht="15" customHeight="1" thickBot="1">
      <c r="R569" s="13"/>
      <c r="S569" s="13"/>
      <c r="AI569" s="13"/>
      <c r="AJ569" s="13"/>
    </row>
    <row r="570" spans="18:36" ht="15" customHeight="1" thickBot="1">
      <c r="R570" s="13"/>
      <c r="S570" s="13"/>
      <c r="AI570" s="13"/>
      <c r="AJ570" s="13"/>
    </row>
    <row r="571" spans="18:36" ht="15" customHeight="1" thickBot="1">
      <c r="R571" s="13"/>
      <c r="S571" s="13"/>
      <c r="AI571" s="13"/>
      <c r="AJ571" s="13"/>
    </row>
    <row r="572" spans="18:36" ht="15" customHeight="1" thickBot="1">
      <c r="R572" s="13"/>
      <c r="S572" s="13"/>
      <c r="AI572" s="13"/>
      <c r="AJ572" s="13"/>
    </row>
    <row r="573" spans="18:36" ht="15" customHeight="1" thickBot="1">
      <c r="R573" s="13"/>
      <c r="S573" s="13"/>
      <c r="AI573" s="13"/>
      <c r="AJ573" s="13"/>
    </row>
    <row r="574" spans="18:36" ht="15" customHeight="1" thickBot="1">
      <c r="R574" s="13"/>
      <c r="S574" s="13"/>
      <c r="AI574" s="13"/>
      <c r="AJ574" s="13"/>
    </row>
    <row r="575" spans="18:36" ht="15" customHeight="1" thickBot="1">
      <c r="R575" s="13"/>
      <c r="S575" s="13"/>
      <c r="AI575" s="13"/>
      <c r="AJ575" s="13"/>
    </row>
    <row r="576" spans="18:36" ht="15" customHeight="1" thickBot="1">
      <c r="R576" s="13"/>
      <c r="S576" s="13"/>
      <c r="AI576" s="13"/>
      <c r="AJ576" s="13"/>
    </row>
    <row r="577" spans="18:36" ht="15" customHeight="1" thickBot="1">
      <c r="R577" s="13"/>
      <c r="S577" s="13"/>
      <c r="AI577" s="13"/>
      <c r="AJ577" s="13"/>
    </row>
    <row r="578" spans="18:36" ht="15" customHeight="1" thickBot="1">
      <c r="R578" s="13"/>
      <c r="S578" s="13"/>
      <c r="AI578" s="13"/>
      <c r="AJ578" s="13"/>
    </row>
    <row r="579" spans="18:36" ht="15" customHeight="1" thickBot="1">
      <c r="R579" s="13"/>
      <c r="S579" s="13"/>
      <c r="AI579" s="13"/>
      <c r="AJ579" s="13"/>
    </row>
    <row r="580" spans="18:36" ht="15" customHeight="1" thickBot="1">
      <c r="R580" s="13"/>
      <c r="S580" s="13"/>
      <c r="AI580" s="13"/>
      <c r="AJ580" s="13"/>
    </row>
    <row r="581" spans="18:36" ht="15" customHeight="1" thickBot="1">
      <c r="R581" s="13"/>
      <c r="S581" s="13"/>
      <c r="AI581" s="13"/>
      <c r="AJ581" s="13"/>
    </row>
    <row r="582" spans="18:36" ht="15" customHeight="1" thickBot="1">
      <c r="R582" s="13"/>
      <c r="S582" s="13"/>
      <c r="AI582" s="13"/>
      <c r="AJ582" s="13"/>
    </row>
    <row r="583" spans="18:36" ht="15" customHeight="1" thickBot="1">
      <c r="R583" s="13"/>
      <c r="S583" s="13"/>
      <c r="AI583" s="13"/>
      <c r="AJ583" s="13"/>
    </row>
    <row r="584" spans="18:36" ht="15" customHeight="1" thickBot="1">
      <c r="R584" s="13"/>
      <c r="S584" s="13"/>
      <c r="AI584" s="13"/>
      <c r="AJ584" s="13"/>
    </row>
    <row r="585" spans="18:36" ht="15" customHeight="1" thickBot="1">
      <c r="R585" s="13"/>
      <c r="S585" s="13"/>
      <c r="AI585" s="13"/>
      <c r="AJ585" s="13"/>
    </row>
    <row r="586" spans="18:36" ht="15" customHeight="1" thickBot="1">
      <c r="R586" s="13"/>
      <c r="S586" s="13"/>
      <c r="AI586" s="13"/>
      <c r="AJ586" s="13"/>
    </row>
    <row r="587" spans="18:36" ht="15" customHeight="1" thickBot="1">
      <c r="R587" s="13"/>
      <c r="S587" s="13"/>
      <c r="AI587" s="13"/>
      <c r="AJ587" s="13"/>
    </row>
    <row r="588" spans="18:36" ht="15" customHeight="1" thickBot="1">
      <c r="R588" s="13"/>
      <c r="S588" s="13"/>
      <c r="AI588" s="13"/>
      <c r="AJ588" s="13"/>
    </row>
    <row r="589" spans="18:36" ht="15" customHeight="1" thickBot="1">
      <c r="R589" s="13"/>
      <c r="S589" s="13"/>
      <c r="AI589" s="13"/>
      <c r="AJ589" s="13"/>
    </row>
    <row r="590" spans="18:36" ht="15" customHeight="1" thickBot="1">
      <c r="R590" s="13"/>
      <c r="S590" s="13"/>
      <c r="AI590" s="13"/>
      <c r="AJ590" s="13"/>
    </row>
    <row r="591" spans="18:36" ht="15" customHeight="1" thickBot="1">
      <c r="R591" s="13"/>
      <c r="S591" s="13"/>
      <c r="AI591" s="13"/>
      <c r="AJ591" s="13"/>
    </row>
    <row r="592" spans="18:36" ht="15" customHeight="1" thickBot="1">
      <c r="R592" s="13"/>
      <c r="S592" s="13"/>
      <c r="AI592" s="13"/>
      <c r="AJ592" s="13"/>
    </row>
    <row r="593" spans="18:36" ht="15" customHeight="1" thickBot="1">
      <c r="R593" s="13"/>
      <c r="S593" s="13"/>
      <c r="AI593" s="13"/>
      <c r="AJ593" s="13"/>
    </row>
    <row r="594" spans="18:36" ht="15" customHeight="1" thickBot="1">
      <c r="R594" s="13"/>
      <c r="S594" s="13"/>
      <c r="AI594" s="13"/>
      <c r="AJ594" s="13"/>
    </row>
    <row r="595" spans="18:36" ht="15" customHeight="1" thickBot="1">
      <c r="R595" s="13"/>
      <c r="S595" s="13"/>
      <c r="AI595" s="13"/>
      <c r="AJ595" s="13"/>
    </row>
    <row r="596" spans="18:36" ht="15" customHeight="1" thickBot="1">
      <c r="R596" s="13"/>
      <c r="S596" s="13"/>
      <c r="AI596" s="13"/>
      <c r="AJ596" s="13"/>
    </row>
    <row r="597" spans="18:36" ht="15" customHeight="1" thickBot="1">
      <c r="R597" s="13"/>
      <c r="S597" s="13"/>
      <c r="AI597" s="13"/>
      <c r="AJ597" s="13"/>
    </row>
    <row r="598" spans="18:36" ht="15" customHeight="1" thickBot="1">
      <c r="R598" s="13"/>
      <c r="S598" s="13"/>
      <c r="AI598" s="13"/>
      <c r="AJ598" s="13"/>
    </row>
    <row r="599" spans="18:36" ht="15" customHeight="1" thickBot="1">
      <c r="R599" s="13"/>
      <c r="S599" s="13"/>
      <c r="AI599" s="13"/>
      <c r="AJ599" s="13"/>
    </row>
    <row r="600" spans="18:36" ht="15" customHeight="1" thickBot="1">
      <c r="R600" s="13"/>
      <c r="S600" s="13"/>
      <c r="AI600" s="13"/>
      <c r="AJ600" s="13"/>
    </row>
    <row r="601" spans="18:36" ht="15" customHeight="1" thickBot="1">
      <c r="R601" s="13"/>
      <c r="S601" s="13"/>
      <c r="AI601" s="13"/>
      <c r="AJ601" s="13"/>
    </row>
    <row r="602" spans="18:36" ht="15" customHeight="1" thickBot="1">
      <c r="R602" s="13"/>
      <c r="S602" s="13"/>
      <c r="AI602" s="13"/>
      <c r="AJ602" s="13"/>
    </row>
    <row r="603" spans="18:36" ht="15" customHeight="1" thickBot="1">
      <c r="R603" s="13"/>
      <c r="S603" s="13"/>
      <c r="AI603" s="13"/>
      <c r="AJ603" s="13"/>
    </row>
    <row r="604" spans="18:36" ht="15" customHeight="1" thickBot="1">
      <c r="R604" s="13"/>
      <c r="S604" s="13"/>
      <c r="AI604" s="13"/>
      <c r="AJ604" s="13"/>
    </row>
    <row r="605" spans="18:36" ht="15" customHeight="1" thickBot="1">
      <c r="R605" s="13"/>
      <c r="S605" s="13"/>
      <c r="AI605" s="13"/>
      <c r="AJ605" s="13"/>
    </row>
    <row r="606" spans="18:36" ht="15" customHeight="1" thickBot="1">
      <c r="R606" s="13"/>
      <c r="S606" s="13"/>
      <c r="AI606" s="13"/>
      <c r="AJ606" s="13"/>
    </row>
    <row r="607" spans="18:36" ht="15" customHeight="1" thickBot="1">
      <c r="R607" s="13"/>
      <c r="S607" s="13"/>
      <c r="AI607" s="13"/>
      <c r="AJ607" s="13"/>
    </row>
    <row r="608" spans="18:36" ht="15" customHeight="1" thickBot="1">
      <c r="R608" s="13"/>
      <c r="S608" s="13"/>
      <c r="AI608" s="13"/>
      <c r="AJ608" s="13"/>
    </row>
    <row r="609" spans="18:36" ht="15" customHeight="1" thickBot="1">
      <c r="R609" s="13"/>
      <c r="S609" s="13"/>
      <c r="AI609" s="13"/>
      <c r="AJ609" s="13"/>
    </row>
    <row r="610" spans="18:36" ht="15" customHeight="1" thickBot="1">
      <c r="R610" s="13"/>
      <c r="S610" s="13"/>
      <c r="AI610" s="13"/>
      <c r="AJ610" s="13"/>
    </row>
    <row r="611" spans="18:36" ht="15" customHeight="1" thickBot="1">
      <c r="R611" s="13"/>
      <c r="S611" s="13"/>
      <c r="AI611" s="13"/>
      <c r="AJ611" s="13"/>
    </row>
    <row r="612" spans="18:36" ht="15" customHeight="1" thickBot="1">
      <c r="R612" s="13"/>
      <c r="S612" s="13"/>
      <c r="AI612" s="13"/>
      <c r="AJ612" s="13"/>
    </row>
    <row r="613" spans="18:36" ht="15" customHeight="1" thickBot="1">
      <c r="R613" s="13"/>
      <c r="S613" s="13"/>
      <c r="AI613" s="13"/>
      <c r="AJ613" s="13"/>
    </row>
    <row r="614" spans="18:36" ht="15" customHeight="1" thickBot="1">
      <c r="R614" s="13"/>
      <c r="S614" s="13"/>
      <c r="AI614" s="13"/>
      <c r="AJ614" s="13"/>
    </row>
    <row r="615" spans="18:36" ht="15" customHeight="1" thickBot="1">
      <c r="R615" s="13"/>
      <c r="S615" s="13"/>
      <c r="AI615" s="13"/>
      <c r="AJ615" s="13"/>
    </row>
    <row r="616" spans="18:36" ht="15" customHeight="1" thickBot="1">
      <c r="R616" s="13"/>
      <c r="S616" s="13"/>
      <c r="AI616" s="13"/>
      <c r="AJ616" s="13"/>
    </row>
    <row r="617" spans="18:36" ht="15" customHeight="1" thickBot="1">
      <c r="R617" s="13"/>
      <c r="S617" s="13"/>
      <c r="AI617" s="13"/>
      <c r="AJ617" s="13"/>
    </row>
    <row r="618" spans="18:36" ht="15" customHeight="1" thickBot="1">
      <c r="R618" s="13"/>
      <c r="S618" s="13"/>
      <c r="AI618" s="13"/>
      <c r="AJ618" s="13"/>
    </row>
    <row r="619" spans="18:36" ht="15" customHeight="1" thickBot="1">
      <c r="R619" s="13"/>
      <c r="S619" s="13"/>
      <c r="AI619" s="13"/>
      <c r="AJ619" s="13"/>
    </row>
    <row r="620" spans="18:36" ht="15" customHeight="1" thickBot="1">
      <c r="R620" s="13"/>
      <c r="S620" s="13"/>
      <c r="AI620" s="13"/>
      <c r="AJ620" s="13"/>
    </row>
    <row r="621" spans="18:36" ht="15" customHeight="1" thickBot="1">
      <c r="R621" s="13"/>
      <c r="S621" s="13"/>
      <c r="AI621" s="13"/>
      <c r="AJ621" s="13"/>
    </row>
    <row r="622" spans="18:36" ht="15" customHeight="1" thickBot="1">
      <c r="R622" s="13"/>
      <c r="S622" s="13"/>
      <c r="AI622" s="13"/>
      <c r="AJ622" s="13"/>
    </row>
    <row r="623" spans="18:36" ht="15" customHeight="1" thickBot="1">
      <c r="R623" s="13"/>
      <c r="S623" s="13"/>
      <c r="AI623" s="13"/>
      <c r="AJ623" s="13"/>
    </row>
    <row r="624" spans="18:36" ht="15" customHeight="1" thickBot="1">
      <c r="R624" s="13"/>
      <c r="S624" s="13"/>
      <c r="AI624" s="13"/>
      <c r="AJ624" s="13"/>
    </row>
    <row r="625" spans="18:36" ht="15" customHeight="1" thickBot="1">
      <c r="R625" s="13"/>
      <c r="S625" s="13"/>
      <c r="AI625" s="13"/>
      <c r="AJ625" s="13"/>
    </row>
    <row r="626" spans="18:36" ht="15" customHeight="1" thickBot="1">
      <c r="R626" s="13"/>
      <c r="S626" s="13"/>
      <c r="AI626" s="13"/>
      <c r="AJ626" s="13"/>
    </row>
    <row r="627" spans="18:36" ht="15" customHeight="1" thickBot="1">
      <c r="R627" s="13"/>
      <c r="S627" s="13"/>
      <c r="AI627" s="13"/>
      <c r="AJ627" s="13"/>
    </row>
    <row r="628" spans="18:36" ht="15" customHeight="1" thickBot="1">
      <c r="R628" s="13"/>
      <c r="S628" s="13"/>
      <c r="AI628" s="13"/>
      <c r="AJ628" s="13"/>
    </row>
    <row r="629" spans="18:36" ht="15" customHeight="1" thickBot="1">
      <c r="R629" s="13"/>
      <c r="S629" s="13"/>
      <c r="AI629" s="13"/>
      <c r="AJ629" s="13"/>
    </row>
    <row r="630" spans="18:36" ht="15" customHeight="1" thickBot="1">
      <c r="R630" s="13"/>
      <c r="S630" s="13"/>
      <c r="AI630" s="13"/>
      <c r="AJ630" s="13"/>
    </row>
    <row r="631" spans="18:36" ht="15" customHeight="1" thickBot="1">
      <c r="R631" s="13"/>
      <c r="S631" s="13"/>
      <c r="AI631" s="13"/>
      <c r="AJ631" s="13"/>
    </row>
    <row r="632" spans="18:36" ht="15" customHeight="1" thickBot="1">
      <c r="R632" s="13"/>
      <c r="S632" s="13"/>
      <c r="AI632" s="13"/>
      <c r="AJ632" s="13"/>
    </row>
    <row r="633" spans="18:36" ht="15" customHeight="1" thickBot="1">
      <c r="R633" s="13"/>
      <c r="S633" s="13"/>
      <c r="AI633" s="13"/>
      <c r="AJ633" s="13"/>
    </row>
    <row r="634" spans="18:36" ht="15" customHeight="1" thickBot="1">
      <c r="R634" s="13"/>
      <c r="S634" s="13"/>
      <c r="AI634" s="13"/>
      <c r="AJ634" s="13"/>
    </row>
    <row r="635" spans="18:36" ht="15" customHeight="1" thickBot="1">
      <c r="R635" s="13"/>
      <c r="S635" s="13"/>
      <c r="AI635" s="13"/>
      <c r="AJ635" s="13"/>
    </row>
    <row r="636" spans="18:36" ht="15" customHeight="1" thickBot="1">
      <c r="R636" s="13"/>
      <c r="S636" s="13"/>
      <c r="AI636" s="13"/>
      <c r="AJ636" s="13"/>
    </row>
    <row r="637" spans="18:36" ht="15" customHeight="1" thickBot="1">
      <c r="R637" s="13"/>
      <c r="S637" s="13"/>
      <c r="AI637" s="13"/>
      <c r="AJ637" s="13"/>
    </row>
    <row r="638" spans="18:36" ht="15" customHeight="1" thickBot="1">
      <c r="R638" s="13"/>
      <c r="S638" s="13"/>
      <c r="AI638" s="13"/>
      <c r="AJ638" s="13"/>
    </row>
    <row r="639" spans="18:36" ht="15" customHeight="1" thickBot="1">
      <c r="R639" s="13"/>
      <c r="S639" s="13"/>
      <c r="AI639" s="13"/>
      <c r="AJ639" s="13"/>
    </row>
    <row r="640" spans="18:36" ht="15" customHeight="1" thickBot="1">
      <c r="R640" s="13"/>
      <c r="S640" s="13"/>
      <c r="AI640" s="13"/>
      <c r="AJ640" s="13"/>
    </row>
    <row r="641" spans="18:36" ht="15" customHeight="1" thickBot="1">
      <c r="R641" s="13"/>
      <c r="S641" s="13"/>
      <c r="AI641" s="13"/>
      <c r="AJ641" s="13"/>
    </row>
    <row r="642" spans="18:36" ht="15" customHeight="1" thickBot="1">
      <c r="R642" s="13"/>
      <c r="S642" s="13"/>
      <c r="AI642" s="13"/>
      <c r="AJ642" s="13"/>
    </row>
    <row r="643" spans="18:36" ht="15" customHeight="1" thickBot="1">
      <c r="R643" s="13"/>
      <c r="S643" s="13"/>
      <c r="AI643" s="13"/>
      <c r="AJ643" s="13"/>
    </row>
    <row r="644" spans="18:36" ht="15" customHeight="1" thickBot="1">
      <c r="R644" s="13"/>
      <c r="S644" s="13"/>
      <c r="AI644" s="13"/>
      <c r="AJ644" s="13"/>
    </row>
    <row r="645" spans="18:36" ht="15" customHeight="1" thickBot="1">
      <c r="R645" s="13"/>
      <c r="S645" s="13"/>
      <c r="AI645" s="13"/>
      <c r="AJ645" s="13"/>
    </row>
    <row r="646" spans="18:36" ht="15" customHeight="1" thickBot="1">
      <c r="R646" s="13"/>
      <c r="S646" s="13"/>
      <c r="AI646" s="13"/>
      <c r="AJ646" s="13"/>
    </row>
    <row r="647" spans="18:36" ht="15" customHeight="1" thickBot="1">
      <c r="R647" s="13"/>
      <c r="S647" s="13"/>
      <c r="AI647" s="13"/>
      <c r="AJ647" s="13"/>
    </row>
    <row r="648" spans="18:36" ht="15" customHeight="1" thickBot="1">
      <c r="R648" s="13"/>
      <c r="S648" s="13"/>
      <c r="AI648" s="13"/>
      <c r="AJ648" s="13"/>
    </row>
    <row r="649" spans="18:36" ht="15" customHeight="1" thickBot="1">
      <c r="R649" s="13"/>
      <c r="S649" s="13"/>
      <c r="AI649" s="13"/>
      <c r="AJ649" s="13"/>
    </row>
    <row r="650" spans="18:36" ht="15" customHeight="1" thickBot="1">
      <c r="R650" s="13"/>
      <c r="S650" s="13"/>
      <c r="AI650" s="13"/>
      <c r="AJ650" s="13"/>
    </row>
    <row r="651" spans="18:36" ht="15" customHeight="1" thickBot="1">
      <c r="R651" s="13"/>
      <c r="S651" s="13"/>
      <c r="AI651" s="13"/>
      <c r="AJ651" s="13"/>
    </row>
    <row r="652" spans="18:36" ht="15" customHeight="1" thickBot="1">
      <c r="R652" s="13"/>
      <c r="S652" s="13"/>
      <c r="AI652" s="13"/>
      <c r="AJ652" s="13"/>
    </row>
    <row r="653" spans="18:36" ht="15" customHeight="1" thickBot="1">
      <c r="R653" s="13"/>
      <c r="S653" s="13"/>
      <c r="AI653" s="13"/>
      <c r="AJ653" s="13"/>
    </row>
    <row r="654" spans="18:36" ht="15" customHeight="1" thickBot="1">
      <c r="R654" s="13"/>
      <c r="S654" s="13"/>
      <c r="AI654" s="13"/>
      <c r="AJ654" s="13"/>
    </row>
    <row r="655" spans="18:36" ht="15" customHeight="1" thickBot="1">
      <c r="R655" s="13"/>
      <c r="S655" s="13"/>
      <c r="AI655" s="13"/>
      <c r="AJ655" s="13"/>
    </row>
    <row r="656" spans="18:36" ht="15" customHeight="1" thickBot="1">
      <c r="R656" s="13"/>
      <c r="S656" s="13"/>
      <c r="AI656" s="13"/>
      <c r="AJ656" s="13"/>
    </row>
    <row r="657" spans="18:36" ht="15" customHeight="1" thickBot="1">
      <c r="R657" s="13"/>
      <c r="S657" s="13"/>
      <c r="AI657" s="13"/>
      <c r="AJ657" s="13"/>
    </row>
    <row r="658" spans="18:36" ht="15" customHeight="1" thickBot="1">
      <c r="R658" s="13"/>
      <c r="S658" s="13"/>
      <c r="AI658" s="13"/>
      <c r="AJ658" s="13"/>
    </row>
    <row r="659" spans="18:36" ht="15" customHeight="1" thickBot="1">
      <c r="R659" s="13"/>
      <c r="S659" s="13"/>
      <c r="AI659" s="13"/>
      <c r="AJ659" s="13"/>
    </row>
    <row r="660" spans="18:36" ht="15" customHeight="1" thickBot="1">
      <c r="R660" s="13"/>
      <c r="S660" s="13"/>
      <c r="AI660" s="13"/>
      <c r="AJ660" s="13"/>
    </row>
    <row r="661" spans="18:36" ht="15" customHeight="1" thickBot="1">
      <c r="R661" s="13"/>
      <c r="S661" s="13"/>
      <c r="AI661" s="13"/>
      <c r="AJ661" s="13"/>
    </row>
    <row r="662" spans="18:36" ht="15" customHeight="1" thickBot="1">
      <c r="R662" s="13"/>
      <c r="S662" s="13"/>
      <c r="AI662" s="13"/>
      <c r="AJ662" s="13"/>
    </row>
    <row r="663" spans="18:36" ht="15" customHeight="1" thickBot="1">
      <c r="R663" s="13"/>
      <c r="S663" s="13"/>
      <c r="AI663" s="13"/>
      <c r="AJ663" s="13"/>
    </row>
    <row r="664" spans="18:36" ht="15" customHeight="1" thickBot="1">
      <c r="R664" s="13"/>
      <c r="S664" s="13"/>
      <c r="AI664" s="13"/>
      <c r="AJ664" s="13"/>
    </row>
    <row r="665" spans="18:36" ht="15" customHeight="1" thickBot="1">
      <c r="R665" s="13"/>
      <c r="S665" s="13"/>
      <c r="AI665" s="13"/>
      <c r="AJ665" s="13"/>
    </row>
    <row r="666" spans="18:36" ht="15" customHeight="1" thickBot="1">
      <c r="R666" s="13"/>
      <c r="S666" s="13"/>
      <c r="AI666" s="13"/>
      <c r="AJ666" s="13"/>
    </row>
    <row r="667" spans="18:36" ht="15" customHeight="1" thickBot="1">
      <c r="R667" s="13"/>
      <c r="S667" s="13"/>
      <c r="AI667" s="13"/>
      <c r="AJ667" s="13"/>
    </row>
    <row r="668" spans="18:36" ht="15" customHeight="1" thickBot="1">
      <c r="R668" s="13"/>
      <c r="S668" s="13"/>
      <c r="AI668" s="13"/>
      <c r="AJ668" s="13"/>
    </row>
    <row r="669" spans="18:36" ht="15" customHeight="1" thickBot="1">
      <c r="R669" s="13"/>
      <c r="S669" s="13"/>
      <c r="AI669" s="13"/>
      <c r="AJ669" s="13"/>
    </row>
    <row r="670" spans="18:36" ht="15" customHeight="1" thickBot="1">
      <c r="R670" s="13"/>
      <c r="S670" s="13"/>
      <c r="AI670" s="13"/>
      <c r="AJ670" s="13"/>
    </row>
    <row r="671" spans="18:36" ht="15" customHeight="1" thickBot="1">
      <c r="R671" s="13"/>
      <c r="S671" s="13"/>
      <c r="AI671" s="13"/>
      <c r="AJ671" s="13"/>
    </row>
    <row r="672" spans="18:36" ht="15" customHeight="1" thickBot="1">
      <c r="R672" s="13"/>
      <c r="S672" s="13"/>
      <c r="AI672" s="13"/>
      <c r="AJ672" s="13"/>
    </row>
    <row r="673" spans="18:36" ht="15" customHeight="1" thickBot="1">
      <c r="R673" s="13"/>
      <c r="S673" s="13"/>
      <c r="AI673" s="13"/>
      <c r="AJ673" s="13"/>
    </row>
    <row r="674" spans="18:36" ht="15" customHeight="1" thickBot="1">
      <c r="R674" s="13"/>
      <c r="S674" s="13"/>
      <c r="AI674" s="13"/>
      <c r="AJ674" s="13"/>
    </row>
    <row r="675" spans="18:36" ht="15" customHeight="1" thickBot="1">
      <c r="R675" s="13"/>
      <c r="S675" s="13"/>
      <c r="AI675" s="13"/>
      <c r="AJ675" s="13"/>
    </row>
    <row r="676" spans="18:36" ht="15" customHeight="1" thickBot="1">
      <c r="R676" s="13"/>
      <c r="S676" s="13"/>
      <c r="AI676" s="13"/>
      <c r="AJ676" s="13"/>
    </row>
    <row r="677" spans="18:36" ht="15" customHeight="1" thickBot="1">
      <c r="R677" s="13"/>
      <c r="S677" s="13"/>
      <c r="AI677" s="13"/>
      <c r="AJ677" s="13"/>
    </row>
    <row r="678" spans="18:36" ht="15" customHeight="1" thickBot="1">
      <c r="R678" s="13"/>
      <c r="S678" s="13"/>
      <c r="AI678" s="13"/>
      <c r="AJ678" s="13"/>
    </row>
    <row r="679" spans="18:36" ht="15" customHeight="1" thickBot="1">
      <c r="R679" s="13"/>
      <c r="S679" s="13"/>
      <c r="AI679" s="13"/>
      <c r="AJ679" s="13"/>
    </row>
    <row r="680" spans="18:36" ht="15" customHeight="1" thickBot="1">
      <c r="R680" s="13"/>
      <c r="S680" s="13"/>
      <c r="AI680" s="13"/>
      <c r="AJ680" s="13"/>
    </row>
    <row r="681" spans="18:36" ht="15" customHeight="1" thickBot="1">
      <c r="R681" s="13"/>
      <c r="S681" s="13"/>
      <c r="AI681" s="13"/>
      <c r="AJ681" s="13"/>
    </row>
    <row r="682" spans="18:36" ht="15" customHeight="1" thickBot="1">
      <c r="R682" s="13"/>
      <c r="S682" s="13"/>
      <c r="AI682" s="13"/>
      <c r="AJ682" s="13"/>
    </row>
    <row r="683" spans="18:36" ht="15" customHeight="1" thickBot="1">
      <c r="R683" s="13"/>
      <c r="S683" s="13"/>
      <c r="AI683" s="13"/>
      <c r="AJ683" s="13"/>
    </row>
    <row r="684" spans="18:36" ht="15" customHeight="1" thickBot="1">
      <c r="R684" s="13"/>
      <c r="S684" s="13"/>
      <c r="AI684" s="13"/>
      <c r="AJ684" s="13"/>
    </row>
    <row r="685" spans="18:36" ht="15" customHeight="1" thickBot="1">
      <c r="R685" s="13"/>
      <c r="S685" s="13"/>
      <c r="AI685" s="13"/>
      <c r="AJ685" s="13"/>
    </row>
    <row r="686" spans="18:36" ht="15" customHeight="1" thickBot="1">
      <c r="R686" s="13"/>
      <c r="S686" s="13"/>
      <c r="AI686" s="13"/>
      <c r="AJ686" s="13"/>
    </row>
    <row r="687" spans="18:36" ht="15" customHeight="1" thickBot="1">
      <c r="R687" s="13"/>
      <c r="S687" s="13"/>
      <c r="AI687" s="13"/>
      <c r="AJ687" s="13"/>
    </row>
    <row r="688" spans="18:36" ht="15" customHeight="1" thickBot="1">
      <c r="R688" s="13"/>
      <c r="S688" s="13"/>
      <c r="AI688" s="13"/>
      <c r="AJ688" s="13"/>
    </row>
    <row r="689" spans="18:36" ht="15" customHeight="1" thickBot="1">
      <c r="R689" s="13"/>
      <c r="S689" s="13"/>
      <c r="AI689" s="13"/>
      <c r="AJ689" s="13"/>
    </row>
    <row r="690" spans="18:36" ht="15" customHeight="1" thickBot="1">
      <c r="R690" s="13"/>
      <c r="S690" s="13"/>
      <c r="AI690" s="13"/>
      <c r="AJ690" s="13"/>
    </row>
    <row r="691" spans="18:36" ht="15" customHeight="1" thickBot="1">
      <c r="R691" s="13"/>
      <c r="S691" s="13"/>
      <c r="AI691" s="13"/>
      <c r="AJ691" s="13"/>
    </row>
    <row r="692" spans="18:36" ht="15" customHeight="1" thickBot="1">
      <c r="R692" s="13"/>
      <c r="S692" s="13"/>
      <c r="AI692" s="13"/>
      <c r="AJ692" s="13"/>
    </row>
    <row r="693" spans="18:36" ht="15" customHeight="1" thickBot="1">
      <c r="R693" s="13"/>
      <c r="S693" s="13"/>
      <c r="AI693" s="13"/>
      <c r="AJ693" s="13"/>
    </row>
    <row r="694" spans="18:36" ht="15" customHeight="1" thickBot="1">
      <c r="R694" s="13"/>
      <c r="S694" s="13"/>
      <c r="AI694" s="13"/>
      <c r="AJ694" s="13"/>
    </row>
    <row r="695" spans="18:36" ht="15" customHeight="1" thickBot="1">
      <c r="R695" s="13"/>
      <c r="S695" s="13"/>
      <c r="AI695" s="13"/>
      <c r="AJ695" s="13"/>
    </row>
    <row r="696" spans="18:36" ht="15" customHeight="1" thickBot="1">
      <c r="R696" s="13"/>
      <c r="S696" s="13"/>
      <c r="AI696" s="13"/>
      <c r="AJ696" s="13"/>
    </row>
    <row r="697" spans="18:36" ht="15" customHeight="1" thickBot="1">
      <c r="R697" s="13"/>
      <c r="S697" s="13"/>
      <c r="AI697" s="13"/>
      <c r="AJ697" s="13"/>
    </row>
    <row r="698" spans="18:36" ht="15" customHeight="1" thickBot="1">
      <c r="R698" s="13"/>
      <c r="S698" s="13"/>
      <c r="AI698" s="13"/>
      <c r="AJ698" s="13"/>
    </row>
    <row r="699" spans="18:36" ht="15" customHeight="1" thickBot="1">
      <c r="R699" s="13"/>
      <c r="S699" s="13"/>
      <c r="AI699" s="13"/>
      <c r="AJ699" s="13"/>
    </row>
    <row r="700" spans="18:36" ht="15" customHeight="1" thickBot="1">
      <c r="R700" s="13"/>
      <c r="S700" s="13"/>
      <c r="AI700" s="13"/>
      <c r="AJ700" s="13"/>
    </row>
    <row r="701" spans="18:36" ht="15" customHeight="1" thickBot="1">
      <c r="R701" s="13"/>
      <c r="S701" s="13"/>
      <c r="AI701" s="13"/>
      <c r="AJ701" s="13"/>
    </row>
    <row r="702" spans="18:36" ht="15" customHeight="1" thickBot="1">
      <c r="R702" s="13"/>
      <c r="S702" s="13"/>
      <c r="AI702" s="13"/>
      <c r="AJ702" s="13"/>
    </row>
    <row r="703" spans="18:36" ht="15" customHeight="1" thickBot="1">
      <c r="R703" s="13"/>
      <c r="S703" s="13"/>
      <c r="AI703" s="13"/>
      <c r="AJ703" s="13"/>
    </row>
    <row r="704" spans="18:36" ht="15" customHeight="1" thickBot="1">
      <c r="R704" s="13"/>
      <c r="S704" s="13"/>
      <c r="AI704" s="13"/>
      <c r="AJ704" s="13"/>
    </row>
    <row r="705" spans="18:36" ht="15" customHeight="1" thickBot="1">
      <c r="R705" s="13"/>
      <c r="S705" s="13"/>
      <c r="AI705" s="13"/>
      <c r="AJ705" s="13"/>
    </row>
    <row r="706" spans="18:36" ht="15" customHeight="1" thickBot="1">
      <c r="R706" s="13"/>
      <c r="S706" s="13"/>
      <c r="AI706" s="13"/>
      <c r="AJ706" s="13"/>
    </row>
    <row r="707" spans="18:36" ht="15" customHeight="1" thickBot="1">
      <c r="R707" s="13"/>
      <c r="S707" s="13"/>
      <c r="AI707" s="13"/>
      <c r="AJ707" s="13"/>
    </row>
    <row r="708" spans="18:36" ht="15" customHeight="1" thickBot="1">
      <c r="R708" s="13"/>
      <c r="S708" s="13"/>
      <c r="AI708" s="13"/>
      <c r="AJ708" s="13"/>
    </row>
    <row r="709" spans="18:36" ht="15" customHeight="1" thickBot="1">
      <c r="R709" s="13"/>
      <c r="S709" s="13"/>
      <c r="AI709" s="13"/>
      <c r="AJ709" s="13"/>
    </row>
    <row r="710" spans="18:36" ht="15" customHeight="1" thickBot="1">
      <c r="R710" s="13"/>
      <c r="S710" s="13"/>
      <c r="AI710" s="13"/>
      <c r="AJ710" s="13"/>
    </row>
    <row r="711" spans="18:36" ht="15" customHeight="1" thickBot="1">
      <c r="R711" s="13"/>
      <c r="S711" s="13"/>
      <c r="AI711" s="13"/>
      <c r="AJ711" s="13"/>
    </row>
    <row r="712" spans="18:36" ht="15" customHeight="1" thickBot="1">
      <c r="R712" s="13"/>
      <c r="S712" s="13"/>
      <c r="AI712" s="13"/>
      <c r="AJ712" s="13"/>
    </row>
    <row r="713" spans="18:36" ht="15" customHeight="1" thickBot="1">
      <c r="R713" s="13"/>
      <c r="S713" s="13"/>
      <c r="AI713" s="13"/>
      <c r="AJ713" s="13"/>
    </row>
    <row r="714" spans="18:36" ht="15" customHeight="1" thickBot="1">
      <c r="R714" s="13"/>
      <c r="S714" s="13"/>
      <c r="AI714" s="13"/>
      <c r="AJ714" s="13"/>
    </row>
    <row r="715" spans="18:36" ht="15" customHeight="1" thickBot="1">
      <c r="R715" s="13"/>
      <c r="S715" s="13"/>
      <c r="AI715" s="13"/>
      <c r="AJ715" s="13"/>
    </row>
    <row r="716" spans="18:36" ht="15" customHeight="1" thickBot="1">
      <c r="R716" s="13"/>
      <c r="S716" s="13"/>
      <c r="AI716" s="13"/>
      <c r="AJ716" s="13"/>
    </row>
    <row r="717" spans="18:36" ht="15" customHeight="1" thickBot="1">
      <c r="R717" s="13"/>
      <c r="S717" s="13"/>
      <c r="AI717" s="13"/>
      <c r="AJ717" s="13"/>
    </row>
    <row r="718" spans="18:36" ht="15" customHeight="1" thickBot="1">
      <c r="R718" s="13"/>
      <c r="S718" s="13"/>
      <c r="AI718" s="13"/>
      <c r="AJ718" s="13"/>
    </row>
    <row r="719" spans="18:36" ht="15" customHeight="1" thickBot="1">
      <c r="R719" s="13"/>
      <c r="S719" s="13"/>
      <c r="AI719" s="13"/>
      <c r="AJ719" s="13"/>
    </row>
    <row r="720" spans="18:36" ht="15" customHeight="1" thickBot="1">
      <c r="R720" s="13"/>
      <c r="S720" s="13"/>
      <c r="AI720" s="13"/>
      <c r="AJ720" s="13"/>
    </row>
    <row r="721" spans="18:36" ht="15" customHeight="1" thickBot="1">
      <c r="R721" s="13"/>
      <c r="S721" s="13"/>
      <c r="AI721" s="13"/>
      <c r="AJ721" s="13"/>
    </row>
    <row r="722" spans="18:36" ht="15" customHeight="1" thickBot="1">
      <c r="R722" s="13"/>
      <c r="S722" s="13"/>
      <c r="AI722" s="13"/>
      <c r="AJ722" s="13"/>
    </row>
    <row r="723" spans="18:36" ht="15" customHeight="1" thickBot="1">
      <c r="R723" s="13"/>
      <c r="S723" s="13"/>
      <c r="AI723" s="13"/>
      <c r="AJ723" s="13"/>
    </row>
    <row r="724" spans="18:36" ht="15" customHeight="1" thickBot="1">
      <c r="R724" s="13"/>
      <c r="S724" s="13"/>
      <c r="AI724" s="13"/>
      <c r="AJ724" s="13"/>
    </row>
    <row r="725" spans="18:36" ht="15" customHeight="1" thickBot="1">
      <c r="R725" s="13"/>
      <c r="S725" s="13"/>
      <c r="AI725" s="13"/>
      <c r="AJ725" s="13"/>
    </row>
    <row r="726" spans="18:36" ht="15" customHeight="1" thickBot="1">
      <c r="R726" s="13"/>
      <c r="S726" s="13"/>
      <c r="AI726" s="13"/>
      <c r="AJ726" s="13"/>
    </row>
    <row r="727" spans="18:36" ht="15" customHeight="1" thickBot="1">
      <c r="R727" s="13"/>
      <c r="S727" s="13"/>
      <c r="AI727" s="13"/>
      <c r="AJ727" s="13"/>
    </row>
    <row r="728" spans="18:36" ht="15" customHeight="1" thickBot="1">
      <c r="R728" s="13"/>
      <c r="S728" s="13"/>
      <c r="AI728" s="13"/>
      <c r="AJ728" s="13"/>
    </row>
    <row r="729" spans="18:36" ht="15" customHeight="1" thickBot="1">
      <c r="R729" s="13"/>
      <c r="S729" s="13"/>
      <c r="AI729" s="13"/>
      <c r="AJ729" s="13"/>
    </row>
    <row r="730" spans="18:36" ht="15" customHeight="1" thickBot="1">
      <c r="R730" s="13"/>
      <c r="S730" s="13"/>
      <c r="AI730" s="13"/>
      <c r="AJ730" s="13"/>
    </row>
    <row r="731" spans="18:36" ht="15" customHeight="1" thickBot="1">
      <c r="R731" s="13"/>
      <c r="S731" s="13"/>
      <c r="AI731" s="13"/>
      <c r="AJ731" s="13"/>
    </row>
    <row r="732" spans="18:36" ht="15" customHeight="1" thickBot="1">
      <c r="R732" s="13"/>
      <c r="S732" s="13"/>
      <c r="AI732" s="13"/>
      <c r="AJ732" s="13"/>
    </row>
    <row r="733" spans="18:36" ht="15" customHeight="1" thickBot="1">
      <c r="R733" s="13"/>
      <c r="S733" s="13"/>
      <c r="AI733" s="13"/>
      <c r="AJ733" s="13"/>
    </row>
    <row r="734" spans="18:36" ht="15" customHeight="1" thickBot="1">
      <c r="R734" s="13"/>
      <c r="S734" s="13"/>
      <c r="AI734" s="13"/>
      <c r="AJ734" s="13"/>
    </row>
    <row r="735" spans="18:36" ht="15" customHeight="1" thickBot="1">
      <c r="R735" s="13"/>
      <c r="S735" s="13"/>
      <c r="AI735" s="13"/>
      <c r="AJ735" s="13"/>
    </row>
    <row r="736" spans="18:36" ht="15" customHeight="1" thickBot="1">
      <c r="R736" s="13"/>
      <c r="S736" s="13"/>
      <c r="AI736" s="13"/>
      <c r="AJ736" s="13"/>
    </row>
    <row r="737" spans="18:36" ht="15" customHeight="1" thickBot="1">
      <c r="R737" s="13"/>
      <c r="S737" s="13"/>
      <c r="AI737" s="13"/>
      <c r="AJ737" s="13"/>
    </row>
    <row r="738" spans="18:36" ht="15" customHeight="1" thickBot="1">
      <c r="R738" s="13"/>
      <c r="S738" s="13"/>
      <c r="AI738" s="13"/>
      <c r="AJ738" s="13"/>
    </row>
    <row r="739" spans="18:36" ht="15" customHeight="1" thickBot="1">
      <c r="R739" s="13"/>
      <c r="S739" s="13"/>
      <c r="AI739" s="13"/>
      <c r="AJ739" s="13"/>
    </row>
    <row r="740" spans="18:36" ht="15" customHeight="1" thickBot="1">
      <c r="R740" s="13"/>
      <c r="S740" s="13"/>
      <c r="AI740" s="13"/>
      <c r="AJ740" s="13"/>
    </row>
    <row r="741" spans="18:36" ht="15" customHeight="1" thickBot="1">
      <c r="R741" s="13"/>
      <c r="S741" s="13"/>
      <c r="AI741" s="13"/>
      <c r="AJ741" s="13"/>
    </row>
    <row r="742" spans="18:36" ht="15" customHeight="1" thickBot="1">
      <c r="R742" s="13"/>
      <c r="S742" s="13"/>
      <c r="AI742" s="13"/>
      <c r="AJ742" s="13"/>
    </row>
    <row r="743" spans="18:36" ht="15" customHeight="1" thickBot="1">
      <c r="R743" s="13"/>
      <c r="S743" s="13"/>
      <c r="AI743" s="13"/>
      <c r="AJ743" s="13"/>
    </row>
    <row r="744" spans="18:36" ht="15" customHeight="1" thickBot="1">
      <c r="R744" s="13"/>
      <c r="S744" s="13"/>
      <c r="AI744" s="13"/>
      <c r="AJ744" s="13"/>
    </row>
    <row r="745" spans="18:36" ht="15" customHeight="1" thickBot="1">
      <c r="R745" s="13"/>
      <c r="S745" s="13"/>
      <c r="AI745" s="13"/>
      <c r="AJ745" s="13"/>
    </row>
    <row r="746" spans="18:36" ht="15" customHeight="1" thickBot="1">
      <c r="R746" s="13"/>
      <c r="S746" s="13"/>
      <c r="AI746" s="13"/>
      <c r="AJ746" s="13"/>
    </row>
    <row r="747" spans="18:36" ht="15" customHeight="1" thickBot="1">
      <c r="R747" s="13"/>
      <c r="S747" s="13"/>
      <c r="AI747" s="13"/>
      <c r="AJ747" s="13"/>
    </row>
    <row r="748" spans="18:36" ht="15" customHeight="1" thickBot="1">
      <c r="R748" s="13"/>
      <c r="S748" s="13"/>
      <c r="AI748" s="13"/>
      <c r="AJ748" s="13"/>
    </row>
    <row r="749" spans="18:36" ht="15" customHeight="1" thickBot="1">
      <c r="R749" s="13"/>
      <c r="S749" s="13"/>
      <c r="AI749" s="13"/>
      <c r="AJ749" s="13"/>
    </row>
    <row r="750" spans="18:36" ht="15" customHeight="1" thickBot="1">
      <c r="R750" s="13"/>
      <c r="S750" s="13"/>
      <c r="AI750" s="13"/>
      <c r="AJ750" s="13"/>
    </row>
    <row r="751" spans="18:36" ht="15" customHeight="1" thickBot="1">
      <c r="R751" s="13"/>
      <c r="S751" s="13"/>
      <c r="AI751" s="13"/>
      <c r="AJ751" s="13"/>
    </row>
    <row r="752" spans="18:36" ht="15" customHeight="1" thickBot="1">
      <c r="R752" s="13"/>
      <c r="S752" s="13"/>
      <c r="AI752" s="13"/>
      <c r="AJ752" s="13"/>
    </row>
    <row r="753" spans="18:36" ht="15" customHeight="1" thickBot="1">
      <c r="R753" s="13"/>
      <c r="S753" s="13"/>
      <c r="AI753" s="13"/>
      <c r="AJ753" s="13"/>
    </row>
    <row r="754" spans="18:36" ht="15" customHeight="1" thickBot="1">
      <c r="R754" s="13"/>
      <c r="S754" s="13"/>
      <c r="AI754" s="13"/>
      <c r="AJ754" s="13"/>
    </row>
    <row r="755" spans="18:36" ht="15" customHeight="1" thickBot="1">
      <c r="R755" s="13"/>
      <c r="S755" s="13"/>
      <c r="AI755" s="13"/>
      <c r="AJ755" s="13"/>
    </row>
    <row r="756" spans="18:36" ht="15" customHeight="1" thickBot="1">
      <c r="R756" s="13"/>
      <c r="S756" s="13"/>
      <c r="AI756" s="13"/>
      <c r="AJ756" s="13"/>
    </row>
    <row r="757" spans="18:36" ht="15" customHeight="1" thickBot="1">
      <c r="R757" s="13"/>
      <c r="S757" s="13"/>
      <c r="AI757" s="13"/>
      <c r="AJ757" s="13"/>
    </row>
    <row r="758" spans="18:36" ht="15" customHeight="1" thickBot="1">
      <c r="R758" s="13"/>
      <c r="S758" s="13"/>
      <c r="AI758" s="13"/>
      <c r="AJ758" s="13"/>
    </row>
    <row r="759" spans="18:36" ht="15" customHeight="1" thickBot="1">
      <c r="R759" s="13"/>
      <c r="S759" s="13"/>
      <c r="AI759" s="13"/>
      <c r="AJ759" s="13"/>
    </row>
    <row r="760" spans="18:36" ht="15" customHeight="1" thickBot="1">
      <c r="R760" s="13"/>
      <c r="S760" s="13"/>
      <c r="AI760" s="13"/>
      <c r="AJ760" s="13"/>
    </row>
    <row r="761" spans="18:36" ht="15" customHeight="1" thickBot="1">
      <c r="R761" s="13"/>
      <c r="S761" s="13"/>
      <c r="AI761" s="13"/>
      <c r="AJ761" s="13"/>
    </row>
    <row r="762" spans="18:36" ht="15" customHeight="1" thickBot="1">
      <c r="R762" s="13"/>
      <c r="S762" s="13"/>
      <c r="AI762" s="13"/>
      <c r="AJ762" s="13"/>
    </row>
    <row r="763" spans="18:36" ht="15" customHeight="1" thickBot="1">
      <c r="R763" s="13"/>
      <c r="S763" s="13"/>
      <c r="AI763" s="13"/>
      <c r="AJ763" s="13"/>
    </row>
    <row r="764" spans="18:36" ht="15" customHeight="1" thickBot="1">
      <c r="R764" s="13"/>
      <c r="S764" s="13"/>
      <c r="AI764" s="13"/>
      <c r="AJ764" s="13"/>
    </row>
    <row r="765" spans="18:36" ht="15" customHeight="1" thickBot="1">
      <c r="R765" s="13"/>
      <c r="S765" s="13"/>
      <c r="AI765" s="13"/>
      <c r="AJ765" s="13"/>
    </row>
    <row r="766" spans="18:36" ht="15" customHeight="1" thickBot="1">
      <c r="R766" s="13"/>
      <c r="S766" s="13"/>
      <c r="AI766" s="13"/>
      <c r="AJ766" s="13"/>
    </row>
    <row r="767" spans="18:36" ht="15" customHeight="1" thickBot="1">
      <c r="R767" s="13"/>
      <c r="S767" s="13"/>
      <c r="AI767" s="13"/>
      <c r="AJ767" s="13"/>
    </row>
    <row r="768" spans="18:36" ht="15" customHeight="1" thickBot="1">
      <c r="R768" s="13"/>
      <c r="S768" s="13"/>
      <c r="AI768" s="13"/>
      <c r="AJ768" s="13"/>
    </row>
    <row r="769" spans="18:36" ht="15" customHeight="1" thickBot="1">
      <c r="R769" s="13"/>
      <c r="S769" s="13"/>
      <c r="AI769" s="13"/>
      <c r="AJ769" s="13"/>
    </row>
    <row r="770" spans="18:36" ht="15" customHeight="1" thickBot="1">
      <c r="R770" s="13"/>
      <c r="S770" s="13"/>
      <c r="AI770" s="13"/>
      <c r="AJ770" s="13"/>
    </row>
    <row r="771" spans="18:36" ht="15" customHeight="1" thickBot="1">
      <c r="R771" s="13"/>
      <c r="S771" s="13"/>
      <c r="AI771" s="13"/>
      <c r="AJ771" s="13"/>
    </row>
    <row r="772" spans="18:36" ht="15" customHeight="1" thickBot="1">
      <c r="R772" s="13"/>
      <c r="S772" s="13"/>
      <c r="AI772" s="13"/>
      <c r="AJ772" s="13"/>
    </row>
    <row r="773" spans="18:36" ht="15" customHeight="1" thickBot="1">
      <c r="R773" s="13"/>
      <c r="S773" s="13"/>
      <c r="AI773" s="13"/>
      <c r="AJ773" s="13"/>
    </row>
    <row r="774" spans="18:36" ht="15" customHeight="1" thickBot="1">
      <c r="R774" s="13"/>
      <c r="S774" s="13"/>
      <c r="AI774" s="13"/>
      <c r="AJ774" s="13"/>
    </row>
    <row r="775" spans="18:36" ht="15" customHeight="1" thickBot="1">
      <c r="R775" s="13"/>
      <c r="S775" s="13"/>
      <c r="AI775" s="13"/>
      <c r="AJ775" s="13"/>
    </row>
    <row r="776" spans="18:36" ht="15" customHeight="1" thickBot="1">
      <c r="R776" s="13"/>
      <c r="S776" s="13"/>
      <c r="AI776" s="13"/>
      <c r="AJ776" s="13"/>
    </row>
    <row r="777" spans="18:36" ht="15" customHeight="1" thickBot="1">
      <c r="R777" s="13"/>
      <c r="S777" s="13"/>
      <c r="AI777" s="13"/>
      <c r="AJ777" s="13"/>
    </row>
    <row r="778" spans="18:36" ht="15" customHeight="1" thickBot="1">
      <c r="R778" s="13"/>
      <c r="S778" s="13"/>
      <c r="AI778" s="13"/>
      <c r="AJ778" s="13"/>
    </row>
    <row r="779" spans="18:36" ht="15" customHeight="1" thickBot="1">
      <c r="R779" s="13"/>
      <c r="S779" s="13"/>
      <c r="AI779" s="13"/>
      <c r="AJ779" s="13"/>
    </row>
    <row r="780" spans="18:36" ht="15" customHeight="1" thickBot="1">
      <c r="R780" s="13"/>
      <c r="S780" s="13"/>
      <c r="AI780" s="13"/>
      <c r="AJ780" s="13"/>
    </row>
    <row r="781" spans="18:36" ht="15" customHeight="1" thickBot="1">
      <c r="R781" s="13"/>
      <c r="S781" s="13"/>
      <c r="AI781" s="13"/>
      <c r="AJ781" s="13"/>
    </row>
    <row r="782" spans="18:36" ht="15" customHeight="1" thickBot="1">
      <c r="R782" s="13"/>
      <c r="S782" s="13"/>
      <c r="AI782" s="13"/>
      <c r="AJ782" s="13"/>
    </row>
    <row r="783" spans="18:36" ht="15" customHeight="1" thickBot="1">
      <c r="R783" s="13"/>
      <c r="S783" s="13"/>
      <c r="AI783" s="13"/>
      <c r="AJ783" s="13"/>
    </row>
    <row r="784" spans="18:36" ht="15" customHeight="1" thickBot="1">
      <c r="R784" s="13"/>
      <c r="S784" s="13"/>
      <c r="AI784" s="13"/>
      <c r="AJ784" s="13"/>
    </row>
    <row r="785" spans="18:36" ht="15" customHeight="1" thickBot="1">
      <c r="R785" s="13"/>
      <c r="S785" s="13"/>
      <c r="AI785" s="13"/>
      <c r="AJ785" s="13"/>
    </row>
    <row r="786" spans="18:36" ht="15" customHeight="1" thickBot="1">
      <c r="R786" s="13"/>
      <c r="S786" s="13"/>
      <c r="AI786" s="13"/>
      <c r="AJ786" s="13"/>
    </row>
    <row r="787" spans="18:36" ht="15" customHeight="1" thickBot="1">
      <c r="R787" s="13"/>
      <c r="S787" s="13"/>
      <c r="AI787" s="13"/>
      <c r="AJ787" s="13"/>
    </row>
    <row r="788" spans="18:36" ht="15" customHeight="1" thickBot="1">
      <c r="R788" s="13"/>
      <c r="S788" s="13"/>
      <c r="AI788" s="13"/>
      <c r="AJ788" s="13"/>
    </row>
    <row r="789" spans="18:36" ht="15" customHeight="1" thickBot="1">
      <c r="R789" s="13"/>
      <c r="S789" s="13"/>
      <c r="AI789" s="13"/>
      <c r="AJ789" s="13"/>
    </row>
    <row r="790" spans="18:36" ht="15" customHeight="1" thickBot="1">
      <c r="R790" s="13"/>
      <c r="S790" s="13"/>
      <c r="AI790" s="13"/>
      <c r="AJ790" s="13"/>
    </row>
    <row r="791" spans="18:36" ht="15" customHeight="1" thickBot="1">
      <c r="R791" s="13"/>
      <c r="S791" s="13"/>
      <c r="AI791" s="13"/>
      <c r="AJ791" s="13"/>
    </row>
    <row r="792" spans="18:36" ht="15" customHeight="1" thickBot="1">
      <c r="R792" s="13"/>
      <c r="S792" s="13"/>
      <c r="AI792" s="13"/>
      <c r="AJ792" s="13"/>
    </row>
    <row r="793" spans="18:36" ht="15" customHeight="1" thickBot="1">
      <c r="R793" s="13"/>
      <c r="S793" s="13"/>
      <c r="AI793" s="13"/>
      <c r="AJ793" s="13"/>
    </row>
    <row r="794" spans="18:36" ht="15" customHeight="1" thickBot="1">
      <c r="R794" s="13"/>
      <c r="S794" s="13"/>
      <c r="AI794" s="13"/>
      <c r="AJ794" s="13"/>
    </row>
    <row r="795" spans="18:36" ht="15" customHeight="1" thickBot="1">
      <c r="R795" s="13"/>
      <c r="S795" s="13"/>
      <c r="AI795" s="13"/>
      <c r="AJ795" s="13"/>
    </row>
    <row r="796" spans="18:36" ht="15" customHeight="1" thickBot="1">
      <c r="R796" s="13"/>
      <c r="S796" s="13"/>
      <c r="AI796" s="13"/>
      <c r="AJ796" s="13"/>
    </row>
    <row r="797" spans="18:36" ht="15" customHeight="1" thickBot="1">
      <c r="R797" s="13"/>
      <c r="S797" s="13"/>
      <c r="AI797" s="13"/>
      <c r="AJ797" s="13"/>
    </row>
    <row r="798" spans="18:36" ht="15" customHeight="1" thickBot="1">
      <c r="R798" s="13"/>
      <c r="S798" s="13"/>
      <c r="AI798" s="13"/>
      <c r="AJ798" s="13"/>
    </row>
    <row r="799" spans="18:36" ht="15" customHeight="1" thickBot="1">
      <c r="R799" s="13"/>
      <c r="S799" s="13"/>
      <c r="AI799" s="13"/>
      <c r="AJ799" s="13"/>
    </row>
    <row r="800" spans="18:36" ht="15" customHeight="1" thickBot="1">
      <c r="R800" s="13"/>
      <c r="S800" s="13"/>
      <c r="AI800" s="13"/>
      <c r="AJ800" s="13"/>
    </row>
    <row r="801" spans="18:36" ht="15" customHeight="1" thickBot="1">
      <c r="R801" s="13"/>
      <c r="S801" s="13"/>
      <c r="AI801" s="13"/>
      <c r="AJ801" s="13"/>
    </row>
    <row r="802" spans="18:36" ht="15" customHeight="1" thickBot="1">
      <c r="R802" s="13"/>
      <c r="S802" s="13"/>
      <c r="AI802" s="13"/>
      <c r="AJ802" s="13"/>
    </row>
    <row r="803" spans="18:36" ht="15" customHeight="1" thickBot="1">
      <c r="R803" s="13"/>
      <c r="S803" s="13"/>
      <c r="AI803" s="13"/>
      <c r="AJ803" s="13"/>
    </row>
    <row r="804" spans="18:36" ht="15" customHeight="1" thickBot="1">
      <c r="R804" s="13"/>
      <c r="S804" s="13"/>
      <c r="AI804" s="13"/>
      <c r="AJ804" s="13"/>
    </row>
    <row r="805" spans="18:36" ht="15" customHeight="1" thickBot="1">
      <c r="R805" s="13"/>
      <c r="S805" s="13"/>
      <c r="AI805" s="13"/>
      <c r="AJ805" s="13"/>
    </row>
    <row r="806" spans="18:36" ht="15" customHeight="1" thickBot="1">
      <c r="R806" s="13"/>
      <c r="S806" s="13"/>
      <c r="AI806" s="13"/>
      <c r="AJ806" s="13"/>
    </row>
    <row r="807" spans="18:36" ht="15" customHeight="1" thickBot="1">
      <c r="R807" s="13"/>
      <c r="S807" s="13"/>
      <c r="AI807" s="13"/>
      <c r="AJ807" s="13"/>
    </row>
    <row r="808" spans="18:36" ht="15" customHeight="1" thickBot="1">
      <c r="R808" s="13"/>
      <c r="S808" s="13"/>
      <c r="AI808" s="13"/>
      <c r="AJ808" s="13"/>
    </row>
    <row r="809" spans="18:36" ht="15" customHeight="1" thickBot="1">
      <c r="R809" s="13"/>
      <c r="S809" s="13"/>
      <c r="AI809" s="13"/>
      <c r="AJ809" s="13"/>
    </row>
    <row r="810" spans="18:36" ht="15" customHeight="1" thickBot="1">
      <c r="R810" s="13"/>
      <c r="S810" s="13"/>
      <c r="AI810" s="13"/>
      <c r="AJ810" s="13"/>
    </row>
    <row r="811" spans="18:36" ht="15" customHeight="1" thickBot="1">
      <c r="R811" s="13"/>
      <c r="S811" s="13"/>
      <c r="AI811" s="13"/>
      <c r="AJ811" s="13"/>
    </row>
    <row r="812" spans="18:36" ht="15" customHeight="1" thickBot="1">
      <c r="R812" s="13"/>
      <c r="S812" s="13"/>
      <c r="AI812" s="13"/>
      <c r="AJ812" s="13"/>
    </row>
    <row r="813" spans="18:36" ht="15" customHeight="1" thickBot="1">
      <c r="R813" s="13"/>
      <c r="S813" s="13"/>
      <c r="AI813" s="13"/>
      <c r="AJ813" s="13"/>
    </row>
    <row r="814" spans="18:36" ht="15" customHeight="1" thickBot="1">
      <c r="R814" s="13"/>
      <c r="S814" s="13"/>
      <c r="AI814" s="13"/>
      <c r="AJ814" s="13"/>
    </row>
    <row r="815" spans="18:36" ht="15" customHeight="1" thickBot="1">
      <c r="R815" s="13"/>
      <c r="S815" s="13"/>
      <c r="AI815" s="13"/>
      <c r="AJ815" s="13"/>
    </row>
    <row r="816" spans="18:36" ht="15" customHeight="1" thickBot="1">
      <c r="R816" s="13"/>
      <c r="S816" s="13"/>
      <c r="AI816" s="13"/>
      <c r="AJ816" s="13"/>
    </row>
    <row r="817" spans="18:36" ht="15" customHeight="1" thickBot="1">
      <c r="R817" s="13"/>
      <c r="S817" s="13"/>
      <c r="AI817" s="13"/>
      <c r="AJ817" s="13"/>
    </row>
    <row r="818" spans="18:36" ht="15" customHeight="1" thickBot="1">
      <c r="R818" s="13"/>
      <c r="S818" s="13"/>
      <c r="AI818" s="13"/>
      <c r="AJ818" s="13"/>
    </row>
    <row r="819" spans="18:36" ht="15" customHeight="1" thickBot="1">
      <c r="R819" s="13"/>
      <c r="S819" s="13"/>
      <c r="AI819" s="13"/>
      <c r="AJ819" s="13"/>
    </row>
    <row r="820" spans="18:36" ht="15" customHeight="1" thickBot="1">
      <c r="R820" s="13"/>
      <c r="S820" s="13"/>
      <c r="AI820" s="13"/>
      <c r="AJ820" s="13"/>
    </row>
    <row r="821" spans="18:36" ht="15" customHeight="1" thickBot="1">
      <c r="R821" s="13"/>
      <c r="S821" s="13"/>
      <c r="AI821" s="13"/>
      <c r="AJ821" s="13"/>
    </row>
    <row r="822" spans="18:36" ht="15" customHeight="1" thickBot="1">
      <c r="R822" s="13"/>
      <c r="S822" s="13"/>
      <c r="AI822" s="13"/>
      <c r="AJ822" s="13"/>
    </row>
    <row r="823" spans="18:36" ht="15" customHeight="1" thickBot="1">
      <c r="R823" s="13"/>
      <c r="S823" s="13"/>
      <c r="AI823" s="13"/>
      <c r="AJ823" s="13"/>
    </row>
    <row r="824" spans="18:36" ht="15" customHeight="1" thickBot="1">
      <c r="R824" s="13"/>
      <c r="S824" s="13"/>
      <c r="AI824" s="13"/>
      <c r="AJ824" s="13"/>
    </row>
    <row r="825" spans="18:36" ht="15" customHeight="1" thickBot="1">
      <c r="R825" s="13"/>
      <c r="S825" s="13"/>
      <c r="AI825" s="13"/>
      <c r="AJ825" s="13"/>
    </row>
    <row r="826" spans="18:36" ht="15" customHeight="1" thickBot="1">
      <c r="R826" s="13"/>
      <c r="S826" s="13"/>
      <c r="AI826" s="13"/>
      <c r="AJ826" s="13"/>
    </row>
    <row r="827" spans="18:36" ht="15" customHeight="1" thickBot="1">
      <c r="R827" s="13"/>
      <c r="S827" s="13"/>
      <c r="AI827" s="13"/>
      <c r="AJ827" s="13"/>
    </row>
    <row r="828" spans="18:36" ht="15" customHeight="1" thickBot="1">
      <c r="R828" s="13"/>
      <c r="S828" s="13"/>
      <c r="AI828" s="13"/>
      <c r="AJ828" s="13"/>
    </row>
    <row r="829" spans="18:36" ht="15" customHeight="1" thickBot="1">
      <c r="R829" s="13"/>
      <c r="S829" s="13"/>
      <c r="AI829" s="13"/>
      <c r="AJ829" s="13"/>
    </row>
    <row r="830" spans="18:36" ht="15" customHeight="1" thickBot="1">
      <c r="R830" s="13"/>
      <c r="S830" s="13"/>
      <c r="AI830" s="13"/>
      <c r="AJ830" s="13"/>
    </row>
    <row r="831" spans="18:36" ht="15" customHeight="1" thickBot="1">
      <c r="R831" s="13"/>
      <c r="S831" s="13"/>
      <c r="AI831" s="13"/>
      <c r="AJ831" s="13"/>
    </row>
    <row r="832" spans="18:36" ht="15" customHeight="1" thickBot="1">
      <c r="R832" s="13"/>
      <c r="S832" s="13"/>
      <c r="AI832" s="13"/>
      <c r="AJ832" s="13"/>
    </row>
    <row r="833" spans="18:36" ht="15" customHeight="1" thickBot="1">
      <c r="R833" s="13"/>
      <c r="S833" s="13"/>
      <c r="AI833" s="13"/>
      <c r="AJ833" s="13"/>
    </row>
    <row r="834" spans="18:36" ht="15" customHeight="1" thickBot="1">
      <c r="R834" s="13"/>
      <c r="S834" s="13"/>
      <c r="AI834" s="13"/>
      <c r="AJ834" s="13"/>
    </row>
    <row r="835" spans="18:36" ht="15" customHeight="1" thickBot="1">
      <c r="R835" s="13"/>
      <c r="S835" s="13"/>
      <c r="AI835" s="13"/>
      <c r="AJ835" s="13"/>
    </row>
    <row r="836" spans="18:36" ht="15" customHeight="1" thickBot="1">
      <c r="R836" s="13"/>
      <c r="S836" s="13"/>
      <c r="AI836" s="13"/>
      <c r="AJ836" s="13"/>
    </row>
    <row r="837" spans="18:36" ht="15" customHeight="1" thickBot="1">
      <c r="R837" s="13"/>
      <c r="S837" s="13"/>
      <c r="AI837" s="13"/>
      <c r="AJ837" s="13"/>
    </row>
    <row r="838" spans="18:36" ht="15" customHeight="1" thickBot="1">
      <c r="R838" s="13"/>
      <c r="S838" s="13"/>
      <c r="AI838" s="13"/>
      <c r="AJ838" s="13"/>
    </row>
    <row r="839" spans="18:36" ht="15" customHeight="1" thickBot="1">
      <c r="R839" s="13"/>
      <c r="S839" s="13"/>
      <c r="AI839" s="13"/>
      <c r="AJ839" s="13"/>
    </row>
    <row r="840" spans="18:36" ht="15" customHeight="1" thickBot="1">
      <c r="R840" s="13"/>
      <c r="S840" s="13"/>
      <c r="AI840" s="13"/>
      <c r="AJ840" s="13"/>
    </row>
    <row r="841" spans="18:36" ht="15" customHeight="1" thickBot="1">
      <c r="R841" s="13"/>
      <c r="S841" s="13"/>
      <c r="AI841" s="13"/>
      <c r="AJ841" s="13"/>
    </row>
    <row r="842" spans="18:36" ht="15" customHeight="1" thickBot="1">
      <c r="R842" s="13"/>
      <c r="S842" s="13"/>
      <c r="AI842" s="13"/>
      <c r="AJ842" s="13"/>
    </row>
    <row r="843" spans="18:36" ht="15" customHeight="1" thickBot="1">
      <c r="R843" s="13"/>
      <c r="S843" s="13"/>
      <c r="AI843" s="13"/>
      <c r="AJ843" s="13"/>
    </row>
    <row r="844" spans="18:36" ht="15" customHeight="1" thickBot="1">
      <c r="R844" s="13"/>
      <c r="S844" s="13"/>
      <c r="AI844" s="13"/>
      <c r="AJ844" s="13"/>
    </row>
    <row r="845" spans="18:36" ht="15" customHeight="1" thickBot="1">
      <c r="R845" s="13"/>
      <c r="S845" s="13"/>
      <c r="AI845" s="13"/>
      <c r="AJ845" s="13"/>
    </row>
    <row r="846" spans="18:36" ht="15" customHeight="1" thickBot="1">
      <c r="R846" s="13"/>
      <c r="S846" s="13"/>
      <c r="AI846" s="13"/>
      <c r="AJ846" s="13"/>
    </row>
    <row r="847" spans="18:36" ht="15" customHeight="1" thickBot="1">
      <c r="R847" s="13"/>
      <c r="S847" s="13"/>
      <c r="AI847" s="13"/>
      <c r="AJ847" s="13"/>
    </row>
    <row r="848" spans="18:36" ht="15" customHeight="1" thickBot="1">
      <c r="R848" s="13"/>
      <c r="S848" s="13"/>
      <c r="AI848" s="13"/>
      <c r="AJ848" s="13"/>
    </row>
    <row r="849" spans="18:36" ht="15" customHeight="1" thickBot="1">
      <c r="R849" s="13"/>
      <c r="S849" s="13"/>
      <c r="AI849" s="13"/>
      <c r="AJ849" s="13"/>
    </row>
    <row r="850" spans="18:36" ht="15" customHeight="1" thickBot="1">
      <c r="R850" s="13"/>
      <c r="S850" s="13"/>
      <c r="AI850" s="13"/>
      <c r="AJ850" s="13"/>
    </row>
    <row r="851" spans="18:36" ht="15" customHeight="1" thickBot="1">
      <c r="R851" s="13"/>
      <c r="S851" s="13"/>
      <c r="AI851" s="13"/>
      <c r="AJ851" s="13"/>
    </row>
    <row r="852" spans="18:36" ht="15" customHeight="1" thickBot="1">
      <c r="R852" s="13"/>
      <c r="S852" s="13"/>
      <c r="AI852" s="13"/>
      <c r="AJ852" s="13"/>
    </row>
    <row r="853" spans="18:36" ht="15" customHeight="1" thickBot="1">
      <c r="R853" s="13"/>
      <c r="S853" s="13"/>
      <c r="AI853" s="13"/>
      <c r="AJ853" s="13"/>
    </row>
    <row r="854" spans="18:36" ht="15" customHeight="1" thickBot="1">
      <c r="R854" s="13"/>
      <c r="S854" s="13"/>
      <c r="AI854" s="13"/>
      <c r="AJ854" s="13"/>
    </row>
    <row r="855" spans="18:36" ht="15" customHeight="1" thickBot="1">
      <c r="R855" s="13"/>
      <c r="S855" s="13"/>
      <c r="AI855" s="13"/>
      <c r="AJ855" s="13"/>
    </row>
    <row r="856" spans="18:36" ht="15" customHeight="1" thickBot="1">
      <c r="R856" s="13"/>
      <c r="S856" s="13"/>
      <c r="AI856" s="13"/>
      <c r="AJ856" s="13"/>
    </row>
    <row r="857" spans="18:36" ht="15" customHeight="1" thickBot="1">
      <c r="R857" s="13"/>
      <c r="S857" s="13"/>
      <c r="AI857" s="13"/>
      <c r="AJ857" s="13"/>
    </row>
    <row r="858" spans="18:36" ht="15" customHeight="1" thickBot="1">
      <c r="R858" s="13"/>
      <c r="S858" s="13"/>
      <c r="AI858" s="13"/>
      <c r="AJ858" s="13"/>
    </row>
    <row r="859" spans="18:36" ht="15" customHeight="1" thickBot="1">
      <c r="R859" s="13"/>
      <c r="S859" s="13"/>
      <c r="AI859" s="13"/>
      <c r="AJ859" s="13"/>
    </row>
    <row r="860" spans="18:36" ht="15" customHeight="1" thickBot="1">
      <c r="R860" s="13"/>
      <c r="S860" s="13"/>
      <c r="AI860" s="13"/>
      <c r="AJ860" s="13"/>
    </row>
    <row r="861" spans="18:36" ht="15" customHeight="1" thickBot="1">
      <c r="R861" s="13"/>
      <c r="S861" s="13"/>
      <c r="AI861" s="13"/>
      <c r="AJ861" s="13"/>
    </row>
    <row r="862" spans="18:36" ht="15" customHeight="1" thickBot="1">
      <c r="R862" s="13"/>
      <c r="S862" s="13"/>
      <c r="AI862" s="13"/>
      <c r="AJ862" s="13"/>
    </row>
    <row r="863" spans="18:36" ht="15" customHeight="1" thickBot="1">
      <c r="R863" s="13"/>
      <c r="S863" s="13"/>
      <c r="AI863" s="13"/>
      <c r="AJ863" s="13"/>
    </row>
    <row r="864" spans="18:36" ht="15" customHeight="1" thickBot="1">
      <c r="R864" s="13"/>
      <c r="S864" s="13"/>
      <c r="AI864" s="13"/>
      <c r="AJ864" s="13"/>
    </row>
    <row r="865" spans="18:36" ht="15" customHeight="1" thickBot="1">
      <c r="R865" s="13"/>
      <c r="S865" s="13"/>
      <c r="AI865" s="13"/>
      <c r="AJ865" s="13"/>
    </row>
    <row r="866" spans="18:36" ht="15" customHeight="1" thickBot="1">
      <c r="R866" s="13"/>
      <c r="S866" s="13"/>
      <c r="AI866" s="13"/>
      <c r="AJ866" s="13"/>
    </row>
    <row r="867" spans="18:36" ht="15" customHeight="1" thickBot="1">
      <c r="R867" s="13"/>
      <c r="S867" s="13"/>
      <c r="AI867" s="13"/>
      <c r="AJ867" s="13"/>
    </row>
    <row r="868" spans="18:36" ht="15" customHeight="1" thickBot="1">
      <c r="R868" s="13"/>
      <c r="S868" s="13"/>
      <c r="AI868" s="13"/>
      <c r="AJ868" s="13"/>
    </row>
    <row r="869" spans="18:36" ht="15" customHeight="1" thickBot="1">
      <c r="R869" s="13"/>
      <c r="S869" s="13"/>
      <c r="AI869" s="13"/>
      <c r="AJ869" s="13"/>
    </row>
    <row r="870" spans="18:36" ht="15" customHeight="1" thickBot="1">
      <c r="R870" s="13"/>
      <c r="S870" s="13"/>
      <c r="AI870" s="13"/>
      <c r="AJ870" s="13"/>
    </row>
    <row r="871" spans="18:36" ht="15" customHeight="1" thickBot="1">
      <c r="R871" s="13"/>
      <c r="S871" s="13"/>
      <c r="AI871" s="13"/>
      <c r="AJ871" s="13"/>
    </row>
    <row r="872" spans="18:36" ht="15" customHeight="1" thickBot="1">
      <c r="R872" s="13"/>
      <c r="S872" s="13"/>
      <c r="AI872" s="13"/>
      <c r="AJ872" s="13"/>
    </row>
    <row r="873" spans="18:36" ht="15" customHeight="1" thickBot="1">
      <c r="R873" s="13"/>
      <c r="S873" s="13"/>
      <c r="AI873" s="13"/>
      <c r="AJ873" s="13"/>
    </row>
    <row r="874" spans="18:36" ht="15" customHeight="1" thickBot="1">
      <c r="R874" s="13"/>
      <c r="S874" s="13"/>
      <c r="AI874" s="13"/>
      <c r="AJ874" s="13"/>
    </row>
    <row r="875" spans="18:36" ht="15" customHeight="1" thickBot="1">
      <c r="R875" s="13"/>
      <c r="S875" s="13"/>
      <c r="AI875" s="13"/>
      <c r="AJ875" s="13"/>
    </row>
    <row r="876" spans="18:36" ht="15" customHeight="1" thickBot="1">
      <c r="R876" s="13"/>
      <c r="S876" s="13"/>
      <c r="AI876" s="13"/>
      <c r="AJ876" s="13"/>
    </row>
    <row r="877" spans="18:36" ht="15" customHeight="1" thickBot="1">
      <c r="R877" s="13"/>
      <c r="S877" s="13"/>
      <c r="AI877" s="13"/>
      <c r="AJ877" s="13"/>
    </row>
    <row r="878" spans="18:36" ht="15" customHeight="1" thickBot="1">
      <c r="R878" s="13"/>
      <c r="S878" s="13"/>
      <c r="AI878" s="13"/>
      <c r="AJ878" s="13"/>
    </row>
    <row r="879" spans="18:36" ht="15" customHeight="1" thickBot="1">
      <c r="R879" s="13"/>
      <c r="S879" s="13"/>
      <c r="AI879" s="13"/>
      <c r="AJ879" s="13"/>
    </row>
    <row r="880" spans="18:36" ht="15" customHeight="1" thickBot="1">
      <c r="R880" s="13"/>
      <c r="S880" s="13"/>
      <c r="AI880" s="13"/>
      <c r="AJ880" s="13"/>
    </row>
    <row r="881" spans="18:36" ht="15" customHeight="1" thickBot="1">
      <c r="R881" s="13"/>
      <c r="S881" s="13"/>
      <c r="AI881" s="13"/>
      <c r="AJ881" s="13"/>
    </row>
    <row r="882" spans="18:36" ht="15" customHeight="1" thickBot="1">
      <c r="R882" s="13"/>
      <c r="S882" s="13"/>
      <c r="AI882" s="13"/>
      <c r="AJ882" s="13"/>
    </row>
    <row r="883" spans="18:36" ht="15" customHeight="1" thickBot="1">
      <c r="R883" s="13"/>
      <c r="S883" s="13"/>
      <c r="AI883" s="13"/>
      <c r="AJ883" s="13"/>
    </row>
    <row r="884" spans="18:36" ht="15" customHeight="1" thickBot="1">
      <c r="R884" s="13"/>
      <c r="S884" s="13"/>
      <c r="AI884" s="13"/>
      <c r="AJ884" s="13"/>
    </row>
    <row r="885" spans="18:36" ht="15" customHeight="1" thickBot="1">
      <c r="R885" s="13"/>
      <c r="S885" s="13"/>
      <c r="AI885" s="13"/>
      <c r="AJ885" s="13"/>
    </row>
    <row r="886" spans="18:36" ht="15" customHeight="1" thickBot="1">
      <c r="R886" s="13"/>
      <c r="S886" s="13"/>
      <c r="AI886" s="13"/>
      <c r="AJ886" s="13"/>
    </row>
    <row r="887" spans="18:36" ht="15" customHeight="1" thickBot="1">
      <c r="R887" s="13"/>
      <c r="S887" s="13"/>
      <c r="AI887" s="13"/>
      <c r="AJ887" s="13"/>
    </row>
    <row r="888" spans="18:36" ht="15" customHeight="1" thickBot="1">
      <c r="R888" s="13"/>
      <c r="S888" s="13"/>
      <c r="AI888" s="13"/>
      <c r="AJ888" s="13"/>
    </row>
    <row r="889" spans="18:36" ht="15" customHeight="1" thickBot="1">
      <c r="R889" s="13"/>
      <c r="S889" s="13"/>
      <c r="AI889" s="13"/>
      <c r="AJ889" s="13"/>
    </row>
    <row r="890" spans="18:36" ht="15" customHeight="1" thickBot="1">
      <c r="R890" s="13"/>
      <c r="S890" s="13"/>
      <c r="AI890" s="13"/>
      <c r="AJ890" s="13"/>
    </row>
    <row r="891" spans="18:36" ht="15" customHeight="1" thickBot="1">
      <c r="R891" s="13"/>
      <c r="S891" s="13"/>
      <c r="AI891" s="13"/>
      <c r="AJ891" s="13"/>
    </row>
    <row r="892" spans="18:36" ht="15" customHeight="1" thickBot="1">
      <c r="R892" s="13"/>
      <c r="S892" s="13"/>
      <c r="AI892" s="13"/>
      <c r="AJ892" s="13"/>
    </row>
    <row r="893" spans="18:36" ht="15" customHeight="1" thickBot="1">
      <c r="R893" s="13"/>
      <c r="S893" s="13"/>
      <c r="AI893" s="13"/>
      <c r="AJ893" s="13"/>
    </row>
    <row r="894" spans="18:36" ht="15" customHeight="1" thickBot="1">
      <c r="R894" s="13"/>
      <c r="S894" s="13"/>
      <c r="AI894" s="13"/>
      <c r="AJ894" s="13"/>
    </row>
    <row r="895" spans="18:36" ht="15" customHeight="1" thickBot="1">
      <c r="R895" s="13"/>
      <c r="S895" s="13"/>
      <c r="AI895" s="13"/>
      <c r="AJ895" s="13"/>
    </row>
    <row r="896" spans="18:36" ht="15" customHeight="1" thickBot="1">
      <c r="R896" s="13"/>
      <c r="S896" s="13"/>
      <c r="AI896" s="13"/>
      <c r="AJ896" s="13"/>
    </row>
    <row r="897" spans="18:36" ht="15" customHeight="1" thickBot="1">
      <c r="R897" s="13"/>
      <c r="S897" s="13"/>
      <c r="AI897" s="13"/>
      <c r="AJ897" s="13"/>
    </row>
    <row r="898" spans="18:36" ht="15" customHeight="1" thickBot="1">
      <c r="R898" s="13"/>
      <c r="S898" s="13"/>
      <c r="AI898" s="13"/>
      <c r="AJ898" s="13"/>
    </row>
    <row r="899" spans="18:36" ht="15" customHeight="1" thickBot="1">
      <c r="R899" s="13"/>
      <c r="S899" s="13"/>
      <c r="AI899" s="13"/>
      <c r="AJ899" s="13"/>
    </row>
    <row r="900" spans="18:36" ht="15" customHeight="1" thickBot="1">
      <c r="R900" s="13"/>
      <c r="S900" s="13"/>
      <c r="AI900" s="13"/>
      <c r="AJ900" s="13"/>
    </row>
    <row r="901" spans="18:36" ht="15" customHeight="1" thickBot="1">
      <c r="R901" s="13"/>
      <c r="S901" s="13"/>
      <c r="AI901" s="13"/>
      <c r="AJ901" s="13"/>
    </row>
    <row r="902" spans="18:36" ht="15" customHeight="1" thickBot="1">
      <c r="R902" s="13"/>
      <c r="S902" s="13"/>
      <c r="AI902" s="13"/>
      <c r="AJ902" s="13"/>
    </row>
    <row r="903" spans="18:36" ht="15" customHeight="1" thickBot="1">
      <c r="R903" s="13"/>
      <c r="S903" s="13"/>
      <c r="AI903" s="13"/>
      <c r="AJ903" s="13"/>
    </row>
    <row r="904" spans="18:36" ht="15" customHeight="1" thickBot="1">
      <c r="R904" s="13"/>
      <c r="S904" s="13"/>
      <c r="AI904" s="13"/>
      <c r="AJ904" s="13"/>
    </row>
    <row r="905" spans="18:36" ht="15" customHeight="1" thickBot="1">
      <c r="R905" s="13"/>
      <c r="S905" s="13"/>
      <c r="AI905" s="13"/>
      <c r="AJ905" s="13"/>
    </row>
    <row r="906" spans="18:36" ht="15" customHeight="1" thickBot="1">
      <c r="R906" s="13"/>
      <c r="S906" s="13"/>
      <c r="AI906" s="13"/>
      <c r="AJ906" s="13"/>
    </row>
    <row r="907" spans="18:36" ht="15" customHeight="1" thickBot="1">
      <c r="R907" s="13"/>
      <c r="S907" s="13"/>
      <c r="AI907" s="13"/>
      <c r="AJ907" s="13"/>
    </row>
    <row r="908" spans="18:36" ht="15" customHeight="1" thickBot="1">
      <c r="R908" s="13"/>
      <c r="S908" s="13"/>
      <c r="AI908" s="13"/>
      <c r="AJ908" s="13"/>
    </row>
    <row r="909" spans="18:36" ht="15" customHeight="1" thickBot="1">
      <c r="R909" s="13"/>
      <c r="S909" s="13"/>
      <c r="AI909" s="13"/>
      <c r="AJ909" s="13"/>
    </row>
    <row r="910" spans="18:36" ht="15" customHeight="1" thickBot="1">
      <c r="R910" s="13"/>
      <c r="S910" s="13"/>
      <c r="AI910" s="13"/>
      <c r="AJ910" s="13"/>
    </row>
    <row r="911" spans="18:36" ht="15" customHeight="1" thickBot="1">
      <c r="R911" s="13"/>
      <c r="S911" s="13"/>
      <c r="AI911" s="13"/>
      <c r="AJ911" s="13"/>
    </row>
    <row r="912" spans="18:36" ht="15" customHeight="1" thickBot="1">
      <c r="R912" s="13"/>
      <c r="S912" s="13"/>
      <c r="AI912" s="13"/>
      <c r="AJ912" s="13"/>
    </row>
    <row r="913" spans="18:36" ht="15" customHeight="1" thickBot="1">
      <c r="R913" s="13"/>
      <c r="S913" s="13"/>
      <c r="AI913" s="13"/>
      <c r="AJ913" s="13"/>
    </row>
    <row r="914" spans="18:36" ht="15" customHeight="1" thickBot="1">
      <c r="R914" s="13"/>
      <c r="S914" s="13"/>
      <c r="AI914" s="13"/>
      <c r="AJ914" s="13"/>
    </row>
    <row r="915" spans="18:36" ht="15" customHeight="1" thickBot="1">
      <c r="R915" s="13"/>
      <c r="S915" s="13"/>
      <c r="AI915" s="13"/>
      <c r="AJ915" s="13"/>
    </row>
    <row r="916" spans="18:36" ht="15" customHeight="1" thickBot="1">
      <c r="R916" s="13"/>
      <c r="S916" s="13"/>
      <c r="AI916" s="13"/>
      <c r="AJ916" s="13"/>
    </row>
    <row r="917" spans="18:36" ht="15" customHeight="1" thickBot="1">
      <c r="R917" s="13"/>
      <c r="S917" s="13"/>
      <c r="AI917" s="13"/>
      <c r="AJ917" s="13"/>
    </row>
    <row r="918" spans="18:36" ht="15" customHeight="1" thickBot="1">
      <c r="R918" s="13"/>
      <c r="S918" s="13"/>
      <c r="AI918" s="13"/>
      <c r="AJ918" s="13"/>
    </row>
    <row r="919" spans="18:36" ht="15" customHeight="1" thickBot="1">
      <c r="R919" s="13"/>
      <c r="S919" s="13"/>
      <c r="AI919" s="13"/>
      <c r="AJ919" s="13"/>
    </row>
    <row r="920" spans="18:36" ht="15" customHeight="1" thickBot="1">
      <c r="R920" s="13"/>
      <c r="S920" s="13"/>
      <c r="AI920" s="13"/>
      <c r="AJ920" s="13"/>
    </row>
    <row r="921" spans="18:36" ht="15" customHeight="1" thickBot="1">
      <c r="R921" s="13"/>
      <c r="S921" s="13"/>
      <c r="AI921" s="13"/>
      <c r="AJ921" s="13"/>
    </row>
    <row r="922" spans="18:36" ht="15" customHeight="1" thickBot="1">
      <c r="R922" s="13"/>
      <c r="S922" s="13"/>
      <c r="AI922" s="13"/>
      <c r="AJ922" s="13"/>
    </row>
    <row r="923" spans="18:36" ht="15" customHeight="1" thickBot="1">
      <c r="R923" s="13"/>
      <c r="S923" s="13"/>
      <c r="AI923" s="13"/>
      <c r="AJ923" s="13"/>
    </row>
    <row r="924" spans="18:36" ht="15" customHeight="1" thickBot="1">
      <c r="R924" s="13"/>
      <c r="S924" s="13"/>
      <c r="AI924" s="13"/>
      <c r="AJ924" s="13"/>
    </row>
    <row r="925" spans="18:36" ht="15" customHeight="1" thickBot="1">
      <c r="R925" s="13"/>
      <c r="S925" s="13"/>
      <c r="AI925" s="13"/>
      <c r="AJ925" s="13"/>
    </row>
    <row r="926" spans="18:36" ht="15" customHeight="1" thickBot="1">
      <c r="R926" s="13"/>
      <c r="S926" s="13"/>
      <c r="AI926" s="13"/>
      <c r="AJ926" s="13"/>
    </row>
    <row r="927" spans="18:36" ht="15" customHeight="1" thickBot="1">
      <c r="R927" s="13"/>
      <c r="S927" s="13"/>
      <c r="AI927" s="13"/>
      <c r="AJ927" s="13"/>
    </row>
    <row r="928" spans="18:36" ht="15" customHeight="1" thickBot="1">
      <c r="R928" s="13"/>
      <c r="S928" s="13"/>
      <c r="AI928" s="13"/>
      <c r="AJ928" s="13"/>
    </row>
    <row r="929" spans="18:36" ht="15" customHeight="1" thickBot="1">
      <c r="R929" s="13"/>
      <c r="S929" s="13"/>
      <c r="AI929" s="13"/>
      <c r="AJ929" s="13"/>
    </row>
    <row r="930" spans="18:36" ht="15" customHeight="1" thickBot="1">
      <c r="R930" s="13"/>
      <c r="S930" s="13"/>
      <c r="AI930" s="13"/>
      <c r="AJ930" s="13"/>
    </row>
    <row r="931" spans="18:36" ht="15" customHeight="1" thickBot="1">
      <c r="R931" s="13"/>
      <c r="S931" s="13"/>
      <c r="AI931" s="13"/>
      <c r="AJ931" s="13"/>
    </row>
    <row r="932" spans="18:36" ht="15" customHeight="1" thickBot="1">
      <c r="R932" s="13"/>
      <c r="S932" s="13"/>
      <c r="AI932" s="13"/>
      <c r="AJ932" s="13"/>
    </row>
    <row r="933" spans="18:36" ht="15" customHeight="1" thickBot="1">
      <c r="R933" s="13"/>
      <c r="S933" s="13"/>
      <c r="AI933" s="13"/>
      <c r="AJ933" s="13"/>
    </row>
    <row r="934" spans="18:36" ht="15" customHeight="1" thickBot="1">
      <c r="R934" s="13"/>
      <c r="S934" s="13"/>
      <c r="AI934" s="13"/>
      <c r="AJ934" s="13"/>
    </row>
    <row r="935" spans="18:36" ht="15" customHeight="1" thickBot="1">
      <c r="R935" s="13"/>
      <c r="S935" s="13"/>
      <c r="AI935" s="13"/>
      <c r="AJ935" s="13"/>
    </row>
    <row r="936" spans="18:36" ht="15" customHeight="1" thickBot="1">
      <c r="R936" s="13"/>
      <c r="S936" s="13"/>
      <c r="AI936" s="13"/>
      <c r="AJ936" s="13"/>
    </row>
    <row r="937" spans="18:36" ht="15" customHeight="1" thickBot="1">
      <c r="R937" s="13"/>
      <c r="S937" s="13"/>
      <c r="AI937" s="13"/>
      <c r="AJ937" s="13"/>
    </row>
    <row r="938" spans="18:36" ht="15" customHeight="1" thickBot="1">
      <c r="R938" s="13"/>
      <c r="S938" s="13"/>
      <c r="AI938" s="13"/>
      <c r="AJ938" s="13"/>
    </row>
    <row r="939" spans="18:36" ht="15" customHeight="1" thickBot="1">
      <c r="R939" s="13"/>
      <c r="S939" s="13"/>
      <c r="AI939" s="13"/>
      <c r="AJ939" s="13"/>
    </row>
    <row r="940" spans="18:36" ht="15" customHeight="1" thickBot="1">
      <c r="R940" s="13"/>
      <c r="S940" s="13"/>
      <c r="AI940" s="13"/>
      <c r="AJ940" s="13"/>
    </row>
    <row r="941" spans="18:36" ht="15" customHeight="1" thickBot="1">
      <c r="R941" s="13"/>
      <c r="S941" s="13"/>
      <c r="AI941" s="13"/>
      <c r="AJ941" s="13"/>
    </row>
    <row r="942" spans="18:36" ht="15" customHeight="1" thickBot="1">
      <c r="R942" s="13"/>
      <c r="S942" s="13"/>
      <c r="AI942" s="13"/>
      <c r="AJ942" s="13"/>
    </row>
    <row r="943" spans="18:36" ht="15" customHeight="1" thickBot="1">
      <c r="R943" s="13"/>
      <c r="S943" s="13"/>
      <c r="AI943" s="13"/>
      <c r="AJ943" s="13"/>
    </row>
    <row r="944" spans="18:36" ht="15" customHeight="1" thickBot="1">
      <c r="R944" s="13"/>
      <c r="S944" s="13"/>
      <c r="AI944" s="13"/>
      <c r="AJ944" s="13"/>
    </row>
    <row r="945" spans="18:36" ht="15" customHeight="1" thickBot="1">
      <c r="R945" s="13"/>
      <c r="S945" s="13"/>
      <c r="AI945" s="13"/>
      <c r="AJ945" s="13"/>
    </row>
    <row r="946" spans="18:36" ht="15" customHeight="1" thickBot="1">
      <c r="R946" s="13"/>
      <c r="S946" s="13"/>
      <c r="AI946" s="13"/>
      <c r="AJ946" s="13"/>
    </row>
    <row r="947" spans="18:36" ht="15" customHeight="1" thickBot="1">
      <c r="R947" s="13"/>
      <c r="S947" s="13"/>
      <c r="AI947" s="13"/>
      <c r="AJ947" s="13"/>
    </row>
    <row r="948" spans="18:36" ht="15" customHeight="1" thickBot="1">
      <c r="R948" s="13"/>
      <c r="S948" s="13"/>
      <c r="AI948" s="13"/>
      <c r="AJ948" s="13"/>
    </row>
    <row r="949" spans="18:36" ht="15" customHeight="1" thickBot="1">
      <c r="R949" s="13"/>
      <c r="S949" s="13"/>
      <c r="AI949" s="13"/>
      <c r="AJ949" s="13"/>
    </row>
    <row r="950" spans="18:36" ht="15" customHeight="1" thickBot="1">
      <c r="R950" s="13"/>
      <c r="S950" s="13"/>
      <c r="AI950" s="13"/>
      <c r="AJ950" s="13"/>
    </row>
    <row r="951" spans="18:36" ht="15" customHeight="1" thickBot="1">
      <c r="R951" s="13"/>
      <c r="S951" s="13"/>
      <c r="AI951" s="13"/>
      <c r="AJ951" s="13"/>
    </row>
    <row r="952" spans="18:36" ht="15" customHeight="1" thickBot="1">
      <c r="R952" s="13"/>
      <c r="S952" s="13"/>
      <c r="AI952" s="13"/>
      <c r="AJ952" s="13"/>
    </row>
    <row r="953" spans="18:36" ht="15" customHeight="1" thickBot="1">
      <c r="R953" s="13"/>
      <c r="S953" s="13"/>
      <c r="AI953" s="13"/>
      <c r="AJ953" s="13"/>
    </row>
    <row r="954" spans="18:36" ht="15" customHeight="1" thickBot="1">
      <c r="R954" s="13"/>
      <c r="S954" s="13"/>
      <c r="AI954" s="13"/>
      <c r="AJ954" s="13"/>
    </row>
    <row r="955" spans="18:36" ht="15" customHeight="1" thickBot="1">
      <c r="R955" s="13"/>
      <c r="S955" s="13"/>
      <c r="AI955" s="13"/>
      <c r="AJ955" s="13"/>
    </row>
    <row r="956" spans="18:36" ht="15" customHeight="1" thickBot="1">
      <c r="R956" s="13"/>
      <c r="S956" s="13"/>
      <c r="AI956" s="13"/>
      <c r="AJ956" s="13"/>
    </row>
    <row r="957" spans="18:36" ht="15" customHeight="1" thickBot="1">
      <c r="R957" s="13"/>
      <c r="S957" s="13"/>
      <c r="AI957" s="13"/>
      <c r="AJ957" s="13"/>
    </row>
    <row r="958" spans="18:36" ht="15" customHeight="1" thickBot="1">
      <c r="R958" s="13"/>
      <c r="S958" s="13"/>
      <c r="AI958" s="13"/>
      <c r="AJ958" s="13"/>
    </row>
    <row r="959" spans="18:36" ht="15" customHeight="1" thickBot="1">
      <c r="R959" s="13"/>
      <c r="S959" s="13"/>
      <c r="AI959" s="13"/>
      <c r="AJ959" s="13"/>
    </row>
    <row r="960" spans="18:36" ht="15" customHeight="1" thickBot="1">
      <c r="R960" s="13"/>
      <c r="S960" s="13"/>
      <c r="AI960" s="13"/>
      <c r="AJ960" s="13"/>
    </row>
    <row r="961" spans="18:36" ht="15" customHeight="1" thickBot="1">
      <c r="R961" s="13"/>
      <c r="S961" s="13"/>
      <c r="AI961" s="13"/>
      <c r="AJ961" s="13"/>
    </row>
    <row r="962" spans="18:36" ht="15" customHeight="1" thickBot="1">
      <c r="R962" s="13"/>
      <c r="S962" s="13"/>
      <c r="AI962" s="13"/>
      <c r="AJ962" s="13"/>
    </row>
    <row r="963" spans="18:36" ht="15" customHeight="1" thickBot="1">
      <c r="R963" s="13"/>
      <c r="S963" s="13"/>
      <c r="AI963" s="13"/>
      <c r="AJ963" s="13"/>
    </row>
    <row r="964" spans="18:36" ht="15" customHeight="1" thickBot="1">
      <c r="R964" s="13"/>
      <c r="S964" s="13"/>
      <c r="AI964" s="13"/>
      <c r="AJ964" s="13"/>
    </row>
    <row r="965" spans="18:36" ht="15" customHeight="1" thickBot="1">
      <c r="R965" s="13"/>
      <c r="S965" s="13"/>
      <c r="AI965" s="13"/>
      <c r="AJ965" s="13"/>
    </row>
    <row r="966" spans="18:36" ht="15" customHeight="1" thickBot="1">
      <c r="R966" s="13"/>
      <c r="S966" s="13"/>
      <c r="AI966" s="13"/>
      <c r="AJ966" s="13"/>
    </row>
    <row r="967" spans="18:36" ht="15" customHeight="1" thickBot="1">
      <c r="R967" s="13"/>
      <c r="S967" s="13"/>
      <c r="AI967" s="13"/>
      <c r="AJ967" s="13"/>
    </row>
    <row r="968" spans="18:36" ht="15" customHeight="1" thickBot="1">
      <c r="R968" s="13"/>
      <c r="S968" s="13"/>
      <c r="AI968" s="13"/>
      <c r="AJ968" s="13"/>
    </row>
    <row r="969" spans="18:36" ht="15" customHeight="1" thickBot="1">
      <c r="R969" s="13"/>
      <c r="S969" s="13"/>
      <c r="AI969" s="13"/>
      <c r="AJ969" s="13"/>
    </row>
    <row r="970" spans="18:36" ht="15" customHeight="1" thickBot="1">
      <c r="R970" s="13"/>
      <c r="S970" s="13"/>
      <c r="AI970" s="13"/>
      <c r="AJ970" s="13"/>
    </row>
    <row r="971" spans="18:36" ht="15" customHeight="1" thickBot="1">
      <c r="R971" s="13"/>
      <c r="S971" s="13"/>
      <c r="AI971" s="13"/>
      <c r="AJ971" s="13"/>
    </row>
    <row r="972" spans="18:36" ht="15" customHeight="1" thickBot="1">
      <c r="R972" s="13"/>
      <c r="S972" s="13"/>
      <c r="AI972" s="13"/>
      <c r="AJ972" s="13"/>
    </row>
    <row r="973" spans="18:36" ht="15" customHeight="1" thickBot="1">
      <c r="R973" s="13"/>
      <c r="S973" s="13"/>
      <c r="AI973" s="13"/>
      <c r="AJ973" s="13"/>
    </row>
    <row r="974" spans="18:36" ht="15" customHeight="1" thickBot="1">
      <c r="R974" s="13"/>
      <c r="S974" s="13"/>
      <c r="AI974" s="13"/>
      <c r="AJ974" s="13"/>
    </row>
    <row r="975" spans="18:36" ht="15" customHeight="1" thickBot="1">
      <c r="R975" s="13"/>
      <c r="S975" s="13"/>
      <c r="AI975" s="13"/>
      <c r="AJ975" s="13"/>
    </row>
    <row r="976" spans="18:36" ht="15" customHeight="1" thickBot="1">
      <c r="R976" s="13"/>
      <c r="S976" s="13"/>
      <c r="AI976" s="13"/>
      <c r="AJ976" s="13"/>
    </row>
    <row r="977" spans="18:36" ht="15" customHeight="1" thickBot="1">
      <c r="R977" s="13"/>
      <c r="S977" s="13"/>
      <c r="AI977" s="13"/>
      <c r="AJ977" s="13"/>
    </row>
    <row r="978" spans="18:36" ht="15" customHeight="1" thickBot="1">
      <c r="R978" s="13"/>
      <c r="S978" s="13"/>
      <c r="AI978" s="13"/>
      <c r="AJ978" s="13"/>
    </row>
    <row r="979" spans="18:36" ht="15" customHeight="1" thickBot="1">
      <c r="R979" s="13"/>
      <c r="S979" s="13"/>
      <c r="AI979" s="13"/>
      <c r="AJ979" s="13"/>
    </row>
    <row r="980" spans="18:36" ht="15" customHeight="1" thickBot="1">
      <c r="R980" s="13"/>
      <c r="S980" s="13"/>
      <c r="AI980" s="13"/>
      <c r="AJ980" s="13"/>
    </row>
    <row r="981" spans="18:36" ht="15" customHeight="1" thickBot="1">
      <c r="R981" s="13"/>
      <c r="S981" s="13"/>
      <c r="AI981" s="13"/>
      <c r="AJ981" s="13"/>
    </row>
    <row r="982" spans="18:36" ht="15" customHeight="1" thickBot="1">
      <c r="R982" s="13"/>
      <c r="S982" s="13"/>
      <c r="AI982" s="13"/>
      <c r="AJ982" s="13"/>
    </row>
    <row r="983" spans="18:36" ht="15" customHeight="1" thickBot="1">
      <c r="R983" s="13"/>
      <c r="S983" s="13"/>
      <c r="AI983" s="13"/>
      <c r="AJ983" s="13"/>
    </row>
    <row r="984" spans="18:36" ht="15" customHeight="1" thickBot="1">
      <c r="R984" s="13"/>
      <c r="S984" s="13"/>
      <c r="AI984" s="13"/>
      <c r="AJ984" s="13"/>
    </row>
    <row r="985" spans="18:36" ht="15" customHeight="1" thickBot="1">
      <c r="R985" s="13"/>
      <c r="S985" s="13"/>
      <c r="AI985" s="13"/>
      <c r="AJ985" s="13"/>
    </row>
    <row r="986" spans="18:36" ht="15" customHeight="1" thickBot="1">
      <c r="R986" s="13"/>
      <c r="S986" s="13"/>
      <c r="AI986" s="13"/>
      <c r="AJ986" s="13"/>
    </row>
    <row r="987" spans="18:36" ht="15" customHeight="1" thickBot="1">
      <c r="R987" s="13"/>
      <c r="S987" s="13"/>
      <c r="AI987" s="13"/>
      <c r="AJ987" s="13"/>
    </row>
    <row r="988" spans="18:36" ht="15" customHeight="1" thickBot="1">
      <c r="R988" s="13"/>
      <c r="S988" s="13"/>
      <c r="AI988" s="13"/>
      <c r="AJ988" s="13"/>
    </row>
    <row r="989" spans="18:36" ht="15" customHeight="1" thickBot="1">
      <c r="R989" s="13"/>
      <c r="S989" s="13"/>
      <c r="AI989" s="13"/>
      <c r="AJ989" s="13"/>
    </row>
    <row r="990" spans="18:36" ht="15" customHeight="1" thickBot="1">
      <c r="R990" s="13"/>
      <c r="S990" s="13"/>
      <c r="AI990" s="13"/>
      <c r="AJ990" s="13"/>
    </row>
    <row r="991" spans="18:36" ht="15" customHeight="1" thickBot="1">
      <c r="R991" s="13"/>
      <c r="S991" s="13"/>
      <c r="AI991" s="13"/>
      <c r="AJ991" s="13"/>
    </row>
    <row r="992" spans="18:36" ht="15" customHeight="1" thickBot="1">
      <c r="R992" s="13"/>
      <c r="S992" s="13"/>
      <c r="AI992" s="13"/>
      <c r="AJ992" s="13"/>
    </row>
    <row r="993" spans="18:36" ht="15" customHeight="1" thickBot="1">
      <c r="R993" s="13"/>
      <c r="S993" s="13"/>
      <c r="AI993" s="13"/>
      <c r="AJ993" s="13"/>
    </row>
    <row r="994" spans="18:36" ht="15" customHeight="1" thickBot="1">
      <c r="R994" s="13"/>
      <c r="S994" s="13"/>
      <c r="AI994" s="13"/>
      <c r="AJ994" s="13"/>
    </row>
    <row r="995" spans="18:36" ht="15" customHeight="1" thickBot="1">
      <c r="R995" s="13"/>
      <c r="S995" s="13"/>
      <c r="AI995" s="13"/>
      <c r="AJ995" s="13"/>
    </row>
    <row r="996" spans="18:36" ht="15" customHeight="1" thickBot="1">
      <c r="R996" s="13"/>
      <c r="S996" s="13"/>
      <c r="AI996" s="13"/>
      <c r="AJ996" s="13"/>
    </row>
    <row r="997" spans="18:36" ht="15" customHeight="1" thickBot="1">
      <c r="R997" s="13"/>
      <c r="S997" s="13"/>
      <c r="AI997" s="13"/>
      <c r="AJ997" s="13"/>
    </row>
    <row r="998" spans="18:36" ht="15" customHeight="1" thickBot="1">
      <c r="R998" s="13"/>
      <c r="S998" s="13"/>
      <c r="AI998" s="13"/>
      <c r="AJ998" s="13"/>
    </row>
    <row r="999" spans="18:36" ht="15" customHeight="1" thickBot="1">
      <c r="R999" s="13"/>
      <c r="S999" s="13"/>
      <c r="AI999" s="13"/>
      <c r="AJ999" s="13"/>
    </row>
    <row r="1000" spans="18:36" ht="15" customHeight="1" thickBot="1">
      <c r="R1000" s="13"/>
      <c r="S1000" s="13"/>
      <c r="AI1000" s="13"/>
      <c r="AJ1000" s="13"/>
    </row>
  </sheetData>
  <phoneticPr fontId="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ext t1</vt:lpstr>
      <vt:lpstr>fulld 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Yeven</dc:creator>
  <cp:lastModifiedBy>화성 채</cp:lastModifiedBy>
  <dcterms:created xsi:type="dcterms:W3CDTF">2018-05-19T00:41:49Z</dcterms:created>
  <dcterms:modified xsi:type="dcterms:W3CDTF">2024-10-07T13:37:45Z</dcterms:modified>
</cp:coreProperties>
</file>