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Robin_05bt096\python\Corporate Finance\"/>
    </mc:Choice>
  </mc:AlternateContent>
  <xr:revisionPtr revIDLastSave="0" documentId="13_ncr:1_{62E7AAC5-6418-46C7-8ED7-08BA2151325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ice History" sheetId="2" r:id="rId1"/>
    <sheet name="Daimler" sheetId="4" r:id="rId2"/>
    <sheet name="EP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2" i="4"/>
  <c r="E4" i="4"/>
  <c r="D4" i="4"/>
  <c r="E3" i="4"/>
  <c r="D3" i="4"/>
  <c r="E2" i="4"/>
  <c r="D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2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5" i="4"/>
</calcChain>
</file>

<file path=xl/sharedStrings.xml><?xml version="1.0" encoding="utf-8"?>
<sst xmlns="http://schemas.openxmlformats.org/spreadsheetml/2006/main" count="29" uniqueCount="21">
  <si>
    <t>Date</t>
  </si>
  <si>
    <t>Meta (Facebook)</t>
  </si>
  <si>
    <t>Price History of Stocks</t>
  </si>
  <si>
    <t>Tesla</t>
  </si>
  <si>
    <t>Mercedes-Benz</t>
  </si>
  <si>
    <t>Deutsche Bank</t>
  </si>
  <si>
    <t>Total Shares Outstanding  (M)</t>
  </si>
  <si>
    <t>EPS</t>
  </si>
  <si>
    <t>Deutsche Bank AG</t>
  </si>
  <si>
    <t xml:space="preserve">Total Shares Outstanding  (M) </t>
  </si>
  <si>
    <t>Mercedes-Benz Group AG</t>
  </si>
  <si>
    <t>Tesla Inc</t>
  </si>
  <si>
    <t>Facebook / Meta</t>
  </si>
  <si>
    <t>Earnings per Share (EPS)</t>
  </si>
  <si>
    <t>Source: FactSet, www.factset.com,04.04.23</t>
  </si>
  <si>
    <t>Source: FactSet, www.factset.com, 04.04.23</t>
  </si>
  <si>
    <t>P/E Ratio</t>
  </si>
  <si>
    <t>Internal Return</t>
  </si>
  <si>
    <t>Outstanding Shares</t>
  </si>
  <si>
    <t>Profit</t>
  </si>
  <si>
    <t>Market Capitalization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</si>
</sst>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left" indent="1"/>
    </xf>
    <xf numFmtId="0" fontId="0" fillId="3" borderId="0" xfId="0" applyFill="1" applyAlignment="1">
      <alignment horizontal="left" indent="1"/>
    </xf>
    <xf numFmtId="0" fontId="2" fillId="3" borderId="0" xfId="0" applyFont="1" applyFill="1" applyAlignment="1">
      <alignment horizontal="left"/>
    </xf>
    <xf numFmtId="0" fontId="0" fillId="0" borderId="2" xfId="0" applyBorder="1"/>
    <xf numFmtId="14" fontId="0" fillId="0" borderId="0" xfId="0" applyNumberFormat="1"/>
    <xf numFmtId="14" fontId="0" fillId="3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25"/>
  <sheetViews>
    <sheetView workbookViewId="0">
      <pane ySplit="5" topLeftCell="A6" activePane="bottomLeft" state="frozen"/>
      <selection pane="bottomLeft" activeCell="A8" sqref="A8"/>
    </sheetView>
  </sheetViews>
  <sheetFormatPr baseColWidth="10" defaultColWidth="9.140625" defaultRowHeight="15" customHeight="1" x14ac:dyDescent="0.2"/>
  <cols>
    <col min="1" max="1" width="15.7109375" customWidth="1"/>
    <col min="2" max="2" width="16.140625" customWidth="1"/>
    <col min="3" max="3" width="9.140625" customWidth="1"/>
    <col min="4" max="4" width="14" bestFit="1" customWidth="1"/>
    <col min="5" max="5" width="14.5703125" customWidth="1"/>
  </cols>
  <sheetData>
    <row r="1" spans="1:5" ht="15" customHeight="1" x14ac:dyDescent="0.2">
      <c r="A1" s="1" t="s">
        <v>2</v>
      </c>
    </row>
    <row r="2" spans="1:5" ht="15" customHeight="1" x14ac:dyDescent="0.2">
      <c r="A2" s="1"/>
    </row>
    <row r="3" spans="1:5" ht="15" customHeight="1" x14ac:dyDescent="0.2">
      <c r="A3" s="5" t="s">
        <v>14</v>
      </c>
    </row>
    <row r="5" spans="1:5" ht="15" customHeight="1" x14ac:dyDescent="0.2">
      <c r="A5" s="6" t="s">
        <v>0</v>
      </c>
      <c r="B5" s="6" t="s">
        <v>1</v>
      </c>
      <c r="C5" s="7" t="s">
        <v>3</v>
      </c>
      <c r="D5" s="7" t="s">
        <v>4</v>
      </c>
      <c r="E5" s="7" t="s">
        <v>5</v>
      </c>
    </row>
    <row r="6" spans="1:5" ht="15" customHeight="1" x14ac:dyDescent="0.2">
      <c r="A6" s="13">
        <v>45016</v>
      </c>
      <c r="B6" s="4">
        <v>211.94</v>
      </c>
      <c r="C6" s="4">
        <v>207.46</v>
      </c>
      <c r="D6" s="3">
        <v>70.78</v>
      </c>
      <c r="E6" s="3">
        <v>9.3559999999999999</v>
      </c>
    </row>
    <row r="7" spans="1:5" ht="15" customHeight="1" x14ac:dyDescent="0.2">
      <c r="A7" s="12">
        <v>44985</v>
      </c>
      <c r="B7" s="3">
        <v>174.94</v>
      </c>
      <c r="C7" s="3">
        <v>205.71</v>
      </c>
      <c r="D7" s="4">
        <v>72.650000000000006</v>
      </c>
      <c r="E7" s="4">
        <v>11.8</v>
      </c>
    </row>
    <row r="8" spans="1:5" ht="15" customHeight="1" x14ac:dyDescent="0.2">
      <c r="A8" s="13">
        <v>44957</v>
      </c>
      <c r="B8" s="4">
        <v>148.97</v>
      </c>
      <c r="C8" s="4">
        <v>173.22</v>
      </c>
      <c r="D8" s="3">
        <v>68.150000000000006</v>
      </c>
      <c r="E8" s="3">
        <v>12.208</v>
      </c>
    </row>
    <row r="9" spans="1:5" ht="15" customHeight="1" x14ac:dyDescent="0.2">
      <c r="A9" s="12">
        <v>44925</v>
      </c>
      <c r="B9" s="3">
        <v>120.34</v>
      </c>
      <c r="C9" s="3">
        <v>123.18</v>
      </c>
      <c r="D9" s="4">
        <v>61.4</v>
      </c>
      <c r="E9" s="4">
        <v>10.587999999999999</v>
      </c>
    </row>
    <row r="10" spans="1:5" ht="15" customHeight="1" x14ac:dyDescent="0.2">
      <c r="A10" s="13">
        <v>44895</v>
      </c>
      <c r="B10" s="4">
        <v>118.1</v>
      </c>
      <c r="C10" s="4">
        <v>194.7</v>
      </c>
      <c r="D10" s="3">
        <v>64.400000000000006</v>
      </c>
      <c r="E10" s="3">
        <v>10.122</v>
      </c>
    </row>
    <row r="11" spans="1:5" ht="15" customHeight="1" x14ac:dyDescent="0.2">
      <c r="A11" s="12">
        <v>44865</v>
      </c>
      <c r="B11" s="3">
        <v>93.16</v>
      </c>
      <c r="C11" s="3">
        <v>227.54</v>
      </c>
      <c r="D11" s="4">
        <v>58.6</v>
      </c>
      <c r="E11" s="4">
        <v>9.66</v>
      </c>
    </row>
    <row r="12" spans="1:5" ht="15" customHeight="1" x14ac:dyDescent="0.2">
      <c r="A12" s="13">
        <v>44834</v>
      </c>
      <c r="B12" s="4">
        <v>135.68</v>
      </c>
      <c r="C12" s="4">
        <v>265.25</v>
      </c>
      <c r="D12" s="3">
        <v>52.35</v>
      </c>
      <c r="E12" s="3">
        <v>7.6459999999999999</v>
      </c>
    </row>
    <row r="13" spans="1:5" ht="15" customHeight="1" x14ac:dyDescent="0.2">
      <c r="A13" s="12">
        <v>44804</v>
      </c>
      <c r="B13" s="3">
        <v>162.93</v>
      </c>
      <c r="C13" s="3">
        <v>275.61</v>
      </c>
      <c r="D13" s="4">
        <v>56.12</v>
      </c>
      <c r="E13" s="4">
        <v>8.3230000000000004</v>
      </c>
    </row>
    <row r="14" spans="1:5" ht="15" customHeight="1" x14ac:dyDescent="0.2">
      <c r="A14" s="13">
        <v>44771</v>
      </c>
      <c r="B14" s="4">
        <v>159.1</v>
      </c>
      <c r="C14" s="4">
        <v>297.15001999999998</v>
      </c>
      <c r="D14" s="3">
        <v>57.22</v>
      </c>
      <c r="E14" s="3">
        <v>8.5259999999999998</v>
      </c>
    </row>
    <row r="15" spans="1:5" ht="15" customHeight="1" x14ac:dyDescent="0.2">
      <c r="A15" s="12">
        <v>44742</v>
      </c>
      <c r="B15" s="3">
        <v>161.25</v>
      </c>
      <c r="C15" s="3">
        <v>224.47333</v>
      </c>
      <c r="D15" s="4">
        <v>55.22</v>
      </c>
      <c r="E15" s="4">
        <v>8.3179999999999996</v>
      </c>
    </row>
    <row r="16" spans="1:5" ht="15" customHeight="1" x14ac:dyDescent="0.2">
      <c r="A16" s="13">
        <v>44712</v>
      </c>
      <c r="B16" s="4">
        <v>193.64</v>
      </c>
      <c r="C16" s="4">
        <v>252.75334000000001</v>
      </c>
      <c r="D16" s="3">
        <v>66.2</v>
      </c>
      <c r="E16" s="3">
        <v>10.374000000000001</v>
      </c>
    </row>
    <row r="17" spans="1:5" ht="15" customHeight="1" x14ac:dyDescent="0.2">
      <c r="A17" s="12">
        <v>44680</v>
      </c>
      <c r="B17" s="3">
        <v>200.47</v>
      </c>
      <c r="C17" s="3">
        <v>290.25335999999999</v>
      </c>
      <c r="D17" s="4">
        <v>67.099999999999994</v>
      </c>
      <c r="E17" s="4">
        <v>9.6259999999999994</v>
      </c>
    </row>
    <row r="18" spans="1:5" ht="15" customHeight="1" x14ac:dyDescent="0.2">
      <c r="A18" s="13">
        <v>44651</v>
      </c>
      <c r="B18" s="4">
        <v>222.36</v>
      </c>
      <c r="C18" s="4">
        <v>359.2</v>
      </c>
      <c r="D18" s="3">
        <v>63.81</v>
      </c>
      <c r="E18" s="3">
        <v>11.51</v>
      </c>
    </row>
    <row r="19" spans="1:5" ht="15" customHeight="1" x14ac:dyDescent="0.2">
      <c r="A19" s="12">
        <v>44620</v>
      </c>
      <c r="B19" s="3">
        <v>211.03</v>
      </c>
      <c r="C19" s="3">
        <v>290.14334000000002</v>
      </c>
      <c r="D19" s="4">
        <v>70.17</v>
      </c>
      <c r="E19" s="4">
        <v>11.26</v>
      </c>
    </row>
    <row r="20" spans="1:5" ht="15" customHeight="1" x14ac:dyDescent="0.2">
      <c r="A20" s="13">
        <v>44592</v>
      </c>
      <c r="B20" s="4">
        <v>313.26</v>
      </c>
      <c r="C20" s="4">
        <v>312.24</v>
      </c>
      <c r="D20" s="3">
        <v>69.930000000000007</v>
      </c>
      <c r="E20" s="3">
        <v>12.254</v>
      </c>
    </row>
    <row r="21" spans="1:5" ht="15" customHeight="1" x14ac:dyDescent="0.2">
      <c r="A21" s="12">
        <v>44561</v>
      </c>
      <c r="B21" s="3">
        <v>336.35</v>
      </c>
      <c r="C21" s="3">
        <v>352.26</v>
      </c>
      <c r="D21" s="4">
        <v>67.59</v>
      </c>
      <c r="E21" s="4">
        <v>11.018000000000001</v>
      </c>
    </row>
    <row r="22" spans="1:5" ht="15" customHeight="1" x14ac:dyDescent="0.2">
      <c r="A22" s="13">
        <v>44530</v>
      </c>
      <c r="B22" s="4">
        <v>324.45999999999998</v>
      </c>
      <c r="C22" s="4">
        <v>381.58667000000003</v>
      </c>
      <c r="D22" s="3">
        <v>69.516593999999998</v>
      </c>
      <c r="E22" s="3">
        <v>10.66</v>
      </c>
    </row>
    <row r="23" spans="1:5" ht="15" customHeight="1" x14ac:dyDescent="0.2">
      <c r="A23" s="12">
        <v>44498</v>
      </c>
      <c r="B23" s="3">
        <v>323.57</v>
      </c>
      <c r="C23" s="3">
        <v>371.33334000000002</v>
      </c>
      <c r="D23" s="4">
        <v>71.811480000000003</v>
      </c>
      <c r="E23" s="4">
        <v>11.146000000000001</v>
      </c>
    </row>
    <row r="24" spans="1:5" ht="15" customHeight="1" x14ac:dyDescent="0.2">
      <c r="A24" s="13">
        <v>44469</v>
      </c>
      <c r="B24" s="4">
        <v>339.39</v>
      </c>
      <c r="C24" s="4">
        <v>258.49335000000002</v>
      </c>
      <c r="D24" s="3">
        <v>64.256780000000006</v>
      </c>
      <c r="E24" s="3">
        <v>11.038</v>
      </c>
    </row>
    <row r="25" spans="1:5" ht="15" customHeight="1" x14ac:dyDescent="0.2">
      <c r="A25" s="12">
        <v>44439</v>
      </c>
      <c r="B25" s="3">
        <v>379.38</v>
      </c>
      <c r="C25" s="3">
        <v>245.23999000000001</v>
      </c>
      <c r="D25" s="4">
        <v>59.817771999999998</v>
      </c>
      <c r="E25" s="4">
        <v>10.528</v>
      </c>
    </row>
    <row r="26" spans="1:5" ht="15" customHeight="1" x14ac:dyDescent="0.2">
      <c r="A26" s="13">
        <v>44407</v>
      </c>
      <c r="B26" s="4">
        <v>356.3</v>
      </c>
      <c r="C26" s="4">
        <v>229.06667999999999</v>
      </c>
      <c r="D26" s="3">
        <v>63.050713000000002</v>
      </c>
      <c r="E26" s="3">
        <v>10.657999999999999</v>
      </c>
    </row>
    <row r="27" spans="1:5" ht="15" customHeight="1" x14ac:dyDescent="0.2">
      <c r="A27" s="12">
        <v>44377</v>
      </c>
      <c r="B27" s="3">
        <v>347.71</v>
      </c>
      <c r="C27" s="3">
        <v>226.56667999999999</v>
      </c>
      <c r="D27" s="4">
        <v>63.067467000000001</v>
      </c>
      <c r="E27" s="4">
        <v>10.986000000000001</v>
      </c>
    </row>
    <row r="28" spans="1:5" ht="15" customHeight="1" x14ac:dyDescent="0.2">
      <c r="A28" s="13">
        <v>44344</v>
      </c>
      <c r="B28" s="4">
        <v>328.73</v>
      </c>
      <c r="C28" s="4">
        <v>208.40665999999999</v>
      </c>
      <c r="D28" s="3">
        <v>63.796129999999998</v>
      </c>
      <c r="E28" s="3">
        <v>12.192</v>
      </c>
    </row>
    <row r="29" spans="1:5" ht="15" customHeight="1" x14ac:dyDescent="0.2">
      <c r="A29" s="12">
        <v>44316</v>
      </c>
      <c r="B29" s="3">
        <v>325.08</v>
      </c>
      <c r="C29" s="3">
        <v>236.48000999999999</v>
      </c>
      <c r="D29" s="4">
        <v>62.020530000000001</v>
      </c>
      <c r="E29" s="4">
        <v>11.606</v>
      </c>
    </row>
    <row r="30" spans="1:5" ht="15" customHeight="1" x14ac:dyDescent="0.2">
      <c r="A30" s="13">
        <v>44286</v>
      </c>
      <c r="B30" s="4">
        <v>294.52999999999997</v>
      </c>
      <c r="C30" s="4">
        <v>222.64333999999999</v>
      </c>
      <c r="D30" s="3">
        <v>63.662125000000003</v>
      </c>
      <c r="E30" s="3">
        <v>10.188000000000001</v>
      </c>
    </row>
    <row r="31" spans="1:5" ht="15" customHeight="1" x14ac:dyDescent="0.2">
      <c r="A31" s="12">
        <v>44253</v>
      </c>
      <c r="B31" s="3">
        <v>257.62</v>
      </c>
      <c r="C31" s="3">
        <v>225.16667000000001</v>
      </c>
      <c r="D31" s="4">
        <v>55.487644000000003</v>
      </c>
      <c r="E31" s="4">
        <v>10.214</v>
      </c>
    </row>
    <row r="32" spans="1:5" ht="15" customHeight="1" x14ac:dyDescent="0.2">
      <c r="A32" s="13">
        <v>44225</v>
      </c>
      <c r="B32" s="4">
        <v>258.33</v>
      </c>
      <c r="C32" s="4">
        <v>264.51</v>
      </c>
      <c r="D32" s="3">
        <v>48.678367999999999</v>
      </c>
      <c r="E32" s="3">
        <v>8.3689999999999998</v>
      </c>
    </row>
    <row r="33" spans="1:5" ht="15" customHeight="1" x14ac:dyDescent="0.2">
      <c r="A33" s="12">
        <v>44196</v>
      </c>
      <c r="B33" s="3">
        <v>273.16000000000003</v>
      </c>
      <c r="C33" s="3">
        <v>235.22333</v>
      </c>
      <c r="D33" s="4">
        <v>48.401978</v>
      </c>
      <c r="E33" s="4">
        <v>8.9489999999999998</v>
      </c>
    </row>
    <row r="34" spans="1:5" ht="15" customHeight="1" x14ac:dyDescent="0.2">
      <c r="A34" s="13">
        <v>44165</v>
      </c>
      <c r="B34" s="4">
        <v>276.97000000000003</v>
      </c>
      <c r="C34" s="4">
        <v>189.2</v>
      </c>
      <c r="D34" s="3">
        <v>47.27966</v>
      </c>
      <c r="E34" s="3">
        <v>9.343</v>
      </c>
    </row>
    <row r="35" spans="1:5" ht="15" customHeight="1" x14ac:dyDescent="0.2">
      <c r="A35" s="12">
        <v>44134</v>
      </c>
      <c r="B35" s="3">
        <v>263.11</v>
      </c>
      <c r="C35" s="3">
        <v>129.34667999999999</v>
      </c>
      <c r="D35" s="4">
        <v>37.187190000000001</v>
      </c>
      <c r="E35" s="4">
        <v>7.9009999999999998</v>
      </c>
    </row>
    <row r="36" spans="1:5" ht="15" customHeight="1" x14ac:dyDescent="0.2">
      <c r="A36" s="13">
        <v>44104</v>
      </c>
      <c r="B36" s="4">
        <v>261.89999999999998</v>
      </c>
      <c r="C36" s="4">
        <v>143.00334000000001</v>
      </c>
      <c r="D36" s="3">
        <v>38.556583000000003</v>
      </c>
      <c r="E36" s="3">
        <v>7.19</v>
      </c>
    </row>
    <row r="37" spans="1:5" ht="15" customHeight="1" x14ac:dyDescent="0.2">
      <c r="A37" s="12">
        <v>44074</v>
      </c>
      <c r="B37" s="3">
        <v>293.2</v>
      </c>
      <c r="C37" s="3">
        <v>166.10667000000001</v>
      </c>
      <c r="D37" s="4">
        <v>35.717292999999998</v>
      </c>
      <c r="E37" s="4">
        <v>8.0250000000000004</v>
      </c>
    </row>
    <row r="38" spans="1:5" ht="15" customHeight="1" x14ac:dyDescent="0.2">
      <c r="A38" s="13">
        <v>44043</v>
      </c>
      <c r="B38" s="4">
        <v>253.67</v>
      </c>
      <c r="C38" s="4">
        <v>95.384</v>
      </c>
      <c r="D38" s="3">
        <v>31.324346999999999</v>
      </c>
      <c r="E38" s="3">
        <v>7.5910000000000002</v>
      </c>
    </row>
    <row r="39" spans="1:5" ht="15" customHeight="1" x14ac:dyDescent="0.2">
      <c r="A39" s="12">
        <v>44012</v>
      </c>
      <c r="B39" s="3">
        <v>227.07</v>
      </c>
      <c r="C39" s="3">
        <v>71.987340000000003</v>
      </c>
      <c r="D39" s="4">
        <v>30.273219999999998</v>
      </c>
      <c r="E39" s="4">
        <v>8.4640000000000004</v>
      </c>
    </row>
    <row r="40" spans="1:5" ht="15" customHeight="1" x14ac:dyDescent="0.2">
      <c r="A40" s="13">
        <v>43980</v>
      </c>
      <c r="B40" s="4">
        <v>225.09</v>
      </c>
      <c r="C40" s="4">
        <v>55.666668000000001</v>
      </c>
      <c r="D40" s="3">
        <v>27.957397</v>
      </c>
      <c r="E40" s="3">
        <v>7.5309999999999997</v>
      </c>
    </row>
    <row r="41" spans="1:5" ht="15" customHeight="1" x14ac:dyDescent="0.2">
      <c r="A41" s="12">
        <v>43951</v>
      </c>
      <c r="B41" s="3">
        <v>204.71</v>
      </c>
      <c r="C41" s="3">
        <v>52.125335999999997</v>
      </c>
      <c r="D41" s="4">
        <v>26.412116999999999</v>
      </c>
      <c r="E41" s="4">
        <v>6.7779999999999996</v>
      </c>
    </row>
    <row r="42" spans="1:5" ht="15" customHeight="1" x14ac:dyDescent="0.2">
      <c r="A42" s="13">
        <v>43921</v>
      </c>
      <c r="B42" s="4">
        <v>166.8</v>
      </c>
      <c r="C42" s="4">
        <v>34.933334000000002</v>
      </c>
      <c r="D42" s="3">
        <v>23.049358000000002</v>
      </c>
      <c r="E42" s="3">
        <v>5.9690000000000003</v>
      </c>
    </row>
    <row r="43" spans="1:5" ht="15" customHeight="1" x14ac:dyDescent="0.2">
      <c r="A43" s="12">
        <v>43889</v>
      </c>
      <c r="B43" s="3">
        <v>192.47</v>
      </c>
      <c r="C43" s="3">
        <v>44.532670000000003</v>
      </c>
      <c r="D43" s="4">
        <v>31.441603000000001</v>
      </c>
      <c r="E43" s="4">
        <v>7.8789999999999996</v>
      </c>
    </row>
    <row r="44" spans="1:5" ht="15" customHeight="1" x14ac:dyDescent="0.2">
      <c r="A44" s="13">
        <v>43861</v>
      </c>
      <c r="B44" s="4">
        <v>201.91</v>
      </c>
      <c r="C44" s="4">
        <v>43.371333999999997</v>
      </c>
      <c r="D44" s="3">
        <v>35.013750000000002</v>
      </c>
      <c r="E44" s="3">
        <v>8.2840000000000007</v>
      </c>
    </row>
    <row r="45" spans="1:5" ht="15" customHeight="1" x14ac:dyDescent="0.2">
      <c r="A45" s="12">
        <v>43830</v>
      </c>
      <c r="B45" s="3">
        <v>205.25</v>
      </c>
      <c r="C45" s="3">
        <v>27.888670000000001</v>
      </c>
      <c r="D45" s="4">
        <v>41.349808000000003</v>
      </c>
      <c r="E45" s="4">
        <v>6.9169999999999998</v>
      </c>
    </row>
    <row r="46" spans="1:5" ht="15" customHeight="1" x14ac:dyDescent="0.2">
      <c r="A46" s="13">
        <v>43798</v>
      </c>
      <c r="B46" s="4">
        <v>201.64</v>
      </c>
      <c r="C46" s="4">
        <v>21.995999999999999</v>
      </c>
      <c r="D46" s="3">
        <v>42.882525999999999</v>
      </c>
      <c r="E46" s="3">
        <v>6.5439999999999996</v>
      </c>
    </row>
    <row r="47" spans="1:5" ht="15" customHeight="1" x14ac:dyDescent="0.2">
      <c r="A47" s="12">
        <v>43769</v>
      </c>
      <c r="B47" s="3">
        <v>191.65</v>
      </c>
      <c r="C47" s="3">
        <v>20.994668999999998</v>
      </c>
      <c r="D47" s="4">
        <v>43.895960000000002</v>
      </c>
      <c r="E47" s="4">
        <v>6.4939999999999998</v>
      </c>
    </row>
    <row r="48" spans="1:5" ht="15" customHeight="1" x14ac:dyDescent="0.2">
      <c r="A48" s="13">
        <v>43738</v>
      </c>
      <c r="B48" s="4">
        <v>178.08</v>
      </c>
      <c r="C48" s="4">
        <v>16.058</v>
      </c>
      <c r="D48" s="3">
        <v>38.209000000000003</v>
      </c>
      <c r="E48" s="3">
        <v>6.8710000000000004</v>
      </c>
    </row>
    <row r="49" spans="1:5" ht="15" customHeight="1" x14ac:dyDescent="0.2">
      <c r="A49" s="12">
        <v>43707</v>
      </c>
      <c r="B49" s="3">
        <v>185.67</v>
      </c>
      <c r="C49" s="3">
        <v>15.040668500000001</v>
      </c>
      <c r="D49" s="4">
        <v>35.767544000000001</v>
      </c>
      <c r="E49" s="4">
        <v>6.5720000000000001</v>
      </c>
    </row>
    <row r="50" spans="1:5" ht="15" customHeight="1" x14ac:dyDescent="0.2">
      <c r="A50" s="13">
        <v>43677</v>
      </c>
      <c r="B50" s="4">
        <v>194.23</v>
      </c>
      <c r="C50" s="4">
        <v>16.107334000000002</v>
      </c>
      <c r="D50" s="3">
        <v>39.276874999999997</v>
      </c>
      <c r="E50" s="3">
        <v>7.04</v>
      </c>
    </row>
    <row r="51" spans="1:5" ht="15" customHeight="1" x14ac:dyDescent="0.2">
      <c r="A51" s="12">
        <v>43644</v>
      </c>
      <c r="B51" s="3">
        <v>193</v>
      </c>
      <c r="C51" s="3">
        <v>14.897334000000001</v>
      </c>
      <c r="D51" s="4">
        <v>40.9771</v>
      </c>
      <c r="E51" s="4">
        <v>6.7799997000000003</v>
      </c>
    </row>
    <row r="52" spans="1:5" ht="15" customHeight="1" x14ac:dyDescent="0.2">
      <c r="A52" s="13">
        <v>43616</v>
      </c>
      <c r="B52" s="4">
        <v>177.47</v>
      </c>
      <c r="C52" s="4">
        <v>12.344001</v>
      </c>
      <c r="D52" s="3">
        <v>38.891604999999998</v>
      </c>
      <c r="E52" s="3">
        <v>6.0869999999999997</v>
      </c>
    </row>
    <row r="53" spans="1:5" ht="15" customHeight="1" x14ac:dyDescent="0.2">
      <c r="A53" s="12">
        <v>43585</v>
      </c>
      <c r="B53" s="3">
        <v>193.4</v>
      </c>
      <c r="C53" s="3">
        <v>15.912668</v>
      </c>
      <c r="D53" s="4">
        <v>48.862630000000003</v>
      </c>
      <c r="E53" s="4">
        <v>7.3689999999999998</v>
      </c>
    </row>
    <row r="54" spans="1:5" ht="15" customHeight="1" x14ac:dyDescent="0.2">
      <c r="A54" s="13">
        <v>43553</v>
      </c>
      <c r="B54" s="4">
        <v>166.69</v>
      </c>
      <c r="C54" s="4">
        <v>18.657333000000001</v>
      </c>
      <c r="D54" s="3">
        <v>43.761949999999999</v>
      </c>
      <c r="E54" s="3">
        <v>7.26</v>
      </c>
    </row>
    <row r="55" spans="1:5" ht="15" customHeight="1" x14ac:dyDescent="0.2">
      <c r="A55" s="12">
        <v>43524</v>
      </c>
      <c r="B55" s="3">
        <v>161.44999999999999</v>
      </c>
      <c r="C55" s="3">
        <v>21.325334999999999</v>
      </c>
      <c r="D55" s="4">
        <v>44.105347000000002</v>
      </c>
      <c r="E55" s="4">
        <v>8.1609999999999996</v>
      </c>
    </row>
    <row r="56" spans="1:5" ht="15" customHeight="1" x14ac:dyDescent="0.2">
      <c r="A56" s="13">
        <v>43496</v>
      </c>
      <c r="B56" s="4">
        <v>166.69</v>
      </c>
      <c r="C56" s="4">
        <v>20.468</v>
      </c>
      <c r="D56" s="3">
        <v>43.267800000000001</v>
      </c>
      <c r="E56" s="3">
        <v>7.7460000000000004</v>
      </c>
    </row>
    <row r="57" spans="1:5" ht="15" customHeight="1" x14ac:dyDescent="0.2">
      <c r="A57" s="12">
        <v>43465</v>
      </c>
      <c r="B57" s="3">
        <v>131.09</v>
      </c>
      <c r="C57" s="3">
        <v>22.186665999999999</v>
      </c>
      <c r="D57" s="4">
        <v>38.451889999999999</v>
      </c>
      <c r="E57" s="4">
        <v>6.9669999999999996</v>
      </c>
    </row>
    <row r="58" spans="1:5" ht="15" customHeight="1" x14ac:dyDescent="0.2">
      <c r="A58" s="13">
        <v>43434</v>
      </c>
      <c r="B58" s="4">
        <v>140.61000000000001</v>
      </c>
      <c r="C58" s="4">
        <v>23.365334000000001</v>
      </c>
      <c r="D58" s="3">
        <v>41.622013000000003</v>
      </c>
      <c r="E58" s="3">
        <v>8.0630000000000006</v>
      </c>
    </row>
    <row r="59" spans="1:5" ht="15" customHeight="1" x14ac:dyDescent="0.2">
      <c r="A59" s="12">
        <v>43404</v>
      </c>
      <c r="B59" s="3">
        <v>151.79</v>
      </c>
      <c r="C59" s="3">
        <v>22.488002999999999</v>
      </c>
      <c r="D59" s="4">
        <v>43.854084</v>
      </c>
      <c r="E59" s="4">
        <v>8.6509999999999998</v>
      </c>
    </row>
    <row r="60" spans="1:5" ht="15" customHeight="1" x14ac:dyDescent="0.2">
      <c r="A60" s="13">
        <v>43371</v>
      </c>
      <c r="B60" s="4">
        <v>164.46</v>
      </c>
      <c r="C60" s="4">
        <v>17.651333000000001</v>
      </c>
      <c r="D60" s="3">
        <v>45.520805000000003</v>
      </c>
      <c r="E60" s="3">
        <v>9.8279999999999994</v>
      </c>
    </row>
    <row r="61" spans="1:5" ht="15" customHeight="1" x14ac:dyDescent="0.2">
      <c r="A61" s="12">
        <v>43343</v>
      </c>
      <c r="B61" s="3">
        <v>175.73</v>
      </c>
      <c r="C61" s="3">
        <v>20.110668</v>
      </c>
      <c r="D61" s="4">
        <v>46.651496999999999</v>
      </c>
      <c r="E61" s="4">
        <v>9.702</v>
      </c>
    </row>
    <row r="62" spans="1:5" ht="15" customHeight="1" x14ac:dyDescent="0.2">
      <c r="A62" s="13">
        <v>43312</v>
      </c>
      <c r="B62" s="4">
        <v>172.58</v>
      </c>
      <c r="C62" s="4">
        <v>19.876000999999999</v>
      </c>
      <c r="D62" s="3">
        <v>49.541041999999997</v>
      </c>
      <c r="E62" s="3">
        <v>11.188000000000001</v>
      </c>
    </row>
    <row r="63" spans="1:5" ht="15" customHeight="1" x14ac:dyDescent="0.2">
      <c r="A63" s="12">
        <v>43280</v>
      </c>
      <c r="B63" s="3">
        <v>194.32</v>
      </c>
      <c r="C63" s="3">
        <v>22.863334999999999</v>
      </c>
      <c r="D63" s="4">
        <v>46.174095000000001</v>
      </c>
      <c r="E63" s="4">
        <v>9.2219999999999995</v>
      </c>
    </row>
    <row r="64" spans="1:5" ht="15" customHeight="1" x14ac:dyDescent="0.2">
      <c r="A64" s="13">
        <v>43251</v>
      </c>
      <c r="B64" s="4">
        <v>191.78</v>
      </c>
      <c r="C64" s="4">
        <v>18.982002000000001</v>
      </c>
      <c r="D64" s="3">
        <v>51.660040000000002</v>
      </c>
      <c r="E64" s="3">
        <v>9.157</v>
      </c>
    </row>
    <row r="65" spans="1:5" ht="15" customHeight="1" x14ac:dyDescent="0.2">
      <c r="A65" s="12">
        <v>43220</v>
      </c>
      <c r="B65" s="3">
        <v>172</v>
      </c>
      <c r="C65" s="3">
        <v>19.593333999999999</v>
      </c>
      <c r="D65" s="4">
        <v>54.859479999999998</v>
      </c>
      <c r="E65" s="4">
        <v>11.366</v>
      </c>
    </row>
    <row r="66" spans="1:5" ht="15" customHeight="1" x14ac:dyDescent="0.2">
      <c r="A66" s="13">
        <v>43188</v>
      </c>
      <c r="B66" s="4">
        <v>159.79</v>
      </c>
      <c r="C66" s="4">
        <v>17.742000000000001</v>
      </c>
      <c r="D66" s="3">
        <v>57.765777999999997</v>
      </c>
      <c r="E66" s="3">
        <v>11.326000000000001</v>
      </c>
    </row>
    <row r="67" spans="1:5" ht="15" customHeight="1" x14ac:dyDescent="0.2">
      <c r="A67" s="12">
        <v>43159</v>
      </c>
      <c r="B67" s="3">
        <v>178.32</v>
      </c>
      <c r="C67" s="3">
        <v>22.870667000000001</v>
      </c>
      <c r="D67" s="4">
        <v>59.022101999999997</v>
      </c>
      <c r="E67" s="4">
        <v>13.2</v>
      </c>
    </row>
    <row r="68" spans="1:5" ht="15" customHeight="1" x14ac:dyDescent="0.2">
      <c r="A68" s="13">
        <v>43131</v>
      </c>
      <c r="B68" s="4">
        <v>186.89</v>
      </c>
      <c r="C68" s="4">
        <v>23.620667000000001</v>
      </c>
      <c r="D68" s="3">
        <v>61.752513999999998</v>
      </c>
      <c r="E68" s="3">
        <v>14.794</v>
      </c>
    </row>
    <row r="69" spans="1:5" ht="15" customHeight="1" x14ac:dyDescent="0.2">
      <c r="A69" s="12">
        <v>43098</v>
      </c>
      <c r="B69" s="3">
        <v>176.46</v>
      </c>
      <c r="C69" s="3">
        <v>20.756668000000001</v>
      </c>
      <c r="D69" s="4">
        <v>59.298496</v>
      </c>
      <c r="E69" s="4">
        <v>15.875</v>
      </c>
    </row>
    <row r="70" spans="1:5" ht="15" customHeight="1" x14ac:dyDescent="0.2">
      <c r="A70" s="13">
        <v>43069</v>
      </c>
      <c r="B70" s="4">
        <v>177.18</v>
      </c>
      <c r="C70" s="4">
        <v>20.59</v>
      </c>
      <c r="D70" s="3">
        <v>58.226424999999999</v>
      </c>
      <c r="E70" s="3">
        <v>15.86</v>
      </c>
    </row>
    <row r="71" spans="1:5" ht="15" customHeight="1" x14ac:dyDescent="0.2">
      <c r="A71" s="12">
        <v>43039</v>
      </c>
      <c r="B71" s="3">
        <v>180.06</v>
      </c>
      <c r="C71" s="3">
        <v>22.102001000000001</v>
      </c>
      <c r="D71" s="4">
        <v>59.708893000000003</v>
      </c>
      <c r="E71" s="4">
        <v>13.95</v>
      </c>
    </row>
    <row r="72" spans="1:5" ht="15" customHeight="1" x14ac:dyDescent="0.2">
      <c r="A72" s="13">
        <v>43007</v>
      </c>
      <c r="B72" s="4">
        <v>170.87</v>
      </c>
      <c r="C72" s="4">
        <v>22.740002</v>
      </c>
      <c r="D72" s="3">
        <v>56.509453000000001</v>
      </c>
      <c r="E72" s="3">
        <v>14.63</v>
      </c>
    </row>
    <row r="73" spans="1:5" ht="15" customHeight="1" x14ac:dyDescent="0.2">
      <c r="A73" s="12">
        <v>42978</v>
      </c>
      <c r="B73" s="3">
        <v>171.97</v>
      </c>
      <c r="C73" s="3">
        <v>23.726666999999999</v>
      </c>
      <c r="D73" s="4">
        <v>51.283146000000002</v>
      </c>
      <c r="E73" s="4">
        <v>13.47</v>
      </c>
    </row>
    <row r="74" spans="1:5" ht="15" customHeight="1" x14ac:dyDescent="0.2">
      <c r="A74" s="13">
        <v>42947</v>
      </c>
      <c r="B74" s="4">
        <v>169.25</v>
      </c>
      <c r="C74" s="4">
        <v>21.564667</v>
      </c>
      <c r="D74" s="3">
        <v>49.658301999999999</v>
      </c>
      <c r="E74" s="3">
        <v>15.09</v>
      </c>
    </row>
    <row r="75" spans="1:5" ht="15" customHeight="1" x14ac:dyDescent="0.2">
      <c r="A75" s="12">
        <v>42916</v>
      </c>
      <c r="B75" s="3">
        <v>150.97999999999999</v>
      </c>
      <c r="C75" s="3">
        <v>24.107334000000002</v>
      </c>
      <c r="D75" s="4">
        <v>53.075499999999998</v>
      </c>
      <c r="E75" s="4">
        <v>15.525</v>
      </c>
    </row>
    <row r="76" spans="1:5" ht="15" customHeight="1" x14ac:dyDescent="0.2">
      <c r="A76" s="13">
        <v>42886</v>
      </c>
      <c r="B76" s="4">
        <v>151.46</v>
      </c>
      <c r="C76" s="4">
        <v>22.734000999999999</v>
      </c>
      <c r="D76" s="3">
        <v>54.114063000000002</v>
      </c>
      <c r="E76" s="3">
        <v>15.574999999999999</v>
      </c>
    </row>
    <row r="77" spans="1:5" ht="15" customHeight="1" x14ac:dyDescent="0.2">
      <c r="A77" s="12">
        <v>42853</v>
      </c>
      <c r="B77" s="3">
        <v>150.25</v>
      </c>
      <c r="C77" s="3">
        <v>20.938002000000001</v>
      </c>
      <c r="D77" s="4">
        <v>57.288376</v>
      </c>
      <c r="E77" s="4">
        <v>16.53</v>
      </c>
    </row>
    <row r="78" spans="1:5" ht="15" customHeight="1" x14ac:dyDescent="0.2">
      <c r="A78" s="13">
        <v>42825</v>
      </c>
      <c r="B78" s="4">
        <v>142.05000000000001</v>
      </c>
      <c r="C78" s="4">
        <v>18.553332999999999</v>
      </c>
      <c r="D78" s="3">
        <v>57.958412000000003</v>
      </c>
      <c r="E78" s="3">
        <v>16.149999999999999</v>
      </c>
    </row>
    <row r="79" spans="1:5" ht="15" customHeight="1" x14ac:dyDescent="0.2">
      <c r="A79" s="12">
        <v>42794</v>
      </c>
      <c r="B79" s="3">
        <v>135.54</v>
      </c>
      <c r="C79" s="3">
        <v>16.666</v>
      </c>
      <c r="D79" s="4">
        <v>57.489384000000001</v>
      </c>
      <c r="E79" s="4">
        <v>16.600641</v>
      </c>
    </row>
    <row r="80" spans="1:5" ht="15" customHeight="1" x14ac:dyDescent="0.2">
      <c r="A80" s="13">
        <v>42766</v>
      </c>
      <c r="B80" s="4">
        <v>130.32</v>
      </c>
      <c r="C80" s="4">
        <v>16.795334</v>
      </c>
      <c r="D80" s="3">
        <v>58.084045000000003</v>
      </c>
      <c r="E80" s="3">
        <v>16.413214</v>
      </c>
    </row>
    <row r="81" spans="1:5" ht="15" customHeight="1" x14ac:dyDescent="0.2">
      <c r="A81" s="12">
        <v>42734</v>
      </c>
      <c r="B81" s="3">
        <v>115.05</v>
      </c>
      <c r="C81" s="3">
        <v>14.246001</v>
      </c>
      <c r="D81" s="4">
        <v>59.231490000000001</v>
      </c>
      <c r="E81" s="4">
        <v>15.395757</v>
      </c>
    </row>
    <row r="82" spans="1:5" ht="15" customHeight="1" x14ac:dyDescent="0.2">
      <c r="A82" s="13">
        <v>42704</v>
      </c>
      <c r="B82" s="4">
        <v>118.42</v>
      </c>
      <c r="C82" s="4">
        <v>12.626666999999999</v>
      </c>
      <c r="D82" s="3">
        <v>52.564594</v>
      </c>
      <c r="E82" s="3">
        <v>13.262663</v>
      </c>
    </row>
    <row r="83" spans="1:5" ht="15" customHeight="1" x14ac:dyDescent="0.2">
      <c r="A83" s="12">
        <v>42674</v>
      </c>
      <c r="B83" s="3">
        <v>130.99</v>
      </c>
      <c r="C83" s="3">
        <v>13.182001</v>
      </c>
      <c r="D83" s="4">
        <v>54.36533</v>
      </c>
      <c r="E83" s="4">
        <v>11.740937000000001</v>
      </c>
    </row>
    <row r="84" spans="1:5" ht="15" customHeight="1" x14ac:dyDescent="0.2">
      <c r="A84" s="13">
        <v>42643</v>
      </c>
      <c r="B84" s="4">
        <v>128.27000000000001</v>
      </c>
      <c r="C84" s="4">
        <v>13.602</v>
      </c>
      <c r="D84" s="3">
        <v>52.522717</v>
      </c>
      <c r="E84" s="3">
        <v>10.326313000000001</v>
      </c>
    </row>
    <row r="85" spans="1:5" ht="15" customHeight="1" x14ac:dyDescent="0.2">
      <c r="A85" s="12">
        <v>42613</v>
      </c>
      <c r="B85" s="3">
        <v>126.12</v>
      </c>
      <c r="C85" s="3">
        <v>14.134002000000001</v>
      </c>
      <c r="D85" s="4">
        <v>51.995063999999999</v>
      </c>
      <c r="E85" s="4">
        <v>11.790025999999999</v>
      </c>
    </row>
    <row r="86" spans="1:5" ht="15" customHeight="1" x14ac:dyDescent="0.2">
      <c r="A86" s="13">
        <v>42580</v>
      </c>
      <c r="B86" s="4">
        <v>123.94</v>
      </c>
      <c r="C86" s="4">
        <v>15.652668</v>
      </c>
      <c r="D86" s="3">
        <v>50.939749999999997</v>
      </c>
      <c r="E86" s="3">
        <v>10.732404000000001</v>
      </c>
    </row>
    <row r="87" spans="1:5" ht="15" customHeight="1" x14ac:dyDescent="0.2">
      <c r="A87" s="12">
        <v>42551</v>
      </c>
      <c r="B87" s="3">
        <v>114.28</v>
      </c>
      <c r="C87" s="3">
        <v>14.151999999999999</v>
      </c>
      <c r="D87" s="4">
        <v>44.82564</v>
      </c>
      <c r="E87" s="4">
        <v>11.000156</v>
      </c>
    </row>
    <row r="88" spans="1:5" ht="15" customHeight="1" x14ac:dyDescent="0.2">
      <c r="A88" s="13">
        <v>42521</v>
      </c>
      <c r="B88" s="4">
        <v>118.81</v>
      </c>
      <c r="C88" s="4">
        <v>14.882</v>
      </c>
      <c r="D88" s="3">
        <v>51.417152000000002</v>
      </c>
      <c r="E88" s="3">
        <v>14.32921</v>
      </c>
    </row>
    <row r="89" spans="1:5" ht="15" customHeight="1" x14ac:dyDescent="0.2">
      <c r="A89" s="12">
        <v>42489</v>
      </c>
      <c r="B89" s="3">
        <v>117.58</v>
      </c>
      <c r="C89" s="3">
        <v>16.050668999999999</v>
      </c>
      <c r="D89" s="4">
        <v>50.830868000000002</v>
      </c>
      <c r="E89" s="4">
        <v>14.6996</v>
      </c>
    </row>
    <row r="90" spans="1:5" ht="15" customHeight="1" x14ac:dyDescent="0.2">
      <c r="A90" s="13">
        <v>42460</v>
      </c>
      <c r="B90" s="4">
        <v>114.1</v>
      </c>
      <c r="C90" s="4">
        <v>15.318002999999999</v>
      </c>
      <c r="D90" s="3">
        <v>56.425699999999999</v>
      </c>
      <c r="E90" s="3">
        <v>13.342988999999999</v>
      </c>
    </row>
    <row r="91" spans="1:5" ht="15" customHeight="1" x14ac:dyDescent="0.2">
      <c r="A91" s="12">
        <v>42429</v>
      </c>
      <c r="B91" s="3">
        <v>106.92</v>
      </c>
      <c r="C91" s="3">
        <v>12.795332999999999</v>
      </c>
      <c r="D91" s="4">
        <v>52.849359999999997</v>
      </c>
      <c r="E91" s="4">
        <v>14.266734</v>
      </c>
    </row>
    <row r="92" spans="1:5" ht="15" customHeight="1" x14ac:dyDescent="0.2">
      <c r="A92" s="13">
        <v>42398</v>
      </c>
      <c r="B92" s="4">
        <v>112.21</v>
      </c>
      <c r="C92" s="4">
        <v>12.746668</v>
      </c>
      <c r="D92" s="3">
        <v>53.737166999999999</v>
      </c>
      <c r="E92" s="3">
        <v>14.637124</v>
      </c>
    </row>
    <row r="93" spans="1:5" ht="15" customHeight="1" x14ac:dyDescent="0.2">
      <c r="A93" s="12">
        <v>42369</v>
      </c>
      <c r="B93" s="3">
        <v>104.66</v>
      </c>
      <c r="C93" s="3">
        <v>16.000668000000001</v>
      </c>
      <c r="D93" s="4">
        <v>64.977080000000001</v>
      </c>
      <c r="E93" s="4">
        <v>20.103732999999998</v>
      </c>
    </row>
    <row r="94" spans="1:5" ht="15" customHeight="1" x14ac:dyDescent="0.2">
      <c r="A94" s="13">
        <v>42338</v>
      </c>
      <c r="B94" s="4">
        <v>104.24</v>
      </c>
      <c r="C94" s="4">
        <v>15.350666</v>
      </c>
      <c r="D94" s="3">
        <v>70.965559999999996</v>
      </c>
      <c r="E94" s="3">
        <v>21.692398000000001</v>
      </c>
    </row>
    <row r="95" spans="1:5" ht="15" customHeight="1" x14ac:dyDescent="0.2">
      <c r="A95" s="12">
        <v>42307</v>
      </c>
      <c r="B95" s="3">
        <v>101.97</v>
      </c>
      <c r="C95" s="3">
        <v>13.795332999999999</v>
      </c>
      <c r="D95" s="4">
        <v>66.141270000000006</v>
      </c>
      <c r="E95" s="4">
        <v>22.732168000000001</v>
      </c>
    </row>
    <row r="96" spans="1:5" ht="15" customHeight="1" x14ac:dyDescent="0.2">
      <c r="A96" s="13">
        <v>42277</v>
      </c>
      <c r="B96" s="4">
        <v>89.9</v>
      </c>
      <c r="C96" s="4">
        <v>16.560001</v>
      </c>
      <c r="D96" s="3">
        <v>54.315069999999999</v>
      </c>
      <c r="E96" s="3">
        <v>21.482658000000001</v>
      </c>
    </row>
    <row r="97" spans="1:5" ht="15" customHeight="1" x14ac:dyDescent="0.2">
      <c r="A97" s="12">
        <v>42247</v>
      </c>
      <c r="B97" s="3">
        <v>89.43</v>
      </c>
      <c r="C97" s="3">
        <v>16.603999999999999</v>
      </c>
      <c r="D97" s="4">
        <v>60.018787000000003</v>
      </c>
      <c r="E97" s="4">
        <v>23.450638000000001</v>
      </c>
    </row>
    <row r="98" spans="1:5" ht="15" customHeight="1" x14ac:dyDescent="0.2">
      <c r="A98" s="13">
        <v>42216</v>
      </c>
      <c r="B98" s="4">
        <v>94.01</v>
      </c>
      <c r="C98" s="4">
        <v>17.743334000000001</v>
      </c>
      <c r="D98" s="3">
        <v>68.168139999999994</v>
      </c>
      <c r="E98" s="3">
        <v>28.578094</v>
      </c>
    </row>
    <row r="99" spans="1:5" ht="15" customHeight="1" x14ac:dyDescent="0.2">
      <c r="A99" s="12">
        <v>42185</v>
      </c>
      <c r="B99" s="3">
        <v>85.765000000000001</v>
      </c>
      <c r="C99" s="3">
        <v>17.884003</v>
      </c>
      <c r="D99" s="4">
        <v>68.377525000000006</v>
      </c>
      <c r="E99" s="4">
        <v>24.053082</v>
      </c>
    </row>
    <row r="100" spans="1:5" ht="15" customHeight="1" x14ac:dyDescent="0.2">
      <c r="A100" s="13">
        <v>42153</v>
      </c>
      <c r="B100" s="4">
        <v>79.19</v>
      </c>
      <c r="C100" s="4">
        <v>16.720001</v>
      </c>
      <c r="D100" s="3">
        <v>71.426209999999998</v>
      </c>
      <c r="E100" s="3">
        <v>24.468098000000001</v>
      </c>
    </row>
    <row r="101" spans="1:5" ht="15" customHeight="1" x14ac:dyDescent="0.2">
      <c r="A101" s="12">
        <v>42124</v>
      </c>
      <c r="B101" s="3">
        <v>78.77</v>
      </c>
      <c r="C101" s="3">
        <v>15.070002000000001</v>
      </c>
      <c r="D101" s="4">
        <v>72.305629999999994</v>
      </c>
      <c r="E101" s="4">
        <v>25.637281000000002</v>
      </c>
    </row>
    <row r="102" spans="1:5" ht="15" customHeight="1" x14ac:dyDescent="0.2">
      <c r="A102" s="13">
        <v>42094</v>
      </c>
      <c r="B102" s="4">
        <v>82.215000000000003</v>
      </c>
      <c r="C102" s="4">
        <v>12.584667</v>
      </c>
      <c r="D102" s="3">
        <v>75.153305000000003</v>
      </c>
      <c r="E102" s="3">
        <v>28.881546</v>
      </c>
    </row>
    <row r="103" spans="1:5" ht="15" customHeight="1" x14ac:dyDescent="0.2">
      <c r="A103" s="12">
        <v>42062</v>
      </c>
      <c r="B103" s="3">
        <v>78.97</v>
      </c>
      <c r="C103" s="3">
        <v>13.555999999999999</v>
      </c>
      <c r="D103" s="4">
        <v>72.456400000000002</v>
      </c>
      <c r="E103" s="4">
        <v>26.217410999999998</v>
      </c>
    </row>
    <row r="104" spans="1:5" ht="15" customHeight="1" x14ac:dyDescent="0.2">
      <c r="A104" s="13">
        <v>42034</v>
      </c>
      <c r="B104" s="4">
        <v>75.91</v>
      </c>
      <c r="C104" s="4">
        <v>13.573333999999999</v>
      </c>
      <c r="D104" s="3">
        <v>67.405974999999998</v>
      </c>
      <c r="E104" s="3">
        <v>23.026695</v>
      </c>
    </row>
    <row r="105" spans="1:5" ht="15" customHeight="1" x14ac:dyDescent="0.2">
      <c r="A105" s="12">
        <v>42004</v>
      </c>
      <c r="B105" s="3">
        <v>78.02</v>
      </c>
      <c r="C105" s="3">
        <v>14.827334</v>
      </c>
      <c r="D105" s="4">
        <v>57.765777999999997</v>
      </c>
      <c r="E105" s="4">
        <v>22.299302999999998</v>
      </c>
    </row>
    <row r="106" spans="1:5" ht="15" customHeight="1" x14ac:dyDescent="0.2">
      <c r="A106" s="13">
        <v>41971</v>
      </c>
      <c r="B106" s="4">
        <v>77.7</v>
      </c>
      <c r="C106" s="4">
        <v>16.301334000000001</v>
      </c>
      <c r="D106" s="3">
        <v>56.785846999999997</v>
      </c>
      <c r="E106" s="3">
        <v>23.459561999999998</v>
      </c>
    </row>
    <row r="107" spans="1:5" ht="15" customHeight="1" x14ac:dyDescent="0.2">
      <c r="A107" s="12">
        <v>41943</v>
      </c>
      <c r="B107" s="3">
        <v>74.989999999999995</v>
      </c>
      <c r="C107" s="3">
        <v>16.113334999999999</v>
      </c>
      <c r="D107" s="4">
        <v>51.953181999999998</v>
      </c>
      <c r="E107" s="4">
        <v>22.205590000000001</v>
      </c>
    </row>
    <row r="108" spans="1:5" ht="15" customHeight="1" x14ac:dyDescent="0.2">
      <c r="A108" s="13">
        <v>41912</v>
      </c>
      <c r="B108" s="4">
        <v>79.040000000000006</v>
      </c>
      <c r="C108" s="4">
        <v>16.178667000000001</v>
      </c>
      <c r="D108" s="3">
        <v>50.864372000000003</v>
      </c>
      <c r="E108" s="3">
        <v>24.789397999999998</v>
      </c>
    </row>
    <row r="109" spans="1:5" ht="15" customHeight="1" x14ac:dyDescent="0.2">
      <c r="A109" s="12">
        <v>41880</v>
      </c>
      <c r="B109" s="3">
        <v>74.819999999999993</v>
      </c>
      <c r="C109" s="3">
        <v>17.980001000000001</v>
      </c>
      <c r="D109" s="4">
        <v>52.129069999999999</v>
      </c>
      <c r="E109" s="4">
        <v>23.240898000000001</v>
      </c>
    </row>
    <row r="110" spans="1:5" ht="15" customHeight="1" x14ac:dyDescent="0.2">
      <c r="A110" s="13">
        <v>41851</v>
      </c>
      <c r="B110" s="4">
        <v>72.650000000000006</v>
      </c>
      <c r="C110" s="4">
        <v>14.886666999999999</v>
      </c>
      <c r="D110" s="3">
        <v>51.827553000000002</v>
      </c>
      <c r="E110" s="3">
        <v>22.919595999999999</v>
      </c>
    </row>
    <row r="111" spans="1:5" ht="15" customHeight="1" x14ac:dyDescent="0.2">
      <c r="A111" s="12">
        <v>41820</v>
      </c>
      <c r="B111" s="3">
        <v>67.290000000000006</v>
      </c>
      <c r="C111" s="3">
        <v>16.004002</v>
      </c>
      <c r="D111" s="4">
        <v>57.288376</v>
      </c>
      <c r="E111" s="4">
        <v>22.932983</v>
      </c>
    </row>
    <row r="112" spans="1:5" ht="15" customHeight="1" x14ac:dyDescent="0.2">
      <c r="A112" s="13">
        <v>41789</v>
      </c>
      <c r="B112" s="4">
        <v>63.3</v>
      </c>
      <c r="C112" s="4">
        <v>13.851334</v>
      </c>
      <c r="D112" s="3">
        <v>58.377186000000002</v>
      </c>
      <c r="E112" s="3">
        <v>25.295148999999999</v>
      </c>
    </row>
    <row r="113" spans="1:5" ht="15" customHeight="1" x14ac:dyDescent="0.2">
      <c r="A113" s="12">
        <v>41759</v>
      </c>
      <c r="B113" s="3">
        <v>59.78</v>
      </c>
      <c r="C113" s="3">
        <v>13.859332999999999</v>
      </c>
      <c r="D113" s="4">
        <v>55.889670000000002</v>
      </c>
      <c r="E113" s="4">
        <v>27.035969999999999</v>
      </c>
    </row>
    <row r="114" spans="1:5" ht="15" customHeight="1" x14ac:dyDescent="0.2">
      <c r="A114" s="13">
        <v>41729</v>
      </c>
      <c r="B114" s="4">
        <v>60.24</v>
      </c>
      <c r="C114" s="4">
        <v>13.896667000000001</v>
      </c>
      <c r="D114" s="3">
        <v>57.447505999999997</v>
      </c>
      <c r="E114" s="3">
        <v>27.64462</v>
      </c>
    </row>
    <row r="115" spans="1:5" ht="15" customHeight="1" x14ac:dyDescent="0.2">
      <c r="A115" s="12">
        <v>41698</v>
      </c>
      <c r="B115" s="3">
        <v>68.459999999999994</v>
      </c>
      <c r="C115" s="3">
        <v>16.320667</v>
      </c>
      <c r="D115" s="4">
        <v>56.551327000000001</v>
      </c>
      <c r="E115" s="4">
        <v>29.998352000000001</v>
      </c>
    </row>
    <row r="116" spans="1:5" ht="15" customHeight="1" x14ac:dyDescent="0.2">
      <c r="A116" s="13">
        <v>41670</v>
      </c>
      <c r="B116" s="4">
        <v>62.57</v>
      </c>
      <c r="C116" s="4">
        <v>12.094001</v>
      </c>
      <c r="D116" s="3">
        <v>52.036940000000001</v>
      </c>
      <c r="E116" s="3">
        <v>30.551667999999999</v>
      </c>
    </row>
    <row r="117" spans="1:5" ht="15" customHeight="1" x14ac:dyDescent="0.2">
      <c r="A117" s="12">
        <v>41639</v>
      </c>
      <c r="B117" s="3">
        <v>54.649000000000001</v>
      </c>
      <c r="C117" s="3">
        <v>10.028601</v>
      </c>
      <c r="D117" s="4">
        <v>52.681854000000001</v>
      </c>
      <c r="E117" s="4">
        <v>29.517391</v>
      </c>
    </row>
    <row r="118" spans="1:5" ht="15" customHeight="1" x14ac:dyDescent="0.2">
      <c r="A118" s="13">
        <v>41607</v>
      </c>
      <c r="B118" s="4">
        <v>47.01</v>
      </c>
      <c r="C118" s="4">
        <v>8.4853330000000007</v>
      </c>
      <c r="D118" s="3">
        <v>51.090508</v>
      </c>
      <c r="E118" s="3">
        <v>30.211165999999999</v>
      </c>
    </row>
    <row r="119" spans="1:5" ht="15" customHeight="1" x14ac:dyDescent="0.2">
      <c r="A119" s="12">
        <v>41578</v>
      </c>
      <c r="B119" s="3">
        <v>50.204999999999998</v>
      </c>
      <c r="C119" s="3">
        <v>10.662667000000001</v>
      </c>
      <c r="D119" s="4">
        <v>50.621479999999998</v>
      </c>
      <c r="E119" s="4">
        <v>30.330342999999999</v>
      </c>
    </row>
    <row r="120" spans="1:5" ht="15" customHeight="1" x14ac:dyDescent="0.2">
      <c r="A120" s="13">
        <v>41547</v>
      </c>
      <c r="B120" s="4">
        <v>50.23</v>
      </c>
      <c r="C120" s="4">
        <v>12.891334000000001</v>
      </c>
      <c r="D120" s="3">
        <v>48.259590000000003</v>
      </c>
      <c r="E120" s="3">
        <v>28.891714</v>
      </c>
    </row>
    <row r="121" spans="1:5" ht="15" customHeight="1" x14ac:dyDescent="0.2">
      <c r="A121" s="12">
        <v>41516</v>
      </c>
      <c r="B121" s="3">
        <v>41.293999999999997</v>
      </c>
      <c r="C121" s="3">
        <v>11.266666000000001</v>
      </c>
      <c r="D121" s="4">
        <v>43.48556</v>
      </c>
      <c r="E121" s="4">
        <v>27.887228</v>
      </c>
    </row>
    <row r="122" spans="1:5" ht="15" customHeight="1" x14ac:dyDescent="0.2">
      <c r="A122" s="13">
        <v>41486</v>
      </c>
      <c r="B122" s="4">
        <v>36.799999999999997</v>
      </c>
      <c r="C122" s="4">
        <v>8.9520009999999992</v>
      </c>
      <c r="D122" s="3">
        <v>43.736828000000003</v>
      </c>
      <c r="E122" s="3">
        <v>28.861920000000001</v>
      </c>
    </row>
    <row r="123" spans="1:5" ht="15" customHeight="1" x14ac:dyDescent="0.2">
      <c r="A123" s="12">
        <v>41453</v>
      </c>
      <c r="B123" s="3">
        <v>24.88</v>
      </c>
      <c r="C123" s="3">
        <v>7.1573333999999997</v>
      </c>
      <c r="D123" s="4">
        <v>38.933480000000003</v>
      </c>
      <c r="E123" s="4">
        <v>27.372216999999999</v>
      </c>
    </row>
    <row r="124" spans="1:5" ht="15" customHeight="1" x14ac:dyDescent="0.2">
      <c r="A124" s="13">
        <v>41425</v>
      </c>
      <c r="B124" s="4">
        <v>24.347999999999999</v>
      </c>
      <c r="C124" s="4">
        <v>6.5173335000000003</v>
      </c>
      <c r="D124" s="3">
        <v>41.383311999999997</v>
      </c>
      <c r="E124" s="3">
        <v>30.709154000000002</v>
      </c>
    </row>
    <row r="125" spans="1:5" ht="15" customHeight="1" x14ac:dyDescent="0.2">
      <c r="A125" s="12">
        <v>41394</v>
      </c>
      <c r="B125" s="3">
        <v>27.768999999999998</v>
      </c>
      <c r="C125" s="3">
        <v>3.5993335000000002</v>
      </c>
      <c r="D125" s="4">
        <v>35.189636</v>
      </c>
      <c r="E125" s="4">
        <v>29.717435999999999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CAD0-0DA7-4D8F-8C86-5A3C98D8EA01}">
  <dimension ref="A1:H121"/>
  <sheetViews>
    <sheetView tabSelected="1" workbookViewId="0">
      <selection activeCell="H3" sqref="H3"/>
    </sheetView>
  </sheetViews>
  <sheetFormatPr baseColWidth="10" defaultRowHeight="12.75" x14ac:dyDescent="0.2"/>
  <cols>
    <col min="1" max="1" width="15.7109375" customWidth="1"/>
    <col min="2" max="2" width="14" bestFit="1" customWidth="1"/>
    <col min="4" max="4" width="9" bestFit="1" customWidth="1"/>
    <col min="5" max="5" width="13" bestFit="1" customWidth="1"/>
    <col min="6" max="6" width="17.5703125" bestFit="1" customWidth="1"/>
    <col min="7" max="7" width="18.5703125" bestFit="1" customWidth="1"/>
    <col min="8" max="8" width="18" bestFit="1" customWidth="1"/>
  </cols>
  <sheetData>
    <row r="1" spans="1:8" x14ac:dyDescent="0.2">
      <c r="A1" s="6" t="s">
        <v>0</v>
      </c>
      <c r="B1" s="7" t="s">
        <v>4</v>
      </c>
      <c r="C1" t="s">
        <v>7</v>
      </c>
      <c r="D1" t="s">
        <v>16</v>
      </c>
      <c r="E1" t="s">
        <v>17</v>
      </c>
      <c r="F1" t="s">
        <v>18</v>
      </c>
      <c r="G1" t="s">
        <v>20</v>
      </c>
      <c r="H1" t="s">
        <v>19</v>
      </c>
    </row>
    <row r="2" spans="1:8" x14ac:dyDescent="0.2">
      <c r="A2" s="13">
        <v>45016</v>
      </c>
      <c r="B2" s="3">
        <v>70.78</v>
      </c>
      <c r="C2" s="3">
        <v>13.34</v>
      </c>
      <c r="D2" s="14">
        <f t="shared" ref="D2:D4" si="0">B2/C2</f>
        <v>5.3058470764617693</v>
      </c>
      <c r="E2" s="14">
        <f t="shared" ref="E2:E4" si="1">1/D2</f>
        <v>0.18847131958180277</v>
      </c>
      <c r="F2" s="4">
        <f>1069.84*1000000</f>
        <v>1069839999.9999999</v>
      </c>
      <c r="G2" s="15">
        <f>B2*F2 /1000000000</f>
        <v>75.723275200000003</v>
      </c>
      <c r="H2" s="15">
        <f>C2*F2/1000000000</f>
        <v>14.271665599999999</v>
      </c>
    </row>
    <row r="3" spans="1:8" x14ac:dyDescent="0.2">
      <c r="A3" s="12">
        <v>44985</v>
      </c>
      <c r="B3" s="4">
        <v>72.650000000000006</v>
      </c>
      <c r="C3" s="3">
        <v>13.34</v>
      </c>
      <c r="D3" s="14">
        <f t="shared" si="0"/>
        <v>5.4460269865067472</v>
      </c>
      <c r="E3" s="14">
        <f t="shared" si="1"/>
        <v>0.18362009635237439</v>
      </c>
      <c r="F3" s="4">
        <f t="shared" ref="F3:F66" si="2">1069.84*1000000</f>
        <v>1069839999.9999999</v>
      </c>
      <c r="G3" s="15">
        <f t="shared" ref="G3:G66" si="3">B3*F3 /1000000000</f>
        <v>77.723876000000004</v>
      </c>
      <c r="H3" s="15">
        <f>C3*F3/1000000000</f>
        <v>14.271665599999999</v>
      </c>
    </row>
    <row r="4" spans="1:8" x14ac:dyDescent="0.2">
      <c r="A4" s="13">
        <v>44957</v>
      </c>
      <c r="B4" s="3">
        <v>68.150000000000006</v>
      </c>
      <c r="C4" s="3">
        <v>13.34</v>
      </c>
      <c r="D4" s="14">
        <f t="shared" si="0"/>
        <v>5.1086956521739131</v>
      </c>
      <c r="E4" s="14">
        <f t="shared" si="1"/>
        <v>0.19574468085106383</v>
      </c>
      <c r="F4" s="4">
        <f t="shared" si="2"/>
        <v>1069839999.9999999</v>
      </c>
      <c r="G4" s="15">
        <f t="shared" si="3"/>
        <v>72.909595999999993</v>
      </c>
      <c r="H4" s="15">
        <f>C4*F4/1000000000</f>
        <v>14.271665599999999</v>
      </c>
    </row>
    <row r="5" spans="1:8" x14ac:dyDescent="0.2">
      <c r="A5" s="12">
        <v>44925</v>
      </c>
      <c r="B5" s="4">
        <v>61.4</v>
      </c>
      <c r="C5" s="3">
        <v>13.34</v>
      </c>
      <c r="D5" s="14">
        <f>B5/C5</f>
        <v>4.6026986506746628</v>
      </c>
      <c r="E5" s="14">
        <f>1/D5</f>
        <v>0.21726384364820847</v>
      </c>
      <c r="F5" s="4">
        <f t="shared" si="2"/>
        <v>1069839999.9999999</v>
      </c>
      <c r="G5" s="15">
        <f t="shared" si="3"/>
        <v>65.688175999999999</v>
      </c>
      <c r="H5" s="15">
        <f t="shared" ref="H3:H66" si="4">C5*F5/1000000000</f>
        <v>14.271665599999999</v>
      </c>
    </row>
    <row r="6" spans="1:8" x14ac:dyDescent="0.2">
      <c r="A6" s="13">
        <v>44895</v>
      </c>
      <c r="B6" s="3">
        <v>64.400000000000006</v>
      </c>
      <c r="C6" s="3">
        <v>13.34</v>
      </c>
      <c r="D6" s="14">
        <f t="shared" ref="D6:D69" si="5">B6/C6</f>
        <v>4.8275862068965525</v>
      </c>
      <c r="E6" s="14">
        <f t="shared" ref="E6:E69" si="6">1/D6</f>
        <v>0.2071428571428571</v>
      </c>
      <c r="F6" s="4">
        <f t="shared" si="2"/>
        <v>1069839999.9999999</v>
      </c>
      <c r="G6" s="15">
        <f t="shared" si="3"/>
        <v>68.897695999999996</v>
      </c>
      <c r="H6" s="15">
        <f t="shared" si="4"/>
        <v>14.271665599999999</v>
      </c>
    </row>
    <row r="7" spans="1:8" x14ac:dyDescent="0.2">
      <c r="A7" s="12">
        <v>44865</v>
      </c>
      <c r="B7" s="4">
        <v>58.6</v>
      </c>
      <c r="C7" s="3">
        <v>13.34</v>
      </c>
      <c r="D7" s="14">
        <f t="shared" si="5"/>
        <v>4.3928035982008993</v>
      </c>
      <c r="E7" s="14">
        <f t="shared" si="6"/>
        <v>0.22764505119453926</v>
      </c>
      <c r="F7" s="4">
        <f t="shared" si="2"/>
        <v>1069839999.9999999</v>
      </c>
      <c r="G7" s="15">
        <f t="shared" si="3"/>
        <v>62.692623999999995</v>
      </c>
      <c r="H7" s="15">
        <f t="shared" si="4"/>
        <v>14.271665599999999</v>
      </c>
    </row>
    <row r="8" spans="1:8" x14ac:dyDescent="0.2">
      <c r="A8" s="13">
        <v>44834</v>
      </c>
      <c r="B8" s="3">
        <v>52.35</v>
      </c>
      <c r="C8" s="3">
        <v>13.34</v>
      </c>
      <c r="D8" s="14">
        <f t="shared" si="5"/>
        <v>3.9242878560719641</v>
      </c>
      <c r="E8" s="14">
        <f t="shared" si="6"/>
        <v>0.25482330468003822</v>
      </c>
      <c r="F8" s="4">
        <f t="shared" si="2"/>
        <v>1069839999.9999999</v>
      </c>
      <c r="G8" s="15">
        <f t="shared" si="3"/>
        <v>56.006123999999993</v>
      </c>
      <c r="H8" s="15">
        <f t="shared" si="4"/>
        <v>14.271665599999999</v>
      </c>
    </row>
    <row r="9" spans="1:8" x14ac:dyDescent="0.2">
      <c r="A9" s="12">
        <v>44804</v>
      </c>
      <c r="B9" s="4">
        <v>56.12</v>
      </c>
      <c r="C9" s="3">
        <v>13.34</v>
      </c>
      <c r="D9" s="14">
        <f t="shared" si="5"/>
        <v>4.2068965517241379</v>
      </c>
      <c r="E9" s="14">
        <f t="shared" si="6"/>
        <v>0.2377049180327869</v>
      </c>
      <c r="F9" s="4">
        <f t="shared" si="2"/>
        <v>1069839999.9999999</v>
      </c>
      <c r="G9" s="15">
        <f t="shared" si="3"/>
        <v>60.039420799999995</v>
      </c>
      <c r="H9" s="15">
        <f t="shared" si="4"/>
        <v>14.271665599999999</v>
      </c>
    </row>
    <row r="10" spans="1:8" x14ac:dyDescent="0.2">
      <c r="A10" s="13">
        <v>44771</v>
      </c>
      <c r="B10" s="3">
        <v>57.22</v>
      </c>
      <c r="C10" s="3">
        <v>13.34</v>
      </c>
      <c r="D10" s="14">
        <f t="shared" si="5"/>
        <v>4.2893553223388308</v>
      </c>
      <c r="E10" s="14">
        <f t="shared" si="6"/>
        <v>0.23313526738902482</v>
      </c>
      <c r="F10" s="4">
        <f t="shared" si="2"/>
        <v>1069839999.9999999</v>
      </c>
      <c r="G10" s="15">
        <f t="shared" si="3"/>
        <v>61.216244799999991</v>
      </c>
      <c r="H10" s="15">
        <f t="shared" si="4"/>
        <v>14.271665599999999</v>
      </c>
    </row>
    <row r="11" spans="1:8" x14ac:dyDescent="0.2">
      <c r="A11" s="12">
        <v>44742</v>
      </c>
      <c r="B11" s="4">
        <v>55.22</v>
      </c>
      <c r="C11" s="3">
        <v>13.34</v>
      </c>
      <c r="D11" s="14">
        <f t="shared" si="5"/>
        <v>4.1394302848575713</v>
      </c>
      <c r="E11" s="14">
        <f t="shared" si="6"/>
        <v>0.24157913799348063</v>
      </c>
      <c r="F11" s="4">
        <f t="shared" si="2"/>
        <v>1069839999.9999999</v>
      </c>
      <c r="G11" s="15">
        <f t="shared" si="3"/>
        <v>59.076564799999993</v>
      </c>
      <c r="H11" s="15">
        <f t="shared" si="4"/>
        <v>14.271665599999999</v>
      </c>
    </row>
    <row r="12" spans="1:8" x14ac:dyDescent="0.2">
      <c r="A12" s="13">
        <v>44712</v>
      </c>
      <c r="B12" s="3">
        <v>66.2</v>
      </c>
      <c r="C12" s="3">
        <v>13.34</v>
      </c>
      <c r="D12" s="14">
        <f t="shared" si="5"/>
        <v>4.9625187406296858</v>
      </c>
      <c r="E12" s="14">
        <f t="shared" si="6"/>
        <v>0.20151057401812686</v>
      </c>
      <c r="F12" s="4">
        <f t="shared" si="2"/>
        <v>1069839999.9999999</v>
      </c>
      <c r="G12" s="15">
        <f t="shared" si="3"/>
        <v>70.823408000000001</v>
      </c>
      <c r="H12" s="15">
        <f t="shared" si="4"/>
        <v>14.271665599999999</v>
      </c>
    </row>
    <row r="13" spans="1:8" x14ac:dyDescent="0.2">
      <c r="A13" s="12">
        <v>44680</v>
      </c>
      <c r="B13" s="4">
        <v>67.099999999999994</v>
      </c>
      <c r="C13" s="3">
        <v>13.34</v>
      </c>
      <c r="D13" s="14">
        <f t="shared" si="5"/>
        <v>5.0299850074962515</v>
      </c>
      <c r="E13" s="14">
        <f t="shared" si="6"/>
        <v>0.19880774962742176</v>
      </c>
      <c r="F13" s="4">
        <f t="shared" si="2"/>
        <v>1069839999.9999999</v>
      </c>
      <c r="G13" s="15">
        <f t="shared" si="3"/>
        <v>71.786263999999989</v>
      </c>
      <c r="H13" s="15">
        <f t="shared" si="4"/>
        <v>14.271665599999999</v>
      </c>
    </row>
    <row r="14" spans="1:8" x14ac:dyDescent="0.2">
      <c r="A14" s="13">
        <v>44651</v>
      </c>
      <c r="B14" s="3">
        <v>63.81</v>
      </c>
      <c r="C14" s="3">
        <v>13.34</v>
      </c>
      <c r="D14" s="14">
        <f t="shared" si="5"/>
        <v>4.7833583208395805</v>
      </c>
      <c r="E14" s="14">
        <f t="shared" si="6"/>
        <v>0.20905814135715403</v>
      </c>
      <c r="F14" s="4">
        <f t="shared" si="2"/>
        <v>1069839999.9999999</v>
      </c>
      <c r="G14" s="15">
        <f t="shared" si="3"/>
        <v>68.266490399999995</v>
      </c>
      <c r="H14" s="15">
        <f t="shared" si="4"/>
        <v>14.271665599999999</v>
      </c>
    </row>
    <row r="15" spans="1:8" x14ac:dyDescent="0.2">
      <c r="A15" s="12">
        <v>44620</v>
      </c>
      <c r="B15" s="4">
        <v>70.17</v>
      </c>
      <c r="C15" s="3">
        <v>13.34</v>
      </c>
      <c r="D15" s="14">
        <f t="shared" si="5"/>
        <v>5.260119940029985</v>
      </c>
      <c r="E15" s="14">
        <f t="shared" si="6"/>
        <v>0.1901097335043466</v>
      </c>
      <c r="F15" s="4">
        <f t="shared" si="2"/>
        <v>1069839999.9999999</v>
      </c>
      <c r="G15" s="15">
        <f t="shared" si="3"/>
        <v>75.070672799999997</v>
      </c>
      <c r="H15" s="15">
        <f t="shared" si="4"/>
        <v>14.271665599999999</v>
      </c>
    </row>
    <row r="16" spans="1:8" x14ac:dyDescent="0.2">
      <c r="A16" s="13">
        <v>44592</v>
      </c>
      <c r="B16" s="3">
        <v>69.930000000000007</v>
      </c>
      <c r="C16" s="3">
        <v>13.34</v>
      </c>
      <c r="D16" s="14">
        <f t="shared" si="5"/>
        <v>5.242128935532234</v>
      </c>
      <c r="E16" s="14">
        <f t="shared" si="6"/>
        <v>0.19076219076219075</v>
      </c>
      <c r="F16" s="4">
        <f t="shared" si="2"/>
        <v>1069839999.9999999</v>
      </c>
      <c r="G16" s="15">
        <f t="shared" si="3"/>
        <v>74.813911200000007</v>
      </c>
      <c r="H16" s="15">
        <f t="shared" si="4"/>
        <v>14.271665599999999</v>
      </c>
    </row>
    <row r="17" spans="1:8" x14ac:dyDescent="0.2">
      <c r="A17" s="12">
        <v>44561</v>
      </c>
      <c r="B17" s="4">
        <v>67.59</v>
      </c>
      <c r="C17" s="3">
        <v>15.578706</v>
      </c>
      <c r="D17" s="14">
        <f t="shared" si="5"/>
        <v>4.3386145165073406</v>
      </c>
      <c r="E17" s="14">
        <f t="shared" si="6"/>
        <v>0.2304883266755437</v>
      </c>
      <c r="F17" s="4">
        <f t="shared" si="2"/>
        <v>1069839999.9999999</v>
      </c>
      <c r="G17" s="15">
        <f t="shared" si="3"/>
        <v>72.310485600000007</v>
      </c>
      <c r="H17" s="15">
        <f t="shared" si="4"/>
        <v>16.666722827039997</v>
      </c>
    </row>
    <row r="18" spans="1:8" x14ac:dyDescent="0.2">
      <c r="A18" s="13">
        <v>44530</v>
      </c>
      <c r="B18" s="3">
        <v>69.516593999999998</v>
      </c>
      <c r="C18" s="3">
        <v>15.578706</v>
      </c>
      <c r="D18" s="14">
        <f t="shared" si="5"/>
        <v>4.462282939289052</v>
      </c>
      <c r="E18" s="14">
        <f t="shared" si="6"/>
        <v>0.2241005363410066</v>
      </c>
      <c r="F18" s="4">
        <f t="shared" si="2"/>
        <v>1069839999.9999999</v>
      </c>
      <c r="G18" s="15">
        <f t="shared" si="3"/>
        <v>74.371632924959997</v>
      </c>
      <c r="H18" s="15">
        <f t="shared" si="4"/>
        <v>16.666722827039997</v>
      </c>
    </row>
    <row r="19" spans="1:8" x14ac:dyDescent="0.2">
      <c r="A19" s="12">
        <v>44498</v>
      </c>
      <c r="B19" s="4">
        <v>71.811480000000003</v>
      </c>
      <c r="C19" s="3">
        <v>15.578706</v>
      </c>
      <c r="D19" s="14">
        <f t="shared" si="5"/>
        <v>4.6095920932072278</v>
      </c>
      <c r="E19" s="14">
        <f t="shared" si="6"/>
        <v>0.21693893511176765</v>
      </c>
      <c r="F19" s="4">
        <f t="shared" si="2"/>
        <v>1069839999.9999999</v>
      </c>
      <c r="G19" s="15">
        <f t="shared" si="3"/>
        <v>76.826793763200001</v>
      </c>
      <c r="H19" s="15">
        <f t="shared" si="4"/>
        <v>16.666722827039997</v>
      </c>
    </row>
    <row r="20" spans="1:8" x14ac:dyDescent="0.2">
      <c r="A20" s="13">
        <v>44469</v>
      </c>
      <c r="B20" s="3">
        <v>64.256780000000006</v>
      </c>
      <c r="C20" s="3">
        <v>15.578706</v>
      </c>
      <c r="D20" s="14">
        <f t="shared" si="5"/>
        <v>4.1246545123837635</v>
      </c>
      <c r="E20" s="14">
        <f t="shared" si="6"/>
        <v>0.24244454826401193</v>
      </c>
      <c r="F20" s="4">
        <f t="shared" si="2"/>
        <v>1069839999.9999999</v>
      </c>
      <c r="G20" s="15">
        <f t="shared" si="3"/>
        <v>68.744473515199999</v>
      </c>
      <c r="H20" s="15">
        <f t="shared" si="4"/>
        <v>16.666722827039997</v>
      </c>
    </row>
    <row r="21" spans="1:8" x14ac:dyDescent="0.2">
      <c r="A21" s="12">
        <v>44439</v>
      </c>
      <c r="B21" s="4">
        <v>59.817771999999998</v>
      </c>
      <c r="C21" s="3">
        <v>15.578706</v>
      </c>
      <c r="D21" s="14">
        <f t="shared" si="5"/>
        <v>3.8397137734032594</v>
      </c>
      <c r="E21" s="14">
        <f t="shared" si="6"/>
        <v>0.26043607909702821</v>
      </c>
      <c r="F21" s="4">
        <f t="shared" si="2"/>
        <v>1069839999.9999999</v>
      </c>
      <c r="G21" s="15">
        <f t="shared" si="3"/>
        <v>63.995445196479992</v>
      </c>
      <c r="H21" s="15">
        <f t="shared" si="4"/>
        <v>16.666722827039997</v>
      </c>
    </row>
    <row r="22" spans="1:8" x14ac:dyDescent="0.2">
      <c r="A22" s="13">
        <v>44407</v>
      </c>
      <c r="B22" s="3">
        <v>63.050713000000002</v>
      </c>
      <c r="C22" s="3">
        <v>15.578706</v>
      </c>
      <c r="D22" s="14">
        <f t="shared" si="5"/>
        <v>4.0472368500952518</v>
      </c>
      <c r="E22" s="14">
        <f t="shared" si="6"/>
        <v>0.24708215432869093</v>
      </c>
      <c r="F22" s="4">
        <f t="shared" si="2"/>
        <v>1069839999.9999999</v>
      </c>
      <c r="G22" s="15">
        <f t="shared" si="3"/>
        <v>67.454174795919997</v>
      </c>
      <c r="H22" s="15">
        <f t="shared" si="4"/>
        <v>16.666722827039997</v>
      </c>
    </row>
    <row r="23" spans="1:8" x14ac:dyDescent="0.2">
      <c r="A23" s="12">
        <v>44377</v>
      </c>
      <c r="B23" s="4">
        <v>63.067467000000001</v>
      </c>
      <c r="C23" s="3">
        <v>15.578706</v>
      </c>
      <c r="D23" s="14">
        <f t="shared" si="5"/>
        <v>4.0483122924330175</v>
      </c>
      <c r="E23" s="14">
        <f t="shared" si="6"/>
        <v>0.24701651645530648</v>
      </c>
      <c r="F23" s="4">
        <f t="shared" si="2"/>
        <v>1069839999.9999999</v>
      </c>
      <c r="G23" s="15">
        <f t="shared" si="3"/>
        <v>67.472098895279984</v>
      </c>
      <c r="H23" s="15">
        <f t="shared" si="4"/>
        <v>16.666722827039997</v>
      </c>
    </row>
    <row r="24" spans="1:8" x14ac:dyDescent="0.2">
      <c r="A24" s="13">
        <v>44344</v>
      </c>
      <c r="B24" s="3">
        <v>63.796129999999998</v>
      </c>
      <c r="C24" s="3">
        <v>15.578706</v>
      </c>
      <c r="D24" s="14">
        <f t="shared" si="5"/>
        <v>4.0950853042608291</v>
      </c>
      <c r="E24" s="14">
        <f t="shared" si="6"/>
        <v>0.24419515729245644</v>
      </c>
      <c r="F24" s="4">
        <f t="shared" si="2"/>
        <v>1069839999.9999999</v>
      </c>
      <c r="G24" s="15">
        <f t="shared" si="3"/>
        <v>68.251651719199984</v>
      </c>
      <c r="H24" s="15">
        <f t="shared" si="4"/>
        <v>16.666722827039997</v>
      </c>
    </row>
    <row r="25" spans="1:8" x14ac:dyDescent="0.2">
      <c r="A25" s="12">
        <v>44316</v>
      </c>
      <c r="B25" s="4">
        <v>62.020530000000001</v>
      </c>
      <c r="C25" s="3">
        <v>15.578706</v>
      </c>
      <c r="D25" s="14">
        <f t="shared" si="5"/>
        <v>3.9811092140772155</v>
      </c>
      <c r="E25" s="14">
        <f t="shared" si="6"/>
        <v>0.25118627654423464</v>
      </c>
      <c r="F25" s="4">
        <f t="shared" si="2"/>
        <v>1069839999.9999999</v>
      </c>
      <c r="G25" s="15">
        <f t="shared" si="3"/>
        <v>66.352043815199991</v>
      </c>
      <c r="H25" s="15">
        <f t="shared" si="4"/>
        <v>16.666722827039997</v>
      </c>
    </row>
    <row r="26" spans="1:8" x14ac:dyDescent="0.2">
      <c r="A26" s="13">
        <v>44286</v>
      </c>
      <c r="B26" s="3">
        <v>63.662125000000003</v>
      </c>
      <c r="C26" s="3">
        <v>15.578706</v>
      </c>
      <c r="D26" s="14">
        <f t="shared" si="5"/>
        <v>4.0864834986936653</v>
      </c>
      <c r="E26" s="14">
        <f t="shared" si="6"/>
        <v>0.24470917362560551</v>
      </c>
      <c r="F26" s="4">
        <f t="shared" si="2"/>
        <v>1069839999.9999999</v>
      </c>
      <c r="G26" s="15">
        <f t="shared" si="3"/>
        <v>68.108287809999993</v>
      </c>
      <c r="H26" s="15">
        <f t="shared" si="4"/>
        <v>16.666722827039997</v>
      </c>
    </row>
    <row r="27" spans="1:8" x14ac:dyDescent="0.2">
      <c r="A27" s="12">
        <v>44253</v>
      </c>
      <c r="B27" s="4">
        <v>55.487644000000003</v>
      </c>
      <c r="C27" s="3">
        <v>15.578706</v>
      </c>
      <c r="D27" s="14">
        <f t="shared" si="5"/>
        <v>3.5617620616243739</v>
      </c>
      <c r="E27" s="14">
        <f t="shared" si="6"/>
        <v>0.28075991116148308</v>
      </c>
      <c r="F27" s="4">
        <f t="shared" si="2"/>
        <v>1069839999.9999999</v>
      </c>
      <c r="G27" s="15">
        <f t="shared" si="3"/>
        <v>59.362901056959998</v>
      </c>
      <c r="H27" s="15">
        <f t="shared" si="4"/>
        <v>16.666722827039997</v>
      </c>
    </row>
    <row r="28" spans="1:8" x14ac:dyDescent="0.2">
      <c r="A28" s="13">
        <v>44225</v>
      </c>
      <c r="B28" s="3">
        <v>48.678367999999999</v>
      </c>
      <c r="C28" s="3">
        <v>15.578706</v>
      </c>
      <c r="D28" s="14">
        <f t="shared" si="5"/>
        <v>3.1246733842977714</v>
      </c>
      <c r="E28" s="14">
        <f t="shared" si="6"/>
        <v>0.3200334489438923</v>
      </c>
      <c r="F28" s="4">
        <f t="shared" si="2"/>
        <v>1069839999.9999999</v>
      </c>
      <c r="G28" s="15">
        <f t="shared" si="3"/>
        <v>52.078065221119992</v>
      </c>
      <c r="H28" s="15">
        <f t="shared" si="4"/>
        <v>16.666722827039997</v>
      </c>
    </row>
    <row r="29" spans="1:8" x14ac:dyDescent="0.2">
      <c r="A29" s="12">
        <v>44196</v>
      </c>
      <c r="B29" s="4">
        <v>48.401978</v>
      </c>
      <c r="C29" s="3">
        <v>4.920172</v>
      </c>
      <c r="D29" s="14">
        <f t="shared" si="5"/>
        <v>9.8374564954233303</v>
      </c>
      <c r="E29" s="14">
        <f t="shared" si="6"/>
        <v>0.101652291978646</v>
      </c>
      <c r="F29" s="4">
        <f t="shared" si="2"/>
        <v>1069839999.9999999</v>
      </c>
      <c r="G29" s="15">
        <f t="shared" si="3"/>
        <v>51.78237214352</v>
      </c>
      <c r="H29" s="15">
        <f t="shared" si="4"/>
        <v>5.2637968124799999</v>
      </c>
    </row>
    <row r="30" spans="1:8" x14ac:dyDescent="0.2">
      <c r="A30" s="13">
        <v>44165</v>
      </c>
      <c r="B30" s="3">
        <v>47.27966</v>
      </c>
      <c r="C30" s="3">
        <v>4.920172</v>
      </c>
      <c r="D30" s="14">
        <f t="shared" si="5"/>
        <v>9.6093510552070125</v>
      </c>
      <c r="E30" s="14">
        <f t="shared" si="6"/>
        <v>0.10406529996197098</v>
      </c>
      <c r="F30" s="4">
        <f t="shared" si="2"/>
        <v>1069839999.9999999</v>
      </c>
      <c r="G30" s="15">
        <f t="shared" si="3"/>
        <v>50.581671454399995</v>
      </c>
      <c r="H30" s="15">
        <f t="shared" si="4"/>
        <v>5.2637968124799999</v>
      </c>
    </row>
    <row r="31" spans="1:8" x14ac:dyDescent="0.2">
      <c r="A31" s="12">
        <v>44134</v>
      </c>
      <c r="B31" s="4">
        <v>37.187190000000001</v>
      </c>
      <c r="C31" s="3">
        <v>4.920172</v>
      </c>
      <c r="D31" s="14">
        <f t="shared" si="5"/>
        <v>7.5581077246892994</v>
      </c>
      <c r="E31" s="14">
        <f t="shared" si="6"/>
        <v>0.13230824915784173</v>
      </c>
      <c r="F31" s="4">
        <f t="shared" si="2"/>
        <v>1069839999.9999999</v>
      </c>
      <c r="G31" s="15">
        <f t="shared" si="3"/>
        <v>39.7843433496</v>
      </c>
      <c r="H31" s="15">
        <f t="shared" si="4"/>
        <v>5.2637968124799999</v>
      </c>
    </row>
    <row r="32" spans="1:8" x14ac:dyDescent="0.2">
      <c r="A32" s="13">
        <v>44104</v>
      </c>
      <c r="B32" s="3">
        <v>38.556583000000003</v>
      </c>
      <c r="C32" s="3">
        <v>4.920172</v>
      </c>
      <c r="D32" s="14">
        <f t="shared" si="5"/>
        <v>7.8364299052959945</v>
      </c>
      <c r="E32" s="14">
        <f t="shared" si="6"/>
        <v>0.12760912967832236</v>
      </c>
      <c r="F32" s="4">
        <f t="shared" si="2"/>
        <v>1069839999.9999999</v>
      </c>
      <c r="G32" s="15">
        <f t="shared" si="3"/>
        <v>41.249374756720002</v>
      </c>
      <c r="H32" s="15">
        <f t="shared" si="4"/>
        <v>5.2637968124799999</v>
      </c>
    </row>
    <row r="33" spans="1:8" x14ac:dyDescent="0.2">
      <c r="A33" s="12">
        <v>44074</v>
      </c>
      <c r="B33" s="4">
        <v>35.717292999999998</v>
      </c>
      <c r="C33" s="3">
        <v>4.920172</v>
      </c>
      <c r="D33" s="14">
        <f t="shared" si="5"/>
        <v>7.2593586159183046</v>
      </c>
      <c r="E33" s="14">
        <f t="shared" si="6"/>
        <v>0.13775321662814705</v>
      </c>
      <c r="F33" s="4">
        <f t="shared" si="2"/>
        <v>1069839999.9999999</v>
      </c>
      <c r="G33" s="15">
        <f t="shared" si="3"/>
        <v>38.211788743119996</v>
      </c>
      <c r="H33" s="15">
        <f t="shared" si="4"/>
        <v>5.2637968124799999</v>
      </c>
    </row>
    <row r="34" spans="1:8" x14ac:dyDescent="0.2">
      <c r="A34" s="13">
        <v>44043</v>
      </c>
      <c r="B34" s="3">
        <v>31.324346999999999</v>
      </c>
      <c r="C34" s="3">
        <v>4.920172</v>
      </c>
      <c r="D34" s="14">
        <f t="shared" si="5"/>
        <v>6.366514625911452</v>
      </c>
      <c r="E34" s="14">
        <f t="shared" si="6"/>
        <v>0.15707181381945487</v>
      </c>
      <c r="F34" s="4">
        <f t="shared" si="2"/>
        <v>1069839999.9999999</v>
      </c>
      <c r="G34" s="15">
        <f t="shared" si="3"/>
        <v>33.512039394479999</v>
      </c>
      <c r="H34" s="15">
        <f t="shared" si="4"/>
        <v>5.2637968124799999</v>
      </c>
    </row>
    <row r="35" spans="1:8" x14ac:dyDescent="0.2">
      <c r="A35" s="12">
        <v>44012</v>
      </c>
      <c r="B35" s="4">
        <v>30.273219999999998</v>
      </c>
      <c r="C35" s="3">
        <v>4.920172</v>
      </c>
      <c r="D35" s="14">
        <f t="shared" si="5"/>
        <v>6.1528783953081314</v>
      </c>
      <c r="E35" s="14">
        <f t="shared" si="6"/>
        <v>0.16252555889330569</v>
      </c>
      <c r="F35" s="4">
        <f t="shared" si="2"/>
        <v>1069839999.9999999</v>
      </c>
      <c r="G35" s="15">
        <f t="shared" si="3"/>
        <v>32.387501684799993</v>
      </c>
      <c r="H35" s="15">
        <f t="shared" si="4"/>
        <v>5.2637968124799999</v>
      </c>
    </row>
    <row r="36" spans="1:8" x14ac:dyDescent="0.2">
      <c r="A36" s="13">
        <v>43980</v>
      </c>
      <c r="B36" s="3">
        <v>27.957397</v>
      </c>
      <c r="C36" s="3">
        <v>4.920172</v>
      </c>
      <c r="D36" s="14">
        <f t="shared" si="5"/>
        <v>5.6821991182422078</v>
      </c>
      <c r="E36" s="14">
        <f t="shared" si="6"/>
        <v>0.17598820090439751</v>
      </c>
      <c r="F36" s="4">
        <f t="shared" si="2"/>
        <v>1069839999.9999999</v>
      </c>
      <c r="G36" s="15">
        <f t="shared" si="3"/>
        <v>29.909941606479997</v>
      </c>
      <c r="H36" s="15">
        <f t="shared" si="4"/>
        <v>5.2637968124799999</v>
      </c>
    </row>
    <row r="37" spans="1:8" x14ac:dyDescent="0.2">
      <c r="A37" s="12">
        <v>43951</v>
      </c>
      <c r="B37" s="4">
        <v>26.412116999999999</v>
      </c>
      <c r="C37" s="3">
        <v>4.920172</v>
      </c>
      <c r="D37" s="14">
        <f t="shared" si="5"/>
        <v>5.3681287971233527</v>
      </c>
      <c r="E37" s="14">
        <f t="shared" si="6"/>
        <v>0.18628465109404141</v>
      </c>
      <c r="F37" s="4">
        <f t="shared" si="2"/>
        <v>1069839999.9999999</v>
      </c>
      <c r="G37" s="15">
        <f t="shared" si="3"/>
        <v>28.256739251279996</v>
      </c>
      <c r="H37" s="15">
        <f t="shared" si="4"/>
        <v>5.2637968124799999</v>
      </c>
    </row>
    <row r="38" spans="1:8" x14ac:dyDescent="0.2">
      <c r="A38" s="13">
        <v>43921</v>
      </c>
      <c r="B38" s="3">
        <v>23.049358000000002</v>
      </c>
      <c r="C38" s="3">
        <v>4.920172</v>
      </c>
      <c r="D38" s="14">
        <f t="shared" si="5"/>
        <v>4.6846650889440458</v>
      </c>
      <c r="E38" s="14">
        <f t="shared" si="6"/>
        <v>0.21346243136142878</v>
      </c>
      <c r="F38" s="4">
        <f t="shared" si="2"/>
        <v>1069839999.9999999</v>
      </c>
      <c r="G38" s="15">
        <f t="shared" si="3"/>
        <v>24.659125162719999</v>
      </c>
      <c r="H38" s="15">
        <f t="shared" si="4"/>
        <v>5.2637968124799999</v>
      </c>
    </row>
    <row r="39" spans="1:8" x14ac:dyDescent="0.2">
      <c r="A39" s="12">
        <v>43889</v>
      </c>
      <c r="B39" s="4">
        <v>31.441603000000001</v>
      </c>
      <c r="C39" s="3">
        <v>4.920172</v>
      </c>
      <c r="D39" s="14">
        <f t="shared" si="5"/>
        <v>6.3903463130963711</v>
      </c>
      <c r="E39" s="14">
        <f t="shared" si="6"/>
        <v>0.15648604175811265</v>
      </c>
      <c r="F39" s="4">
        <f t="shared" si="2"/>
        <v>1069839999.9999999</v>
      </c>
      <c r="G39" s="15">
        <f t="shared" si="3"/>
        <v>33.637484553519997</v>
      </c>
      <c r="H39" s="15">
        <f t="shared" si="4"/>
        <v>5.2637968124799999</v>
      </c>
    </row>
    <row r="40" spans="1:8" x14ac:dyDescent="0.2">
      <c r="A40" s="13">
        <v>43861</v>
      </c>
      <c r="B40" s="3">
        <v>35.013750000000002</v>
      </c>
      <c r="C40" s="3">
        <v>4.920172</v>
      </c>
      <c r="D40" s="14">
        <f t="shared" si="5"/>
        <v>7.1163670700942978</v>
      </c>
      <c r="E40" s="14">
        <f t="shared" si="6"/>
        <v>0.1405211381243083</v>
      </c>
      <c r="F40" s="4">
        <f t="shared" si="2"/>
        <v>1069839999.9999999</v>
      </c>
      <c r="G40" s="15">
        <f t="shared" si="3"/>
        <v>37.459110299999999</v>
      </c>
      <c r="H40" s="15">
        <f t="shared" si="4"/>
        <v>5.2637968124799999</v>
      </c>
    </row>
    <row r="41" spans="1:8" x14ac:dyDescent="0.2">
      <c r="A41" s="12">
        <v>43830</v>
      </c>
      <c r="B41" s="4">
        <v>41.349808000000003</v>
      </c>
      <c r="C41" s="3">
        <v>6.0765560000000001</v>
      </c>
      <c r="D41" s="14">
        <f t="shared" si="5"/>
        <v>6.8048098297785788</v>
      </c>
      <c r="E41" s="14">
        <f t="shared" si="6"/>
        <v>0.14695487824272363</v>
      </c>
      <c r="F41" s="4">
        <f t="shared" si="2"/>
        <v>1069839999.9999999</v>
      </c>
      <c r="G41" s="15">
        <f t="shared" si="3"/>
        <v>44.237678590720002</v>
      </c>
      <c r="H41" s="15">
        <f t="shared" si="4"/>
        <v>6.5009426710399989</v>
      </c>
    </row>
    <row r="42" spans="1:8" x14ac:dyDescent="0.2">
      <c r="A42" s="13">
        <v>43798</v>
      </c>
      <c r="B42" s="3">
        <v>42.882525999999999</v>
      </c>
      <c r="C42" s="3">
        <v>6.0765560000000001</v>
      </c>
      <c r="D42" s="14">
        <f t="shared" si="5"/>
        <v>7.0570444837503343</v>
      </c>
      <c r="E42" s="14">
        <f t="shared" si="6"/>
        <v>0.1417023801256484</v>
      </c>
      <c r="F42" s="4">
        <f t="shared" si="2"/>
        <v>1069839999.9999999</v>
      </c>
      <c r="G42" s="15">
        <f t="shared" si="3"/>
        <v>45.877441615839999</v>
      </c>
      <c r="H42" s="15">
        <f t="shared" si="4"/>
        <v>6.5009426710399989</v>
      </c>
    </row>
    <row r="43" spans="1:8" x14ac:dyDescent="0.2">
      <c r="A43" s="12">
        <v>43769</v>
      </c>
      <c r="B43" s="4">
        <v>43.895960000000002</v>
      </c>
      <c r="C43" s="3">
        <v>6.0765560000000001</v>
      </c>
      <c r="D43" s="14">
        <f t="shared" si="5"/>
        <v>7.2238221782206899</v>
      </c>
      <c r="E43" s="14">
        <f t="shared" si="6"/>
        <v>0.13843087154262032</v>
      </c>
      <c r="F43" s="4">
        <f t="shared" si="2"/>
        <v>1069839999.9999999</v>
      </c>
      <c r="G43" s="15">
        <f t="shared" si="3"/>
        <v>46.961653846399997</v>
      </c>
      <c r="H43" s="15">
        <f t="shared" si="4"/>
        <v>6.5009426710399989</v>
      </c>
    </row>
    <row r="44" spans="1:8" x14ac:dyDescent="0.2">
      <c r="A44" s="13">
        <v>43738</v>
      </c>
      <c r="B44" s="3">
        <v>38.209000000000003</v>
      </c>
      <c r="C44" s="3">
        <v>6.0765560000000001</v>
      </c>
      <c r="D44" s="14">
        <f t="shared" si="5"/>
        <v>6.2879367852448</v>
      </c>
      <c r="E44" s="14">
        <f t="shared" si="6"/>
        <v>0.15903467769373708</v>
      </c>
      <c r="F44" s="4">
        <f t="shared" si="2"/>
        <v>1069839999.9999999</v>
      </c>
      <c r="G44" s="15">
        <f t="shared" si="3"/>
        <v>40.877516559999997</v>
      </c>
      <c r="H44" s="15">
        <f t="shared" si="4"/>
        <v>6.5009426710399989</v>
      </c>
    </row>
    <row r="45" spans="1:8" x14ac:dyDescent="0.2">
      <c r="A45" s="12">
        <v>43707</v>
      </c>
      <c r="B45" s="4">
        <v>35.767544000000001</v>
      </c>
      <c r="C45" s="3">
        <v>6.0765560000000001</v>
      </c>
      <c r="D45" s="14">
        <f t="shared" si="5"/>
        <v>5.8861539332477149</v>
      </c>
      <c r="E45" s="14">
        <f t="shared" si="6"/>
        <v>0.16989022226407269</v>
      </c>
      <c r="F45" s="4">
        <f t="shared" si="2"/>
        <v>1069839999.9999999</v>
      </c>
      <c r="G45" s="15">
        <f t="shared" si="3"/>
        <v>38.265549272960001</v>
      </c>
      <c r="H45" s="15">
        <f t="shared" si="4"/>
        <v>6.5009426710399989</v>
      </c>
    </row>
    <row r="46" spans="1:8" x14ac:dyDescent="0.2">
      <c r="A46" s="13">
        <v>43677</v>
      </c>
      <c r="B46" s="3">
        <v>39.276874999999997</v>
      </c>
      <c r="C46" s="3">
        <v>6.0765560000000001</v>
      </c>
      <c r="D46" s="14">
        <f t="shared" si="5"/>
        <v>6.4636736664650165</v>
      </c>
      <c r="E46" s="14">
        <f t="shared" si="6"/>
        <v>0.15471078083477877</v>
      </c>
      <c r="F46" s="4">
        <f t="shared" si="2"/>
        <v>1069839999.9999999</v>
      </c>
      <c r="G46" s="15">
        <f t="shared" si="3"/>
        <v>42.019971949999992</v>
      </c>
      <c r="H46" s="15">
        <f t="shared" si="4"/>
        <v>6.5009426710399989</v>
      </c>
    </row>
    <row r="47" spans="1:8" x14ac:dyDescent="0.2">
      <c r="A47" s="12">
        <v>43644</v>
      </c>
      <c r="B47" s="4">
        <v>40.9771</v>
      </c>
      <c r="C47" s="3">
        <v>6.0765560000000001</v>
      </c>
      <c r="D47" s="14">
        <f t="shared" si="5"/>
        <v>6.7434744286072572</v>
      </c>
      <c r="E47" s="14">
        <f t="shared" si="6"/>
        <v>0.14829150915999423</v>
      </c>
      <c r="F47" s="4">
        <f t="shared" si="2"/>
        <v>1069839999.9999999</v>
      </c>
      <c r="G47" s="15">
        <f t="shared" si="3"/>
        <v>43.838940663999992</v>
      </c>
      <c r="H47" s="15">
        <f t="shared" si="4"/>
        <v>6.5009426710399989</v>
      </c>
    </row>
    <row r="48" spans="1:8" x14ac:dyDescent="0.2">
      <c r="A48" s="13">
        <v>43616</v>
      </c>
      <c r="B48" s="3">
        <v>38.891604999999998</v>
      </c>
      <c r="C48" s="3">
        <v>6.0765560000000001</v>
      </c>
      <c r="D48" s="14">
        <f t="shared" si="5"/>
        <v>6.4002709758619849</v>
      </c>
      <c r="E48" s="14">
        <f t="shared" si="6"/>
        <v>0.15624338465846294</v>
      </c>
      <c r="F48" s="4">
        <f t="shared" si="2"/>
        <v>1069839999.9999999</v>
      </c>
      <c r="G48" s="15">
        <f t="shared" si="3"/>
        <v>41.607794693199999</v>
      </c>
      <c r="H48" s="15">
        <f t="shared" si="4"/>
        <v>6.5009426710399989</v>
      </c>
    </row>
    <row r="49" spans="1:8" x14ac:dyDescent="0.2">
      <c r="A49" s="12">
        <v>43585</v>
      </c>
      <c r="B49" s="4">
        <v>48.862630000000003</v>
      </c>
      <c r="C49" s="3">
        <v>6.0765560000000001</v>
      </c>
      <c r="D49" s="14">
        <f t="shared" si="5"/>
        <v>8.0411716768511639</v>
      </c>
      <c r="E49" s="14">
        <f t="shared" si="6"/>
        <v>0.12435998635357941</v>
      </c>
      <c r="F49" s="4">
        <f t="shared" si="2"/>
        <v>1069839999.9999999</v>
      </c>
      <c r="G49" s="15">
        <f t="shared" si="3"/>
        <v>52.275196079199993</v>
      </c>
      <c r="H49" s="15">
        <f t="shared" si="4"/>
        <v>6.5009426710399989</v>
      </c>
    </row>
    <row r="50" spans="1:8" x14ac:dyDescent="0.2">
      <c r="A50" s="13">
        <v>43553</v>
      </c>
      <c r="B50" s="3">
        <v>43.761949999999999</v>
      </c>
      <c r="C50" s="3">
        <v>6.0765560000000001</v>
      </c>
      <c r="D50" s="14">
        <f t="shared" si="5"/>
        <v>7.201768567589931</v>
      </c>
      <c r="E50" s="14">
        <f t="shared" si="6"/>
        <v>0.13885478137971458</v>
      </c>
      <c r="F50" s="4">
        <f t="shared" si="2"/>
        <v>1069839999.9999999</v>
      </c>
      <c r="G50" s="15">
        <f t="shared" si="3"/>
        <v>46.81828458799999</v>
      </c>
      <c r="H50" s="15">
        <f t="shared" si="4"/>
        <v>6.5009426710399989</v>
      </c>
    </row>
    <row r="51" spans="1:8" x14ac:dyDescent="0.2">
      <c r="A51" s="12">
        <v>43524</v>
      </c>
      <c r="B51" s="4">
        <v>44.105347000000002</v>
      </c>
      <c r="C51" s="3">
        <v>6.0765560000000001</v>
      </c>
      <c r="D51" s="14">
        <f t="shared" si="5"/>
        <v>7.2582803482762275</v>
      </c>
      <c r="E51" s="14">
        <f t="shared" si="6"/>
        <v>0.13777368081924399</v>
      </c>
      <c r="F51" s="4">
        <f t="shared" si="2"/>
        <v>1069839999.9999999</v>
      </c>
      <c r="G51" s="15">
        <f t="shared" si="3"/>
        <v>47.185664434479996</v>
      </c>
      <c r="H51" s="15">
        <f t="shared" si="4"/>
        <v>6.5009426710399989</v>
      </c>
    </row>
    <row r="52" spans="1:8" x14ac:dyDescent="0.2">
      <c r="A52" s="13">
        <v>43496</v>
      </c>
      <c r="B52" s="3">
        <v>43.267800000000001</v>
      </c>
      <c r="C52" s="3">
        <v>6.0765560000000001</v>
      </c>
      <c r="D52" s="14">
        <f t="shared" si="5"/>
        <v>7.1204478326209779</v>
      </c>
      <c r="E52" s="14">
        <f t="shared" si="6"/>
        <v>0.14044060479155399</v>
      </c>
      <c r="F52" s="4">
        <f t="shared" si="2"/>
        <v>1069839999.9999999</v>
      </c>
      <c r="G52" s="15">
        <f t="shared" si="3"/>
        <v>46.28962315199999</v>
      </c>
      <c r="H52" s="15">
        <f t="shared" si="4"/>
        <v>6.5009426710399989</v>
      </c>
    </row>
    <row r="53" spans="1:8" x14ac:dyDescent="0.2">
      <c r="A53" s="12">
        <v>43465</v>
      </c>
      <c r="B53" s="4">
        <v>38.451889999999999</v>
      </c>
      <c r="C53" s="3">
        <v>6.6327350000000003</v>
      </c>
      <c r="D53" s="14">
        <f t="shared" si="5"/>
        <v>5.7972902580911185</v>
      </c>
      <c r="E53" s="14">
        <f t="shared" si="6"/>
        <v>0.17249438194065367</v>
      </c>
      <c r="F53" s="4">
        <f t="shared" si="2"/>
        <v>1069839999.9999999</v>
      </c>
      <c r="G53" s="15">
        <f t="shared" si="3"/>
        <v>41.13736999759999</v>
      </c>
      <c r="H53" s="15">
        <f t="shared" si="4"/>
        <v>7.0959652123999994</v>
      </c>
    </row>
    <row r="54" spans="1:8" x14ac:dyDescent="0.2">
      <c r="A54" s="13">
        <v>43434</v>
      </c>
      <c r="B54" s="3">
        <v>41.622013000000003</v>
      </c>
      <c r="C54" s="3">
        <v>6.6327350000000003</v>
      </c>
      <c r="D54" s="14">
        <f t="shared" si="5"/>
        <v>6.2752413597105869</v>
      </c>
      <c r="E54" s="14">
        <f t="shared" si="6"/>
        <v>0.15935642036342643</v>
      </c>
      <c r="F54" s="4">
        <f t="shared" si="2"/>
        <v>1069839999.9999999</v>
      </c>
      <c r="G54" s="15">
        <f t="shared" si="3"/>
        <v>44.528894387919998</v>
      </c>
      <c r="H54" s="15">
        <f t="shared" si="4"/>
        <v>7.0959652123999994</v>
      </c>
    </row>
    <row r="55" spans="1:8" x14ac:dyDescent="0.2">
      <c r="A55" s="12">
        <v>43404</v>
      </c>
      <c r="B55" s="4">
        <v>43.854084</v>
      </c>
      <c r="C55" s="3">
        <v>6.6327350000000003</v>
      </c>
      <c r="D55" s="14">
        <f t="shared" si="5"/>
        <v>6.6117648300437146</v>
      </c>
      <c r="E55" s="14">
        <f t="shared" si="6"/>
        <v>0.15124554876120547</v>
      </c>
      <c r="F55" s="4">
        <f t="shared" si="2"/>
        <v>1069839999.9999999</v>
      </c>
      <c r="G55" s="15">
        <f t="shared" si="3"/>
        <v>46.916853226560001</v>
      </c>
      <c r="H55" s="15">
        <f t="shared" si="4"/>
        <v>7.0959652123999994</v>
      </c>
    </row>
    <row r="56" spans="1:8" x14ac:dyDescent="0.2">
      <c r="A56" s="13">
        <v>43371</v>
      </c>
      <c r="B56" s="3">
        <v>45.520805000000003</v>
      </c>
      <c r="C56" s="3">
        <v>6.6327350000000003</v>
      </c>
      <c r="D56" s="14">
        <f t="shared" si="5"/>
        <v>6.8630519687579863</v>
      </c>
      <c r="E56" s="14">
        <f t="shared" si="6"/>
        <v>0.1457077703261179</v>
      </c>
      <c r="F56" s="4">
        <f t="shared" si="2"/>
        <v>1069839999.9999999</v>
      </c>
      <c r="G56" s="15">
        <f t="shared" si="3"/>
        <v>48.699978021199996</v>
      </c>
      <c r="H56" s="15">
        <f t="shared" si="4"/>
        <v>7.0959652123999994</v>
      </c>
    </row>
    <row r="57" spans="1:8" x14ac:dyDescent="0.2">
      <c r="A57" s="12">
        <v>43343</v>
      </c>
      <c r="B57" s="4">
        <v>46.651496999999999</v>
      </c>
      <c r="C57" s="3">
        <v>6.6327350000000003</v>
      </c>
      <c r="D57" s="14">
        <f t="shared" si="5"/>
        <v>7.0335234258567541</v>
      </c>
      <c r="E57" s="14">
        <f t="shared" si="6"/>
        <v>0.14217625213613189</v>
      </c>
      <c r="F57" s="4">
        <f t="shared" si="2"/>
        <v>1069839999.9999999</v>
      </c>
      <c r="G57" s="15">
        <f t="shared" si="3"/>
        <v>49.909637550479992</v>
      </c>
      <c r="H57" s="15">
        <f t="shared" si="4"/>
        <v>7.0959652123999994</v>
      </c>
    </row>
    <row r="58" spans="1:8" x14ac:dyDescent="0.2">
      <c r="A58" s="13">
        <v>43312</v>
      </c>
      <c r="B58" s="3">
        <v>49.541041999999997</v>
      </c>
      <c r="C58" s="3">
        <v>6.6327350000000003</v>
      </c>
      <c r="D58" s="14">
        <f t="shared" si="5"/>
        <v>7.469172520837934</v>
      </c>
      <c r="E58" s="14">
        <f t="shared" si="6"/>
        <v>0.13388363934694794</v>
      </c>
      <c r="F58" s="4">
        <f t="shared" si="2"/>
        <v>1069839999.9999999</v>
      </c>
      <c r="G58" s="15">
        <f t="shared" si="3"/>
        <v>53.000988373279988</v>
      </c>
      <c r="H58" s="15">
        <f t="shared" si="4"/>
        <v>7.0959652123999994</v>
      </c>
    </row>
    <row r="59" spans="1:8" x14ac:dyDescent="0.2">
      <c r="A59" s="12">
        <v>43280</v>
      </c>
      <c r="B59" s="4">
        <v>46.174095000000001</v>
      </c>
      <c r="C59" s="3">
        <v>6.6327350000000003</v>
      </c>
      <c r="D59" s="14">
        <f t="shared" si="5"/>
        <v>6.9615467827374378</v>
      </c>
      <c r="E59" s="14">
        <f t="shared" si="6"/>
        <v>0.143646237137945</v>
      </c>
      <c r="F59" s="4">
        <f t="shared" si="2"/>
        <v>1069839999.9999999</v>
      </c>
      <c r="G59" s="15">
        <f t="shared" si="3"/>
        <v>49.398893794799996</v>
      </c>
      <c r="H59" s="15">
        <f t="shared" si="4"/>
        <v>7.0959652123999994</v>
      </c>
    </row>
    <row r="60" spans="1:8" x14ac:dyDescent="0.2">
      <c r="A60" s="13">
        <v>43251</v>
      </c>
      <c r="B60" s="3">
        <v>51.660040000000002</v>
      </c>
      <c r="C60" s="3">
        <v>6.6327350000000003</v>
      </c>
      <c r="D60" s="14">
        <f t="shared" si="5"/>
        <v>7.7886482725451867</v>
      </c>
      <c r="E60" s="14">
        <f t="shared" si="6"/>
        <v>0.12839198343632718</v>
      </c>
      <c r="F60" s="4">
        <f t="shared" si="2"/>
        <v>1069839999.9999999</v>
      </c>
      <c r="G60" s="15">
        <f t="shared" si="3"/>
        <v>55.267977193599997</v>
      </c>
      <c r="H60" s="15">
        <f t="shared" si="4"/>
        <v>7.0959652123999994</v>
      </c>
    </row>
    <row r="61" spans="1:8" x14ac:dyDescent="0.2">
      <c r="A61" s="12">
        <v>43220</v>
      </c>
      <c r="B61" s="4">
        <v>54.859479999999998</v>
      </c>
      <c r="C61" s="3">
        <v>6.6327350000000003</v>
      </c>
      <c r="D61" s="14">
        <f t="shared" si="5"/>
        <v>8.2710194210985364</v>
      </c>
      <c r="E61" s="14">
        <f t="shared" si="6"/>
        <v>0.12090408075322624</v>
      </c>
      <c r="F61" s="4">
        <f t="shared" si="2"/>
        <v>1069839999.9999999</v>
      </c>
      <c r="G61" s="15">
        <f t="shared" si="3"/>
        <v>58.690866083199992</v>
      </c>
      <c r="H61" s="15">
        <f t="shared" si="4"/>
        <v>7.0959652123999994</v>
      </c>
    </row>
    <row r="62" spans="1:8" x14ac:dyDescent="0.2">
      <c r="A62" s="13">
        <v>43188</v>
      </c>
      <c r="B62" s="3">
        <v>57.765777999999997</v>
      </c>
      <c r="C62" s="3">
        <v>6.6327350000000003</v>
      </c>
      <c r="D62" s="14">
        <f t="shared" si="5"/>
        <v>8.7091943217993784</v>
      </c>
      <c r="E62" s="14">
        <f t="shared" si="6"/>
        <v>0.11482118357342994</v>
      </c>
      <c r="F62" s="4">
        <f t="shared" si="2"/>
        <v>1069839999.9999999</v>
      </c>
      <c r="G62" s="15">
        <f t="shared" si="3"/>
        <v>61.800139935519987</v>
      </c>
      <c r="H62" s="15">
        <f t="shared" si="4"/>
        <v>7.0959652123999994</v>
      </c>
    </row>
    <row r="63" spans="1:8" x14ac:dyDescent="0.2">
      <c r="A63" s="12">
        <v>43159</v>
      </c>
      <c r="B63" s="4">
        <v>59.022101999999997</v>
      </c>
      <c r="C63" s="3">
        <v>6.6327350000000003</v>
      </c>
      <c r="D63" s="14">
        <f t="shared" si="5"/>
        <v>8.8986069849014005</v>
      </c>
      <c r="E63" s="14">
        <f t="shared" si="6"/>
        <v>0.11237713966879731</v>
      </c>
      <c r="F63" s="4">
        <f t="shared" si="2"/>
        <v>1069839999.9999999</v>
      </c>
      <c r="G63" s="15">
        <f t="shared" si="3"/>
        <v>63.144205603679993</v>
      </c>
      <c r="H63" s="15">
        <f t="shared" si="4"/>
        <v>7.0959652123999994</v>
      </c>
    </row>
    <row r="64" spans="1:8" x14ac:dyDescent="0.2">
      <c r="A64" s="13">
        <v>43131</v>
      </c>
      <c r="B64" s="3">
        <v>61.752513999999998</v>
      </c>
      <c r="C64" s="3">
        <v>6.6327350000000003</v>
      </c>
      <c r="D64" s="14">
        <f t="shared" si="5"/>
        <v>9.3102640162768449</v>
      </c>
      <c r="E64" s="14">
        <f t="shared" si="6"/>
        <v>0.1074083396831423</v>
      </c>
      <c r="F64" s="4">
        <f t="shared" si="2"/>
        <v>1069839999.9999999</v>
      </c>
      <c r="G64" s="15">
        <f t="shared" si="3"/>
        <v>66.06530957775999</v>
      </c>
      <c r="H64" s="15">
        <f t="shared" si="4"/>
        <v>7.0959652123999994</v>
      </c>
    </row>
    <row r="65" spans="1:8" x14ac:dyDescent="0.2">
      <c r="A65" s="12">
        <v>43098</v>
      </c>
      <c r="B65" s="4">
        <v>59.298496</v>
      </c>
      <c r="C65" s="3">
        <v>9.5203779999999991</v>
      </c>
      <c r="D65" s="14">
        <f t="shared" si="5"/>
        <v>6.2285863019304495</v>
      </c>
      <c r="E65" s="14">
        <f t="shared" si="6"/>
        <v>0.16055007533411975</v>
      </c>
      <c r="F65" s="4">
        <f t="shared" si="2"/>
        <v>1069839999.9999999</v>
      </c>
      <c r="G65" s="15">
        <f t="shared" si="3"/>
        <v>63.439902960639991</v>
      </c>
      <c r="H65" s="15">
        <f t="shared" si="4"/>
        <v>10.185281199519999</v>
      </c>
    </row>
    <row r="66" spans="1:8" x14ac:dyDescent="0.2">
      <c r="A66" s="13">
        <v>43069</v>
      </c>
      <c r="B66" s="3">
        <v>58.226424999999999</v>
      </c>
      <c r="C66" s="3">
        <v>9.5203779999999991</v>
      </c>
      <c r="D66" s="14">
        <f t="shared" si="5"/>
        <v>6.1159782731315921</v>
      </c>
      <c r="E66" s="14">
        <f t="shared" si="6"/>
        <v>0.16350614003865083</v>
      </c>
      <c r="F66" s="4">
        <f t="shared" si="2"/>
        <v>1069839999.9999999</v>
      </c>
      <c r="G66" s="15">
        <f t="shared" si="3"/>
        <v>62.292958521999992</v>
      </c>
      <c r="H66" s="15">
        <f t="shared" si="4"/>
        <v>10.185281199519999</v>
      </c>
    </row>
    <row r="67" spans="1:8" x14ac:dyDescent="0.2">
      <c r="A67" s="12">
        <v>43039</v>
      </c>
      <c r="B67" s="4">
        <v>59.708893000000003</v>
      </c>
      <c r="C67" s="3">
        <v>9.5203779999999991</v>
      </c>
      <c r="D67" s="14">
        <f t="shared" si="5"/>
        <v>6.2716935188917926</v>
      </c>
      <c r="E67" s="14">
        <f t="shared" si="6"/>
        <v>0.1594465668623265</v>
      </c>
      <c r="F67" s="4">
        <f t="shared" ref="F67:F121" si="7">1069.84*1000000</f>
        <v>1069839999.9999999</v>
      </c>
      <c r="G67" s="15">
        <f t="shared" ref="G67:G121" si="8">B67*F67 /1000000000</f>
        <v>63.878962087119994</v>
      </c>
      <c r="H67" s="15">
        <f t="shared" ref="H67:H121" si="9">C67*F67/1000000000</f>
        <v>10.185281199519999</v>
      </c>
    </row>
    <row r="68" spans="1:8" x14ac:dyDescent="0.2">
      <c r="A68" s="13">
        <v>43007</v>
      </c>
      <c r="B68" s="3">
        <v>56.509453000000001</v>
      </c>
      <c r="C68" s="3">
        <v>9.5203779999999991</v>
      </c>
      <c r="D68" s="14">
        <f t="shared" si="5"/>
        <v>5.9356312322893068</v>
      </c>
      <c r="E68" s="14">
        <f t="shared" si="6"/>
        <v>0.16847407813344076</v>
      </c>
      <c r="F68" s="4">
        <f t="shared" si="7"/>
        <v>1069839999.9999999</v>
      </c>
      <c r="G68" s="15">
        <f t="shared" si="8"/>
        <v>60.456073197519999</v>
      </c>
      <c r="H68" s="15">
        <f t="shared" si="9"/>
        <v>10.185281199519999</v>
      </c>
    </row>
    <row r="69" spans="1:8" x14ac:dyDescent="0.2">
      <c r="A69" s="12">
        <v>42978</v>
      </c>
      <c r="B69" s="4">
        <v>51.283146000000002</v>
      </c>
      <c r="C69" s="3">
        <v>9.5203779999999991</v>
      </c>
      <c r="D69" s="14">
        <f t="shared" si="5"/>
        <v>5.3866712015006133</v>
      </c>
      <c r="E69" s="14">
        <f t="shared" si="6"/>
        <v>0.18564340807016791</v>
      </c>
      <c r="F69" s="4">
        <f t="shared" si="7"/>
        <v>1069839999.9999999</v>
      </c>
      <c r="G69" s="15">
        <f t="shared" si="8"/>
        <v>54.864760916640002</v>
      </c>
      <c r="H69" s="15">
        <f t="shared" si="9"/>
        <v>10.185281199519999</v>
      </c>
    </row>
    <row r="70" spans="1:8" x14ac:dyDescent="0.2">
      <c r="A70" s="13">
        <v>42947</v>
      </c>
      <c r="B70" s="3">
        <v>49.658301999999999</v>
      </c>
      <c r="C70" s="3">
        <v>9.5203779999999991</v>
      </c>
      <c r="D70" s="14">
        <f t="shared" ref="D70:D121" si="10">B70/C70</f>
        <v>5.2160010873517839</v>
      </c>
      <c r="E70" s="14">
        <f t="shared" ref="E70:E121" si="11">1/D70</f>
        <v>0.19171775144466277</v>
      </c>
      <c r="F70" s="4">
        <f t="shared" si="7"/>
        <v>1069839999.9999999</v>
      </c>
      <c r="G70" s="15">
        <f t="shared" si="8"/>
        <v>53.126437811679992</v>
      </c>
      <c r="H70" s="15">
        <f t="shared" si="9"/>
        <v>10.185281199519999</v>
      </c>
    </row>
    <row r="71" spans="1:8" x14ac:dyDescent="0.2">
      <c r="A71" s="12">
        <v>42916</v>
      </c>
      <c r="B71" s="4">
        <v>53.075499999999998</v>
      </c>
      <c r="C71" s="3">
        <v>9.5203779999999991</v>
      </c>
      <c r="D71" s="14">
        <f t="shared" si="10"/>
        <v>5.5749362052641187</v>
      </c>
      <c r="E71" s="14">
        <f t="shared" si="11"/>
        <v>0.17937424988930864</v>
      </c>
      <c r="F71" s="4">
        <f t="shared" si="7"/>
        <v>1069839999.9999999</v>
      </c>
      <c r="G71" s="15">
        <f t="shared" si="8"/>
        <v>56.782292919999989</v>
      </c>
      <c r="H71" s="15">
        <f t="shared" si="9"/>
        <v>10.185281199519999</v>
      </c>
    </row>
    <row r="72" spans="1:8" x14ac:dyDescent="0.2">
      <c r="A72" s="13">
        <v>42886</v>
      </c>
      <c r="B72" s="3">
        <v>54.114063000000002</v>
      </c>
      <c r="C72" s="3">
        <v>9.5203779999999991</v>
      </c>
      <c r="D72" s="14">
        <f t="shared" si="10"/>
        <v>5.6840246259129632</v>
      </c>
      <c r="E72" s="14">
        <f t="shared" si="11"/>
        <v>0.1759316797188191</v>
      </c>
      <c r="F72" s="4">
        <f t="shared" si="7"/>
        <v>1069839999.9999999</v>
      </c>
      <c r="G72" s="15">
        <f t="shared" si="8"/>
        <v>57.893389159919998</v>
      </c>
      <c r="H72" s="15">
        <f t="shared" si="9"/>
        <v>10.185281199519999</v>
      </c>
    </row>
    <row r="73" spans="1:8" x14ac:dyDescent="0.2">
      <c r="A73" s="12">
        <v>42853</v>
      </c>
      <c r="B73" s="4">
        <v>57.288376</v>
      </c>
      <c r="C73" s="3">
        <v>9.5203779999999991</v>
      </c>
      <c r="D73" s="14">
        <f t="shared" si="10"/>
        <v>6.0174476265543246</v>
      </c>
      <c r="E73" s="14">
        <f t="shared" si="11"/>
        <v>0.16618341563740607</v>
      </c>
      <c r="F73" s="4">
        <f t="shared" si="7"/>
        <v>1069839999.9999999</v>
      </c>
      <c r="G73" s="15">
        <f t="shared" si="8"/>
        <v>61.289396179839997</v>
      </c>
      <c r="H73" s="15">
        <f t="shared" si="9"/>
        <v>10.185281199519999</v>
      </c>
    </row>
    <row r="74" spans="1:8" x14ac:dyDescent="0.2">
      <c r="A74" s="13">
        <v>42825</v>
      </c>
      <c r="B74" s="3">
        <v>57.958412000000003</v>
      </c>
      <c r="C74" s="3">
        <v>9.5203779999999991</v>
      </c>
      <c r="D74" s="14">
        <f t="shared" si="10"/>
        <v>6.0878267648616484</v>
      </c>
      <c r="E74" s="14">
        <f t="shared" si="11"/>
        <v>0.16426222995895745</v>
      </c>
      <c r="F74" s="4">
        <f t="shared" si="7"/>
        <v>1069839999.9999999</v>
      </c>
      <c r="G74" s="15">
        <f t="shared" si="8"/>
        <v>62.006227494079994</v>
      </c>
      <c r="H74" s="15">
        <f t="shared" si="9"/>
        <v>10.185281199519999</v>
      </c>
    </row>
    <row r="75" spans="1:8" x14ac:dyDescent="0.2">
      <c r="A75" s="12">
        <v>42794</v>
      </c>
      <c r="B75" s="4">
        <v>57.489384000000001</v>
      </c>
      <c r="C75" s="3">
        <v>9.5203779999999991</v>
      </c>
      <c r="D75" s="14">
        <f t="shared" si="10"/>
        <v>6.038561073940552</v>
      </c>
      <c r="E75" s="14">
        <f t="shared" si="11"/>
        <v>0.1656023658211401</v>
      </c>
      <c r="F75" s="4">
        <f t="shared" si="7"/>
        <v>1069839999.9999999</v>
      </c>
      <c r="G75" s="15">
        <f t="shared" si="8"/>
        <v>61.504442578559996</v>
      </c>
      <c r="H75" s="15">
        <f t="shared" si="9"/>
        <v>10.185281199519999</v>
      </c>
    </row>
    <row r="76" spans="1:8" x14ac:dyDescent="0.2">
      <c r="A76" s="13">
        <v>42766</v>
      </c>
      <c r="B76" s="3">
        <v>58.084045000000003</v>
      </c>
      <c r="C76" s="3">
        <v>9.5203779999999991</v>
      </c>
      <c r="D76" s="14">
        <f t="shared" si="10"/>
        <v>6.1010229845915793</v>
      </c>
      <c r="E76" s="14">
        <f t="shared" si="11"/>
        <v>0.16390693864382203</v>
      </c>
      <c r="F76" s="4">
        <f t="shared" si="7"/>
        <v>1069839999.9999999</v>
      </c>
      <c r="G76" s="15">
        <f t="shared" si="8"/>
        <v>62.140634702799993</v>
      </c>
      <c r="H76" s="15">
        <f t="shared" si="9"/>
        <v>10.185281199519999</v>
      </c>
    </row>
    <row r="77" spans="1:8" x14ac:dyDescent="0.2">
      <c r="A77" s="12">
        <v>42734</v>
      </c>
      <c r="B77" s="4">
        <v>59.231490000000001</v>
      </c>
      <c r="C77" s="3">
        <v>8.3138900000000007</v>
      </c>
      <c r="D77" s="14">
        <f t="shared" si="10"/>
        <v>7.124401453471239</v>
      </c>
      <c r="E77" s="14">
        <f t="shared" si="11"/>
        <v>0.14036266857376034</v>
      </c>
      <c r="F77" s="4">
        <f t="shared" si="7"/>
        <v>1069839999.9999999</v>
      </c>
      <c r="G77" s="15">
        <f t="shared" si="8"/>
        <v>63.368217261599987</v>
      </c>
      <c r="H77" s="15">
        <f t="shared" si="9"/>
        <v>8.894532077600001</v>
      </c>
    </row>
    <row r="78" spans="1:8" x14ac:dyDescent="0.2">
      <c r="A78" s="13">
        <v>42704</v>
      </c>
      <c r="B78" s="3">
        <v>52.564594</v>
      </c>
      <c r="C78" s="3">
        <v>8.3138900000000007</v>
      </c>
      <c r="D78" s="14">
        <f t="shared" si="10"/>
        <v>6.322502943868634</v>
      </c>
      <c r="E78" s="14">
        <f t="shared" si="11"/>
        <v>0.15816520907590384</v>
      </c>
      <c r="F78" s="4">
        <f t="shared" si="7"/>
        <v>1069839999.9999999</v>
      </c>
      <c r="G78" s="15">
        <f t="shared" si="8"/>
        <v>56.235705244959995</v>
      </c>
      <c r="H78" s="15">
        <f t="shared" si="9"/>
        <v>8.894532077600001</v>
      </c>
    </row>
    <row r="79" spans="1:8" x14ac:dyDescent="0.2">
      <c r="A79" s="12">
        <v>42674</v>
      </c>
      <c r="B79" s="4">
        <v>54.36533</v>
      </c>
      <c r="C79" s="3">
        <v>8.3138900000000007</v>
      </c>
      <c r="D79" s="14">
        <f t="shared" si="10"/>
        <v>6.5390966202343304</v>
      </c>
      <c r="E79" s="14">
        <f t="shared" si="11"/>
        <v>0.15292632271339107</v>
      </c>
      <c r="F79" s="4">
        <f t="shared" si="7"/>
        <v>1069839999.9999999</v>
      </c>
      <c r="G79" s="15">
        <f t="shared" si="8"/>
        <v>58.162204647199999</v>
      </c>
      <c r="H79" s="15">
        <f t="shared" si="9"/>
        <v>8.894532077600001</v>
      </c>
    </row>
    <row r="80" spans="1:8" x14ac:dyDescent="0.2">
      <c r="A80" s="13">
        <v>42643</v>
      </c>
      <c r="B80" s="3">
        <v>52.522717</v>
      </c>
      <c r="C80" s="3">
        <v>8.3138900000000007</v>
      </c>
      <c r="D80" s="14">
        <f t="shared" si="10"/>
        <v>6.3174659515581748</v>
      </c>
      <c r="E80" s="14">
        <f t="shared" si="11"/>
        <v>0.15829131611755731</v>
      </c>
      <c r="F80" s="4">
        <f t="shared" si="7"/>
        <v>1069839999.9999999</v>
      </c>
      <c r="G80" s="15">
        <f t="shared" si="8"/>
        <v>56.190903555279988</v>
      </c>
      <c r="H80" s="15">
        <f t="shared" si="9"/>
        <v>8.894532077600001</v>
      </c>
    </row>
    <row r="81" spans="1:8" x14ac:dyDescent="0.2">
      <c r="A81" s="12">
        <v>42613</v>
      </c>
      <c r="B81" s="4">
        <v>51.995063999999999</v>
      </c>
      <c r="C81" s="3">
        <v>8.3138900000000007</v>
      </c>
      <c r="D81" s="14">
        <f t="shared" si="10"/>
        <v>6.2539995116606057</v>
      </c>
      <c r="E81" s="14">
        <f t="shared" si="11"/>
        <v>0.15989767797958671</v>
      </c>
      <c r="F81" s="4">
        <f t="shared" si="7"/>
        <v>1069839999.9999999</v>
      </c>
      <c r="G81" s="15">
        <f t="shared" si="8"/>
        <v>55.626399269759993</v>
      </c>
      <c r="H81" s="15">
        <f t="shared" si="9"/>
        <v>8.894532077600001</v>
      </c>
    </row>
    <row r="82" spans="1:8" x14ac:dyDescent="0.2">
      <c r="A82" s="13">
        <v>42580</v>
      </c>
      <c r="B82" s="3">
        <v>50.939749999999997</v>
      </c>
      <c r="C82" s="3">
        <v>8.3138900000000007</v>
      </c>
      <c r="D82" s="14">
        <f t="shared" si="10"/>
        <v>6.1270656696203574</v>
      </c>
      <c r="E82" s="14">
        <f t="shared" si="11"/>
        <v>0.16321026310494263</v>
      </c>
      <c r="F82" s="4">
        <f t="shared" si="7"/>
        <v>1069839999.9999999</v>
      </c>
      <c r="G82" s="15">
        <f t="shared" si="8"/>
        <v>54.497382139999992</v>
      </c>
      <c r="H82" s="15">
        <f t="shared" si="9"/>
        <v>8.894532077600001</v>
      </c>
    </row>
    <row r="83" spans="1:8" x14ac:dyDescent="0.2">
      <c r="A83" s="12">
        <v>42551</v>
      </c>
      <c r="B83" s="4">
        <v>44.82564</v>
      </c>
      <c r="C83" s="3">
        <v>8.3138900000000007</v>
      </c>
      <c r="D83" s="14">
        <f t="shared" si="10"/>
        <v>5.3916566132099408</v>
      </c>
      <c r="E83" s="14">
        <f t="shared" si="11"/>
        <v>0.1854717523274626</v>
      </c>
      <c r="F83" s="4">
        <f t="shared" si="7"/>
        <v>1069839999.9999999</v>
      </c>
      <c r="G83" s="15">
        <f t="shared" si="8"/>
        <v>47.956262697599989</v>
      </c>
      <c r="H83" s="15">
        <f t="shared" si="9"/>
        <v>8.894532077600001</v>
      </c>
    </row>
    <row r="84" spans="1:8" x14ac:dyDescent="0.2">
      <c r="A84" s="13">
        <v>42521</v>
      </c>
      <c r="B84" s="3">
        <v>51.417152000000002</v>
      </c>
      <c r="C84" s="3">
        <v>8.3138900000000007</v>
      </c>
      <c r="D84" s="14">
        <f t="shared" si="10"/>
        <v>6.1844878871382711</v>
      </c>
      <c r="E84" s="14">
        <f t="shared" si="11"/>
        <v>0.16169487567106011</v>
      </c>
      <c r="F84" s="4">
        <f t="shared" si="7"/>
        <v>1069839999.9999999</v>
      </c>
      <c r="G84" s="15">
        <f t="shared" si="8"/>
        <v>55.008125895679996</v>
      </c>
      <c r="H84" s="15">
        <f t="shared" si="9"/>
        <v>8.894532077600001</v>
      </c>
    </row>
    <row r="85" spans="1:8" x14ac:dyDescent="0.2">
      <c r="A85" s="12">
        <v>42489</v>
      </c>
      <c r="B85" s="4">
        <v>50.830868000000002</v>
      </c>
      <c r="C85" s="3">
        <v>8.3138900000000007</v>
      </c>
      <c r="D85" s="14">
        <f t="shared" si="10"/>
        <v>6.1139692731080153</v>
      </c>
      <c r="E85" s="14">
        <f t="shared" si="11"/>
        <v>0.16355986681163895</v>
      </c>
      <c r="F85" s="4">
        <f t="shared" si="7"/>
        <v>1069839999.9999999</v>
      </c>
      <c r="G85" s="15">
        <f t="shared" si="8"/>
        <v>54.380895821119992</v>
      </c>
      <c r="H85" s="15">
        <f t="shared" si="9"/>
        <v>8.894532077600001</v>
      </c>
    </row>
    <row r="86" spans="1:8" x14ac:dyDescent="0.2">
      <c r="A86" s="13">
        <v>42460</v>
      </c>
      <c r="B86" s="3">
        <v>56.425699999999999</v>
      </c>
      <c r="C86" s="3">
        <v>8.3138900000000007</v>
      </c>
      <c r="D86" s="14">
        <f t="shared" si="10"/>
        <v>6.7869192399706986</v>
      </c>
      <c r="E86" s="14">
        <f t="shared" si="11"/>
        <v>0.14734225716295946</v>
      </c>
      <c r="F86" s="4">
        <f t="shared" si="7"/>
        <v>1069839999.9999999</v>
      </c>
      <c r="G86" s="15">
        <f t="shared" si="8"/>
        <v>60.366470887999995</v>
      </c>
      <c r="H86" s="15">
        <f t="shared" si="9"/>
        <v>8.894532077600001</v>
      </c>
    </row>
    <row r="87" spans="1:8" x14ac:dyDescent="0.2">
      <c r="A87" s="12">
        <v>42429</v>
      </c>
      <c r="B87" s="4">
        <v>52.849359999999997</v>
      </c>
      <c r="C87" s="3">
        <v>8.3138900000000007</v>
      </c>
      <c r="D87" s="14">
        <f t="shared" si="10"/>
        <v>6.3567547802532864</v>
      </c>
      <c r="E87" s="14">
        <f t="shared" si="11"/>
        <v>0.1573129740833191</v>
      </c>
      <c r="F87" s="4">
        <f t="shared" si="7"/>
        <v>1069839999.9999999</v>
      </c>
      <c r="G87" s="15">
        <f t="shared" si="8"/>
        <v>56.540359302399992</v>
      </c>
      <c r="H87" s="15">
        <f t="shared" si="9"/>
        <v>8.894532077600001</v>
      </c>
    </row>
    <row r="88" spans="1:8" x14ac:dyDescent="0.2">
      <c r="A88" s="13">
        <v>42398</v>
      </c>
      <c r="B88" s="3">
        <v>53.737166999999999</v>
      </c>
      <c r="C88" s="3">
        <v>8.3138900000000007</v>
      </c>
      <c r="D88" s="14">
        <f t="shared" si="10"/>
        <v>6.4635407733323387</v>
      </c>
      <c r="E88" s="14">
        <f t="shared" si="11"/>
        <v>0.15471396175388258</v>
      </c>
      <c r="F88" s="4">
        <f t="shared" si="7"/>
        <v>1069839999.9999999</v>
      </c>
      <c r="G88" s="15">
        <f t="shared" si="8"/>
        <v>57.49017074327999</v>
      </c>
      <c r="H88" s="15">
        <f t="shared" si="9"/>
        <v>8.894532077600001</v>
      </c>
    </row>
    <row r="89" spans="1:8" x14ac:dyDescent="0.2">
      <c r="A89" s="12">
        <v>42369</v>
      </c>
      <c r="B89" s="4">
        <v>64.977080000000001</v>
      </c>
      <c r="C89" s="3">
        <v>8.1060009999999991</v>
      </c>
      <c r="D89" s="14">
        <f t="shared" si="10"/>
        <v>8.0159230180208478</v>
      </c>
      <c r="E89" s="14">
        <f t="shared" si="11"/>
        <v>0.12475169705994789</v>
      </c>
      <c r="F89" s="4">
        <f t="shared" si="7"/>
        <v>1069839999.9999999</v>
      </c>
      <c r="G89" s="15">
        <f t="shared" si="8"/>
        <v>69.515079267199994</v>
      </c>
      <c r="H89" s="15">
        <f t="shared" si="9"/>
        <v>8.6721241098399986</v>
      </c>
    </row>
    <row r="90" spans="1:8" x14ac:dyDescent="0.2">
      <c r="A90" s="13">
        <v>42338</v>
      </c>
      <c r="B90" s="3">
        <v>70.965559999999996</v>
      </c>
      <c r="C90" s="3">
        <v>8.1060009999999991</v>
      </c>
      <c r="D90" s="14">
        <f t="shared" si="10"/>
        <v>8.7546942074149765</v>
      </c>
      <c r="E90" s="14">
        <f t="shared" si="11"/>
        <v>0.11422443506399441</v>
      </c>
      <c r="F90" s="4">
        <f t="shared" si="7"/>
        <v>1069839999.9999999</v>
      </c>
      <c r="G90" s="15">
        <f t="shared" si="8"/>
        <v>75.921794710399993</v>
      </c>
      <c r="H90" s="15">
        <f t="shared" si="9"/>
        <v>8.6721241098399986</v>
      </c>
    </row>
    <row r="91" spans="1:8" x14ac:dyDescent="0.2">
      <c r="A91" s="12">
        <v>42307</v>
      </c>
      <c r="B91" s="4">
        <v>66.141270000000006</v>
      </c>
      <c r="C91" s="3">
        <v>8.1060009999999991</v>
      </c>
      <c r="D91" s="14">
        <f t="shared" si="10"/>
        <v>8.1595437750377791</v>
      </c>
      <c r="E91" s="14">
        <f t="shared" si="11"/>
        <v>0.12255587169705084</v>
      </c>
      <c r="F91" s="4">
        <f t="shared" si="7"/>
        <v>1069839999.9999999</v>
      </c>
      <c r="G91" s="15">
        <f t="shared" si="8"/>
        <v>70.760576296799996</v>
      </c>
      <c r="H91" s="15">
        <f t="shared" si="9"/>
        <v>8.6721241098399986</v>
      </c>
    </row>
    <row r="92" spans="1:8" x14ac:dyDescent="0.2">
      <c r="A92" s="13">
        <v>42277</v>
      </c>
      <c r="B92" s="3">
        <v>54.315069999999999</v>
      </c>
      <c r="C92" s="3">
        <v>8.1060009999999991</v>
      </c>
      <c r="D92" s="14">
        <f t="shared" si="10"/>
        <v>6.7005999629163631</v>
      </c>
      <c r="E92" s="14">
        <f t="shared" si="11"/>
        <v>0.14924036736029245</v>
      </c>
      <c r="F92" s="4">
        <f t="shared" si="7"/>
        <v>1069839999.9999999</v>
      </c>
      <c r="G92" s="15">
        <f t="shared" si="8"/>
        <v>58.108434488799993</v>
      </c>
      <c r="H92" s="15">
        <f t="shared" si="9"/>
        <v>8.6721241098399986</v>
      </c>
    </row>
    <row r="93" spans="1:8" x14ac:dyDescent="0.2">
      <c r="A93" s="12">
        <v>42247</v>
      </c>
      <c r="B93" s="4">
        <v>60.018787000000003</v>
      </c>
      <c r="C93" s="3">
        <v>8.1060009999999991</v>
      </c>
      <c r="D93" s="14">
        <f t="shared" si="10"/>
        <v>7.4042412528693262</v>
      </c>
      <c r="E93" s="14">
        <f t="shared" si="11"/>
        <v>0.13505772784111747</v>
      </c>
      <c r="F93" s="4">
        <f t="shared" si="7"/>
        <v>1069839999.9999999</v>
      </c>
      <c r="G93" s="15">
        <f t="shared" si="8"/>
        <v>64.210499084079999</v>
      </c>
      <c r="H93" s="15">
        <f t="shared" si="9"/>
        <v>8.6721241098399986</v>
      </c>
    </row>
    <row r="94" spans="1:8" x14ac:dyDescent="0.2">
      <c r="A94" s="13">
        <v>42216</v>
      </c>
      <c r="B94" s="3">
        <v>68.168139999999994</v>
      </c>
      <c r="C94" s="3">
        <v>8.1060009999999991</v>
      </c>
      <c r="D94" s="14">
        <f t="shared" si="10"/>
        <v>8.4095893893918845</v>
      </c>
      <c r="E94" s="14">
        <f t="shared" si="11"/>
        <v>0.11891186997327489</v>
      </c>
      <c r="F94" s="4">
        <f t="shared" si="7"/>
        <v>1069839999.9999999</v>
      </c>
      <c r="G94" s="15">
        <f t="shared" si="8"/>
        <v>72.929002897599986</v>
      </c>
      <c r="H94" s="15">
        <f t="shared" si="9"/>
        <v>8.6721241098399986</v>
      </c>
    </row>
    <row r="95" spans="1:8" x14ac:dyDescent="0.2">
      <c r="A95" s="12">
        <v>42185</v>
      </c>
      <c r="B95" s="4">
        <v>68.377525000000006</v>
      </c>
      <c r="C95" s="3">
        <v>8.1060009999999991</v>
      </c>
      <c r="D95" s="14">
        <f t="shared" si="10"/>
        <v>8.4354202522304167</v>
      </c>
      <c r="E95" s="14">
        <f t="shared" si="11"/>
        <v>0.1185477391876936</v>
      </c>
      <c r="F95" s="4">
        <f t="shared" si="7"/>
        <v>1069839999.9999999</v>
      </c>
      <c r="G95" s="15">
        <f t="shared" si="8"/>
        <v>73.153011346</v>
      </c>
      <c r="H95" s="15">
        <f t="shared" si="9"/>
        <v>8.6721241098399986</v>
      </c>
    </row>
    <row r="96" spans="1:8" x14ac:dyDescent="0.2">
      <c r="A96" s="13">
        <v>42153</v>
      </c>
      <c r="B96" s="3">
        <v>71.426209999999998</v>
      </c>
      <c r="C96" s="3">
        <v>8.1060009999999991</v>
      </c>
      <c r="D96" s="14">
        <f t="shared" si="10"/>
        <v>8.8115224757559254</v>
      </c>
      <c r="E96" s="14">
        <f t="shared" si="11"/>
        <v>0.11348776590554083</v>
      </c>
      <c r="F96" s="4">
        <f t="shared" si="7"/>
        <v>1069839999.9999999</v>
      </c>
      <c r="G96" s="15">
        <f t="shared" si="8"/>
        <v>76.414616506399994</v>
      </c>
      <c r="H96" s="15">
        <f t="shared" si="9"/>
        <v>8.6721241098399986</v>
      </c>
    </row>
    <row r="97" spans="1:8" x14ac:dyDescent="0.2">
      <c r="A97" s="12">
        <v>42124</v>
      </c>
      <c r="B97" s="4">
        <v>72.305629999999994</v>
      </c>
      <c r="C97" s="3">
        <v>8.1060009999999991</v>
      </c>
      <c r="D97" s="14">
        <f t="shared" si="10"/>
        <v>8.9200124697739369</v>
      </c>
      <c r="E97" s="14">
        <f t="shared" si="11"/>
        <v>0.11210746659699942</v>
      </c>
      <c r="F97" s="4">
        <f t="shared" si="7"/>
        <v>1069839999.9999999</v>
      </c>
      <c r="G97" s="15">
        <f t="shared" si="8"/>
        <v>77.35545519919998</v>
      </c>
      <c r="H97" s="15">
        <f t="shared" si="9"/>
        <v>8.6721241098399986</v>
      </c>
    </row>
    <row r="98" spans="1:8" x14ac:dyDescent="0.2">
      <c r="A98" s="13">
        <v>42094</v>
      </c>
      <c r="B98" s="3">
        <v>75.153305000000003</v>
      </c>
      <c r="C98" s="3">
        <v>8.1060009999999991</v>
      </c>
      <c r="D98" s="14">
        <f t="shared" si="10"/>
        <v>9.2713170156283002</v>
      </c>
      <c r="E98" s="14">
        <f t="shared" si="11"/>
        <v>0.10785954124040184</v>
      </c>
      <c r="F98" s="4">
        <f t="shared" si="7"/>
        <v>1069839999.9999999</v>
      </c>
      <c r="G98" s="15">
        <f t="shared" si="8"/>
        <v>80.402011821199991</v>
      </c>
      <c r="H98" s="15">
        <f t="shared" si="9"/>
        <v>8.6721241098399986</v>
      </c>
    </row>
    <row r="99" spans="1:8" x14ac:dyDescent="0.2">
      <c r="A99" s="12">
        <v>42062</v>
      </c>
      <c r="B99" s="4">
        <v>72.456400000000002</v>
      </c>
      <c r="C99" s="3">
        <v>8.1060009999999991</v>
      </c>
      <c r="D99" s="14">
        <f t="shared" si="10"/>
        <v>8.9386122700947119</v>
      </c>
      <c r="E99" s="14">
        <f t="shared" si="11"/>
        <v>0.11187418916755455</v>
      </c>
      <c r="F99" s="4">
        <f t="shared" si="7"/>
        <v>1069839999.9999999</v>
      </c>
      <c r="G99" s="15">
        <f t="shared" si="8"/>
        <v>77.516754976000001</v>
      </c>
      <c r="H99" s="15">
        <f t="shared" si="9"/>
        <v>8.6721241098399986</v>
      </c>
    </row>
    <row r="100" spans="1:8" x14ac:dyDescent="0.2">
      <c r="A100" s="13">
        <v>42034</v>
      </c>
      <c r="B100" s="3">
        <v>67.405974999999998</v>
      </c>
      <c r="C100" s="3">
        <v>8.1060009999999991</v>
      </c>
      <c r="D100" s="14">
        <f t="shared" si="10"/>
        <v>8.315564604544214</v>
      </c>
      <c r="E100" s="14">
        <f t="shared" si="11"/>
        <v>0.12025641643786029</v>
      </c>
      <c r="F100" s="4">
        <f t="shared" si="7"/>
        <v>1069839999.9999999</v>
      </c>
      <c r="G100" s="15">
        <f t="shared" si="8"/>
        <v>72.113608293999988</v>
      </c>
      <c r="H100" s="15">
        <f t="shared" si="9"/>
        <v>8.6721241098399986</v>
      </c>
    </row>
    <row r="101" spans="1:8" x14ac:dyDescent="0.2">
      <c r="A101" s="12">
        <v>42004</v>
      </c>
      <c r="B101" s="4">
        <v>57.765777999999997</v>
      </c>
      <c r="C101" s="3">
        <v>8.3267900000000008</v>
      </c>
      <c r="D101" s="14">
        <f t="shared" si="10"/>
        <v>6.9373405598075601</v>
      </c>
      <c r="E101" s="14">
        <f t="shared" si="11"/>
        <v>0.14414745699434708</v>
      </c>
      <c r="F101" s="4">
        <f t="shared" si="7"/>
        <v>1069839999.9999999</v>
      </c>
      <c r="G101" s="15">
        <f t="shared" si="8"/>
        <v>61.800139935519987</v>
      </c>
      <c r="H101" s="15">
        <f t="shared" si="9"/>
        <v>8.9083330136000001</v>
      </c>
    </row>
    <row r="102" spans="1:8" x14ac:dyDescent="0.2">
      <c r="A102" s="13">
        <v>41971</v>
      </c>
      <c r="B102" s="3">
        <v>56.785846999999997</v>
      </c>
      <c r="C102" s="3">
        <v>8.3267900000000008</v>
      </c>
      <c r="D102" s="14">
        <f t="shared" si="10"/>
        <v>6.8196564342321579</v>
      </c>
      <c r="E102" s="14">
        <f t="shared" si="11"/>
        <v>0.14663495289592143</v>
      </c>
      <c r="F102" s="4">
        <f t="shared" si="7"/>
        <v>1069839999.9999999</v>
      </c>
      <c r="G102" s="15">
        <f t="shared" si="8"/>
        <v>60.75177055447999</v>
      </c>
      <c r="H102" s="15">
        <f t="shared" si="9"/>
        <v>8.9083330136000001</v>
      </c>
    </row>
    <row r="103" spans="1:8" x14ac:dyDescent="0.2">
      <c r="A103" s="12">
        <v>41943</v>
      </c>
      <c r="B103" s="4">
        <v>51.953181999999998</v>
      </c>
      <c r="C103" s="3">
        <v>8.3267900000000008</v>
      </c>
      <c r="D103" s="14">
        <f t="shared" si="10"/>
        <v>6.2392809233810382</v>
      </c>
      <c r="E103" s="14">
        <f t="shared" si="11"/>
        <v>0.16027487979465821</v>
      </c>
      <c r="F103" s="4">
        <f t="shared" si="7"/>
        <v>1069839999.9999999</v>
      </c>
      <c r="G103" s="15">
        <f t="shared" si="8"/>
        <v>55.581592230879991</v>
      </c>
      <c r="H103" s="15">
        <f t="shared" si="9"/>
        <v>8.9083330136000001</v>
      </c>
    </row>
    <row r="104" spans="1:8" x14ac:dyDescent="0.2">
      <c r="A104" s="13">
        <v>41912</v>
      </c>
      <c r="B104" s="3">
        <v>50.864372000000003</v>
      </c>
      <c r="C104" s="3">
        <v>8.3267900000000008</v>
      </c>
      <c r="D104" s="14">
        <f t="shared" si="10"/>
        <v>6.1085210507290322</v>
      </c>
      <c r="E104" s="14">
        <f t="shared" si="11"/>
        <v>0.16370574672582217</v>
      </c>
      <c r="F104" s="4">
        <f t="shared" si="7"/>
        <v>1069839999.9999999</v>
      </c>
      <c r="G104" s="15">
        <f t="shared" si="8"/>
        <v>54.416739740479997</v>
      </c>
      <c r="H104" s="15">
        <f t="shared" si="9"/>
        <v>8.9083330136000001</v>
      </c>
    </row>
    <row r="105" spans="1:8" x14ac:dyDescent="0.2">
      <c r="A105" s="12">
        <v>41880</v>
      </c>
      <c r="B105" s="4">
        <v>52.129069999999999</v>
      </c>
      <c r="C105" s="3">
        <v>8.3267900000000008</v>
      </c>
      <c r="D105" s="14">
        <f t="shared" si="10"/>
        <v>6.2604040692751939</v>
      </c>
      <c r="E105" s="14">
        <f t="shared" si="11"/>
        <v>0.1597340984598421</v>
      </c>
      <c r="F105" s="4">
        <f t="shared" si="7"/>
        <v>1069839999.9999999</v>
      </c>
      <c r="G105" s="15">
        <f t="shared" si="8"/>
        <v>55.769764248799994</v>
      </c>
      <c r="H105" s="15">
        <f t="shared" si="9"/>
        <v>8.9083330136000001</v>
      </c>
    </row>
    <row r="106" spans="1:8" x14ac:dyDescent="0.2">
      <c r="A106" s="13">
        <v>41851</v>
      </c>
      <c r="B106" s="3">
        <v>51.827553000000002</v>
      </c>
      <c r="C106" s="3">
        <v>8.3267900000000008</v>
      </c>
      <c r="D106" s="14">
        <f t="shared" si="10"/>
        <v>6.2241935968122162</v>
      </c>
      <c r="E106" s="14">
        <f t="shared" si="11"/>
        <v>0.16066338304646566</v>
      </c>
      <c r="F106" s="4">
        <f t="shared" si="7"/>
        <v>1069839999.9999999</v>
      </c>
      <c r="G106" s="15">
        <f t="shared" si="8"/>
        <v>55.447189301519998</v>
      </c>
      <c r="H106" s="15">
        <f t="shared" si="9"/>
        <v>8.9083330136000001</v>
      </c>
    </row>
    <row r="107" spans="1:8" x14ac:dyDescent="0.2">
      <c r="A107" s="12">
        <v>41820</v>
      </c>
      <c r="B107" s="4">
        <v>57.288376</v>
      </c>
      <c r="C107" s="3">
        <v>8.3267900000000008</v>
      </c>
      <c r="D107" s="14">
        <f t="shared" si="10"/>
        <v>6.8800073017333201</v>
      </c>
      <c r="E107" s="14">
        <f t="shared" si="11"/>
        <v>0.14534868295097073</v>
      </c>
      <c r="F107" s="4">
        <f t="shared" si="7"/>
        <v>1069839999.9999999</v>
      </c>
      <c r="G107" s="15">
        <f t="shared" si="8"/>
        <v>61.289396179839997</v>
      </c>
      <c r="H107" s="15">
        <f t="shared" si="9"/>
        <v>8.9083330136000001</v>
      </c>
    </row>
    <row r="108" spans="1:8" x14ac:dyDescent="0.2">
      <c r="A108" s="13">
        <v>41789</v>
      </c>
      <c r="B108" s="3">
        <v>58.377186000000002</v>
      </c>
      <c r="C108" s="3">
        <v>8.3267900000000008</v>
      </c>
      <c r="D108" s="14">
        <f t="shared" si="10"/>
        <v>7.010767174385327</v>
      </c>
      <c r="E108" s="14">
        <f t="shared" si="11"/>
        <v>0.14263774207958568</v>
      </c>
      <c r="F108" s="4">
        <f t="shared" si="7"/>
        <v>1069839999.9999999</v>
      </c>
      <c r="G108" s="15">
        <f t="shared" si="8"/>
        <v>62.454248670239998</v>
      </c>
      <c r="H108" s="15">
        <f t="shared" si="9"/>
        <v>8.9083330136000001</v>
      </c>
    </row>
    <row r="109" spans="1:8" x14ac:dyDescent="0.2">
      <c r="A109" s="12">
        <v>41759</v>
      </c>
      <c r="B109" s="4">
        <v>55.889670000000002</v>
      </c>
      <c r="C109" s="3">
        <v>8.3267900000000008</v>
      </c>
      <c r="D109" s="14">
        <f t="shared" si="10"/>
        <v>6.7120306864950354</v>
      </c>
      <c r="E109" s="14">
        <f t="shared" si="11"/>
        <v>0.14898620800588017</v>
      </c>
      <c r="F109" s="4">
        <f t="shared" si="7"/>
        <v>1069839999.9999999</v>
      </c>
      <c r="G109" s="15">
        <f t="shared" si="8"/>
        <v>59.793004552799992</v>
      </c>
      <c r="H109" s="15">
        <f t="shared" si="9"/>
        <v>8.9083330136000001</v>
      </c>
    </row>
    <row r="110" spans="1:8" x14ac:dyDescent="0.2">
      <c r="A110" s="13">
        <v>41729</v>
      </c>
      <c r="B110" s="3">
        <v>57.447505999999997</v>
      </c>
      <c r="C110" s="3">
        <v>8.3267900000000008</v>
      </c>
      <c r="D110" s="14">
        <f t="shared" si="10"/>
        <v>6.8991179073808748</v>
      </c>
      <c r="E110" s="14">
        <f t="shared" si="11"/>
        <v>0.14494606606594898</v>
      </c>
      <c r="F110" s="4">
        <f t="shared" si="7"/>
        <v>1069839999.9999999</v>
      </c>
      <c r="G110" s="15">
        <f t="shared" si="8"/>
        <v>61.459639819039992</v>
      </c>
      <c r="H110" s="15">
        <f t="shared" si="9"/>
        <v>8.9083330136000001</v>
      </c>
    </row>
    <row r="111" spans="1:8" x14ac:dyDescent="0.2">
      <c r="A111" s="12">
        <v>41698</v>
      </c>
      <c r="B111" s="4">
        <v>56.551327000000001</v>
      </c>
      <c r="C111" s="3">
        <v>8.3267900000000008</v>
      </c>
      <c r="D111" s="14">
        <f t="shared" si="10"/>
        <v>6.7914919194551553</v>
      </c>
      <c r="E111" s="14">
        <f t="shared" si="11"/>
        <v>0.14724305231599608</v>
      </c>
      <c r="F111" s="4">
        <f t="shared" si="7"/>
        <v>1069839999.9999999</v>
      </c>
      <c r="G111" s="15">
        <f t="shared" si="8"/>
        <v>60.500871677679996</v>
      </c>
      <c r="H111" s="15">
        <f t="shared" si="9"/>
        <v>8.9083330136000001</v>
      </c>
    </row>
    <row r="112" spans="1:8" x14ac:dyDescent="0.2">
      <c r="A112" s="13">
        <v>41670</v>
      </c>
      <c r="B112" s="3">
        <v>52.036940000000001</v>
      </c>
      <c r="C112" s="3">
        <v>8.3267900000000008</v>
      </c>
      <c r="D112" s="14">
        <f t="shared" si="10"/>
        <v>6.2493397815965093</v>
      </c>
      <c r="E112" s="14">
        <f t="shared" si="11"/>
        <v>0.16001690337671662</v>
      </c>
      <c r="F112" s="4">
        <f t="shared" si="7"/>
        <v>1069839999.9999999</v>
      </c>
      <c r="G112" s="15">
        <f t="shared" si="8"/>
        <v>55.671199889599997</v>
      </c>
      <c r="H112" s="15">
        <f t="shared" si="9"/>
        <v>8.9083330136000001</v>
      </c>
    </row>
    <row r="113" spans="1:8" x14ac:dyDescent="0.2">
      <c r="A113" s="12">
        <v>41639</v>
      </c>
      <c r="B113" s="4">
        <v>52.681854000000001</v>
      </c>
      <c r="C113" s="3">
        <v>6.7697130000000003</v>
      </c>
      <c r="D113" s="14">
        <f t="shared" si="10"/>
        <v>7.7819922351213409</v>
      </c>
      <c r="E113" s="14">
        <f t="shared" si="11"/>
        <v>0.12850179874079604</v>
      </c>
      <c r="F113" s="4">
        <f t="shared" si="7"/>
        <v>1069839999.9999999</v>
      </c>
      <c r="G113" s="15">
        <f t="shared" si="8"/>
        <v>56.361154683359992</v>
      </c>
      <c r="H113" s="15">
        <f t="shared" si="9"/>
        <v>7.2425097559199987</v>
      </c>
    </row>
    <row r="114" spans="1:8" x14ac:dyDescent="0.2">
      <c r="A114" s="13">
        <v>41607</v>
      </c>
      <c r="B114" s="3">
        <v>51.090508</v>
      </c>
      <c r="C114" s="3">
        <v>6.7697130000000003</v>
      </c>
      <c r="D114" s="14">
        <f t="shared" si="10"/>
        <v>7.5469237765323278</v>
      </c>
      <c r="E114" s="14">
        <f t="shared" si="11"/>
        <v>0.13250431958907125</v>
      </c>
      <c r="F114" s="4">
        <f t="shared" si="7"/>
        <v>1069839999.9999999</v>
      </c>
      <c r="G114" s="15">
        <f t="shared" si="8"/>
        <v>54.658669078719996</v>
      </c>
      <c r="H114" s="15">
        <f t="shared" si="9"/>
        <v>7.2425097559199987</v>
      </c>
    </row>
    <row r="115" spans="1:8" x14ac:dyDescent="0.2">
      <c r="A115" s="12">
        <v>41578</v>
      </c>
      <c r="B115" s="4">
        <v>50.621479999999998</v>
      </c>
      <c r="C115" s="3">
        <v>6.7697130000000003</v>
      </c>
      <c r="D115" s="14">
        <f t="shared" si="10"/>
        <v>7.4776404849068188</v>
      </c>
      <c r="E115" s="14">
        <f t="shared" si="11"/>
        <v>0.13373202442915538</v>
      </c>
      <c r="F115" s="4">
        <f t="shared" si="7"/>
        <v>1069839999.9999999</v>
      </c>
      <c r="G115" s="15">
        <f t="shared" si="8"/>
        <v>54.15688416319999</v>
      </c>
      <c r="H115" s="15">
        <f t="shared" si="9"/>
        <v>7.2425097559199987</v>
      </c>
    </row>
    <row r="116" spans="1:8" x14ac:dyDescent="0.2">
      <c r="A116" s="13">
        <v>41547</v>
      </c>
      <c r="B116" s="3">
        <v>48.259590000000003</v>
      </c>
      <c r="C116" s="3">
        <v>6.7697130000000003</v>
      </c>
      <c r="D116" s="14">
        <f t="shared" si="10"/>
        <v>7.128749771223684</v>
      </c>
      <c r="E116" s="14">
        <f t="shared" si="11"/>
        <v>0.14027705166993751</v>
      </c>
      <c r="F116" s="4">
        <f t="shared" si="7"/>
        <v>1069839999.9999999</v>
      </c>
      <c r="G116" s="15">
        <f t="shared" si="8"/>
        <v>51.630039765599996</v>
      </c>
      <c r="H116" s="15">
        <f t="shared" si="9"/>
        <v>7.2425097559199987</v>
      </c>
    </row>
    <row r="117" spans="1:8" x14ac:dyDescent="0.2">
      <c r="A117" s="12">
        <v>41516</v>
      </c>
      <c r="B117" s="4">
        <v>43.48556</v>
      </c>
      <c r="C117" s="3">
        <v>6.7697130000000003</v>
      </c>
      <c r="D117" s="14">
        <f t="shared" si="10"/>
        <v>6.4235455771906427</v>
      </c>
      <c r="E117" s="14">
        <f t="shared" si="11"/>
        <v>0.15567726390093631</v>
      </c>
      <c r="F117" s="4">
        <f t="shared" si="7"/>
        <v>1069839999.9999999</v>
      </c>
      <c r="G117" s="15">
        <f t="shared" si="8"/>
        <v>46.522591510399991</v>
      </c>
      <c r="H117" s="15">
        <f t="shared" si="9"/>
        <v>7.2425097559199987</v>
      </c>
    </row>
    <row r="118" spans="1:8" x14ac:dyDescent="0.2">
      <c r="A118" s="13">
        <v>41486</v>
      </c>
      <c r="B118" s="3">
        <v>43.736828000000003</v>
      </c>
      <c r="C118" s="3">
        <v>6.7697130000000003</v>
      </c>
      <c r="D118" s="14">
        <f t="shared" si="10"/>
        <v>6.460662069425986</v>
      </c>
      <c r="E118" s="14">
        <f t="shared" si="11"/>
        <v>0.15478289829340161</v>
      </c>
      <c r="F118" s="4">
        <f t="shared" si="7"/>
        <v>1069839999.9999999</v>
      </c>
      <c r="G118" s="15">
        <f t="shared" si="8"/>
        <v>46.791408067519995</v>
      </c>
      <c r="H118" s="15">
        <f t="shared" si="9"/>
        <v>7.2425097559199987</v>
      </c>
    </row>
    <row r="119" spans="1:8" x14ac:dyDescent="0.2">
      <c r="A119" s="12">
        <v>41453</v>
      </c>
      <c r="B119" s="4">
        <v>38.933480000000003</v>
      </c>
      <c r="C119" s="3">
        <v>6.7697130000000003</v>
      </c>
      <c r="D119" s="14">
        <f t="shared" si="10"/>
        <v>5.75112711572854</v>
      </c>
      <c r="E119" s="14">
        <f t="shared" si="11"/>
        <v>0.17387895970254905</v>
      </c>
      <c r="F119" s="4">
        <f t="shared" si="7"/>
        <v>1069839999.9999999</v>
      </c>
      <c r="G119" s="15">
        <f t="shared" si="8"/>
        <v>41.652594243199999</v>
      </c>
      <c r="H119" s="15">
        <f t="shared" si="9"/>
        <v>7.2425097559199987</v>
      </c>
    </row>
    <row r="120" spans="1:8" x14ac:dyDescent="0.2">
      <c r="A120" s="13">
        <v>41425</v>
      </c>
      <c r="B120" s="3">
        <v>41.383311999999997</v>
      </c>
      <c r="C120" s="3">
        <v>6.7697130000000003</v>
      </c>
      <c r="D120" s="14">
        <f t="shared" si="10"/>
        <v>6.1130083358038956</v>
      </c>
      <c r="E120" s="14">
        <f t="shared" si="11"/>
        <v>0.16358557768406745</v>
      </c>
      <c r="F120" s="4">
        <f t="shared" si="7"/>
        <v>1069839999.9999999</v>
      </c>
      <c r="G120" s="15">
        <f t="shared" si="8"/>
        <v>44.273522510079992</v>
      </c>
      <c r="H120" s="15">
        <f t="shared" si="9"/>
        <v>7.2425097559199987</v>
      </c>
    </row>
    <row r="121" spans="1:8" x14ac:dyDescent="0.2">
      <c r="A121" s="12">
        <v>41394</v>
      </c>
      <c r="B121" s="4">
        <v>35.189636</v>
      </c>
      <c r="C121" s="3">
        <v>6.7697130000000003</v>
      </c>
      <c r="D121" s="14">
        <f t="shared" si="10"/>
        <v>5.1980986490860097</v>
      </c>
      <c r="E121" s="14">
        <f t="shared" si="11"/>
        <v>0.19237803425985994</v>
      </c>
      <c r="F121" s="4">
        <f t="shared" si="7"/>
        <v>1069839999.9999999</v>
      </c>
      <c r="G121" s="15">
        <f t="shared" si="8"/>
        <v>37.647280178239996</v>
      </c>
      <c r="H121" s="15">
        <f t="shared" si="9"/>
        <v>7.2425097559199987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7"/>
  <sheetViews>
    <sheetView workbookViewId="0">
      <selection activeCell="F15" sqref="F15"/>
    </sheetView>
  </sheetViews>
  <sheetFormatPr baseColWidth="10" defaultColWidth="9.140625" defaultRowHeight="15" customHeight="1" outlineLevelRow="1" x14ac:dyDescent="0.2"/>
  <cols>
    <col min="1" max="1" width="51.7109375" customWidth="1"/>
    <col min="2" max="6" width="9.42578125" customWidth="1"/>
    <col min="7" max="7" width="8.42578125" customWidth="1"/>
    <col min="8" max="11" width="9.42578125" customWidth="1"/>
  </cols>
  <sheetData>
    <row r="1" spans="1:11" ht="15" customHeight="1" x14ac:dyDescent="0.2">
      <c r="A1" s="1" t="s">
        <v>13</v>
      </c>
    </row>
    <row r="2" spans="1:11" ht="15" customHeight="1" x14ac:dyDescent="0.2">
      <c r="A2" s="11"/>
    </row>
    <row r="3" spans="1:11" ht="15" customHeight="1" x14ac:dyDescent="0.2">
      <c r="A3" s="5" t="s">
        <v>15</v>
      </c>
      <c r="B3" s="5"/>
      <c r="C3" s="5"/>
      <c r="D3" s="5"/>
      <c r="E3" s="5"/>
      <c r="F3" s="5"/>
      <c r="G3" s="5"/>
      <c r="H3" s="5"/>
      <c r="I3" s="5"/>
      <c r="J3" s="5"/>
      <c r="K3" s="5"/>
    </row>
    <row r="5" spans="1:11" ht="15" customHeight="1" x14ac:dyDescent="0.2">
      <c r="A5" s="2"/>
      <c r="B5" s="2">
        <v>2022</v>
      </c>
      <c r="C5" s="2">
        <v>2021</v>
      </c>
      <c r="D5" s="2">
        <v>2020</v>
      </c>
      <c r="E5" s="2">
        <v>2019</v>
      </c>
      <c r="F5" s="2">
        <v>2018</v>
      </c>
      <c r="G5" s="2">
        <v>2017</v>
      </c>
      <c r="H5" s="2">
        <v>2016</v>
      </c>
      <c r="I5" s="2">
        <v>2015</v>
      </c>
      <c r="J5" s="2">
        <v>2014</v>
      </c>
      <c r="K5" s="2">
        <v>2013</v>
      </c>
    </row>
    <row r="6" spans="1:11" ht="15" customHeight="1" x14ac:dyDescent="0.2">
      <c r="A6" s="10" t="s">
        <v>12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ht="15" customHeight="1" outlineLevel="1" x14ac:dyDescent="0.2">
      <c r="A7" s="9" t="s">
        <v>7</v>
      </c>
      <c r="B7" s="3">
        <v>9.7799999999999994</v>
      </c>
      <c r="C7" s="3">
        <v>13.7706</v>
      </c>
      <c r="D7" s="3">
        <v>10.0921</v>
      </c>
      <c r="E7" s="3">
        <v>7.64</v>
      </c>
      <c r="F7" s="3">
        <v>7.57</v>
      </c>
      <c r="G7" s="3">
        <v>5.3903999999999996</v>
      </c>
      <c r="H7" s="3">
        <v>3.4929999999999999</v>
      </c>
      <c r="I7" s="3">
        <v>1.31</v>
      </c>
      <c r="J7" s="3">
        <v>1.1000000000000001</v>
      </c>
      <c r="K7" s="3">
        <v>0.63</v>
      </c>
    </row>
    <row r="8" spans="1:11" ht="15" customHeight="1" outlineLevel="1" x14ac:dyDescent="0.2">
      <c r="A8" s="8" t="s">
        <v>6</v>
      </c>
      <c r="B8" s="4">
        <v>2614</v>
      </c>
      <c r="C8" s="4">
        <v>2741</v>
      </c>
      <c r="D8" s="4">
        <v>2849</v>
      </c>
      <c r="E8" s="4">
        <v>2852</v>
      </c>
      <c r="F8" s="4">
        <v>2854</v>
      </c>
      <c r="G8" s="4">
        <v>2906</v>
      </c>
      <c r="H8" s="4">
        <v>2892</v>
      </c>
      <c r="I8" s="4">
        <v>2845</v>
      </c>
      <c r="J8" s="4">
        <v>2799.011814</v>
      </c>
      <c r="K8" s="4">
        <v>2546.5840920000001</v>
      </c>
    </row>
    <row r="9" spans="1:11" ht="15" customHeight="1" x14ac:dyDescent="0.2">
      <c r="A9" s="10" t="s">
        <v>11</v>
      </c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" customHeight="1" outlineLevel="1" x14ac:dyDescent="0.2">
      <c r="A10" s="9" t="s">
        <v>7</v>
      </c>
      <c r="B10" s="3">
        <v>3.65</v>
      </c>
      <c r="C10" s="3">
        <v>1.62</v>
      </c>
      <c r="D10" s="3">
        <v>0.22</v>
      </c>
      <c r="E10" s="3">
        <v>-0.28000000000000003</v>
      </c>
      <c r="F10" s="3">
        <v>-0.35</v>
      </c>
      <c r="G10" s="3">
        <v>-0.79</v>
      </c>
      <c r="H10" s="3">
        <v>-0.34</v>
      </c>
      <c r="I10" s="3">
        <v>-0.46</v>
      </c>
      <c r="J10" s="3">
        <v>-0.16</v>
      </c>
      <c r="K10" s="3">
        <v>-0.04</v>
      </c>
    </row>
    <row r="11" spans="1:11" ht="15" customHeight="1" outlineLevel="1" x14ac:dyDescent="0.2">
      <c r="A11" s="8" t="s">
        <v>6</v>
      </c>
      <c r="B11" s="4">
        <v>3164</v>
      </c>
      <c r="C11" s="4">
        <v>6099</v>
      </c>
      <c r="D11" s="4">
        <v>2880</v>
      </c>
      <c r="E11" s="4">
        <v>2715</v>
      </c>
      <c r="F11" s="4">
        <v>2589.04</v>
      </c>
      <c r="G11" s="4">
        <v>2531.9499999999998</v>
      </c>
      <c r="H11" s="4">
        <v>2423.41</v>
      </c>
      <c r="I11" s="4">
        <v>1971.37</v>
      </c>
      <c r="J11" s="4">
        <v>1885.31</v>
      </c>
      <c r="K11" s="4">
        <v>1846.36</v>
      </c>
    </row>
    <row r="12" spans="1:11" ht="15" customHeight="1" x14ac:dyDescent="0.2">
      <c r="A12" s="10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5" customHeight="1" outlineLevel="1" x14ac:dyDescent="0.2">
      <c r="A13" s="9" t="s">
        <v>7</v>
      </c>
      <c r="B13" s="3">
        <v>13.34</v>
      </c>
      <c r="C13" s="3">
        <v>15.578706</v>
      </c>
      <c r="D13" s="3">
        <v>4.920172</v>
      </c>
      <c r="E13" s="3">
        <v>6.0765560000000001</v>
      </c>
      <c r="F13" s="3">
        <v>6.6327350000000003</v>
      </c>
      <c r="G13" s="3">
        <v>9.5203779999999991</v>
      </c>
      <c r="H13" s="3">
        <v>8.3138900000000007</v>
      </c>
      <c r="I13" s="3">
        <v>8.1060009999999991</v>
      </c>
      <c r="J13" s="3">
        <v>8.3267900000000008</v>
      </c>
      <c r="K13" s="3">
        <v>6.7697130000000003</v>
      </c>
    </row>
    <row r="14" spans="1:11" ht="15" customHeight="1" outlineLevel="1" x14ac:dyDescent="0.2">
      <c r="A14" s="8" t="s">
        <v>9</v>
      </c>
      <c r="B14" s="4">
        <v>1069.8399999999999</v>
      </c>
      <c r="C14" s="4">
        <v>1069.8399999999999</v>
      </c>
      <c r="D14" s="4">
        <v>1069.8399999999999</v>
      </c>
      <c r="E14" s="4">
        <v>1069.8399999999999</v>
      </c>
      <c r="F14" s="4">
        <v>1069.8399999999999</v>
      </c>
      <c r="G14" s="4">
        <v>1069.8399999999999</v>
      </c>
      <c r="H14" s="4">
        <v>1069.8399999999999</v>
      </c>
      <c r="I14" s="4">
        <v>1069.8399999999999</v>
      </c>
      <c r="J14" s="4">
        <v>1069.8399999999999</v>
      </c>
      <c r="K14" s="4">
        <v>1069.77</v>
      </c>
    </row>
    <row r="15" spans="1:11" ht="15" customHeight="1" x14ac:dyDescent="0.2">
      <c r="A15" s="10" t="s">
        <v>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11" ht="15" customHeight="1" outlineLevel="1" x14ac:dyDescent="0.2">
      <c r="A16" s="9" t="s">
        <v>7</v>
      </c>
      <c r="B16" s="3">
        <v>2.4900000000000002</v>
      </c>
      <c r="C16" s="3">
        <v>1.17</v>
      </c>
      <c r="D16" s="3">
        <v>0.44</v>
      </c>
      <c r="E16" s="3">
        <v>-1.84</v>
      </c>
      <c r="F16" s="3">
        <v>0.28000000000000003</v>
      </c>
      <c r="G16" s="3">
        <v>-0.14000000000000001</v>
      </c>
      <c r="H16" s="3">
        <v>0.7</v>
      </c>
      <c r="I16" s="3">
        <v>0.84</v>
      </c>
      <c r="J16" s="3">
        <v>2.1800000000000002</v>
      </c>
      <c r="K16" s="3">
        <v>2.64</v>
      </c>
    </row>
    <row r="17" spans="1:11" ht="15" customHeight="1" outlineLevel="1" x14ac:dyDescent="0.2">
      <c r="A17" s="8" t="s">
        <v>6</v>
      </c>
      <c r="B17" s="4">
        <v>2037.84</v>
      </c>
      <c r="C17" s="4">
        <v>2066.0941830000002</v>
      </c>
      <c r="D17" s="4">
        <v>2065.4269650000001</v>
      </c>
      <c r="E17" s="4">
        <v>2066.1017740000002</v>
      </c>
      <c r="F17" s="4">
        <v>2065.4289869999998</v>
      </c>
      <c r="G17" s="4">
        <v>2066.4020409999998</v>
      </c>
      <c r="H17" s="4">
        <v>1545.162967</v>
      </c>
      <c r="I17" s="4">
        <v>1544.9708989999999</v>
      </c>
      <c r="J17" s="4">
        <v>1545.099393</v>
      </c>
      <c r="K17" s="4">
        <v>1197.4360839999999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Price History</vt:lpstr>
      <vt:lpstr>Daimler</vt:lpstr>
      <vt:lpstr>EPS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FactSet Research Systems</dc:creator>
  <cp:keywords/>
  <dc:description/>
  <cp:lastModifiedBy>Robin Fink</cp:lastModifiedBy>
  <dcterms:created xsi:type="dcterms:W3CDTF">2022-03-24T12:26:06Z</dcterms:created>
  <dcterms:modified xsi:type="dcterms:W3CDTF">2023-04-05T14:01:51Z</dcterms:modified>
  <cp:category/>
</cp:coreProperties>
</file>