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gadores" sheetId="1" state="visible" r:id="rId2"/>
    <sheet name="times" sheetId="2" state="visible" r:id="rId3"/>
  </sheets>
  <definedNames>
    <definedName function="false" hidden="true" localSheetId="0" name="_xlnm._FilterDatabase" vbProcedure="false">jogadores!$A$1:$Y$62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<sst xmlns="http://schemas.openxmlformats.org/spreadsheetml/2006/main" count="286" uniqueCount="119">
  <si>
    <t xml:space="preserve">nick</t>
  </si>
  <si>
    <t xml:space="preserve">time_sigla</t>
  </si>
  <si>
    <t xml:space="preserve">time_pos</t>
  </si>
  <si>
    <t xml:space="preserve">time</t>
  </si>
  <si>
    <t xml:space="preserve">pos</t>
  </si>
  <si>
    <t xml:space="preserve">craque da semana</t>
  </si>
  <si>
    <t xml:space="preserve">bragre</t>
  </si>
  <si>
    <t xml:space="preserve">mvp</t>
  </si>
  <si>
    <t xml:space="preserve">media</t>
  </si>
  <si>
    <t xml:space="preserve">Semana1</t>
  </si>
  <si>
    <t xml:space="preserve">Semana2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</si>
  <si>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</si>
  <si>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</si>
  <si>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</si>
  <si>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</si>
  <si>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</si>
  <si>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</si>
  <si>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</si>
  <si>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</si>
  <si>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</si>
  <si>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</si>
  <si>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</si>
  <si>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</si>
  <si>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</si>
  <si>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</si>
  <si>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ayu</t>
  </si>
  <si>
    <t xml:space="preserve">FUR</t>
  </si>
  <si>
    <t xml:space="preserve">furia</t>
  </si>
  <si>
    <t xml:space="preserve">ADC</t>
  </si>
  <si>
    <t xml:space="preserve">tutsz</t>
  </si>
  <si>
    <t xml:space="preserve">MID</t>
  </si>
  <si>
    <t xml:space="preserve">bvoy</t>
  </si>
  <si>
    <t xml:space="preserve">PNG</t>
  </si>
  <si>
    <t xml:space="preserve">pain</t>
  </si>
  <si>
    <t xml:space="preserve">zay</t>
  </si>
  <si>
    <t xml:space="preserve">SUP</t>
  </si>
  <si>
    <t xml:space="preserve">aegis</t>
  </si>
  <si>
    <t xml:space="preserve">RED</t>
  </si>
  <si>
    <t xml:space="preserve">red cannids</t>
  </si>
  <si>
    <t xml:space="preserve">JG</t>
  </si>
  <si>
    <t xml:space="preserve">goot</t>
  </si>
  <si>
    <t xml:space="preserve">wizer</t>
  </si>
  <si>
    <t xml:space="preserve">TOP</t>
  </si>
  <si>
    <t xml:space="preserve">titan</t>
  </si>
  <si>
    <t xml:space="preserve">ninjakiwi</t>
  </si>
  <si>
    <t xml:space="preserve">ITZ</t>
  </si>
  <si>
    <t xml:space="preserve">intz</t>
  </si>
  <si>
    <t xml:space="preserve">frosty</t>
  </si>
  <si>
    <t xml:space="preserve">netuno</t>
  </si>
  <si>
    <t xml:space="preserve">LOS</t>
  </si>
  <si>
    <t xml:space="preserve">los grandes</t>
  </si>
  <si>
    <t xml:space="preserve">fnb</t>
  </si>
  <si>
    <t xml:space="preserve">yampi</t>
  </si>
  <si>
    <t xml:space="preserve">dynquedo</t>
  </si>
  <si>
    <t xml:space="preserve">brance</t>
  </si>
  <si>
    <t xml:space="preserve">FX</t>
  </si>
  <si>
    <t xml:space="preserve">fluxo</t>
  </si>
  <si>
    <t xml:space="preserve">route</t>
  </si>
  <si>
    <t xml:space="preserve">LLL</t>
  </si>
  <si>
    <t xml:space="preserve">loud</t>
  </si>
  <si>
    <t xml:space="preserve">disamis</t>
  </si>
  <si>
    <t xml:space="preserve">nia</t>
  </si>
  <si>
    <t xml:space="preserve">envy</t>
  </si>
  <si>
    <t xml:space="preserve">jojo</t>
  </si>
  <si>
    <t xml:space="preserve">prodelta</t>
  </si>
  <si>
    <t xml:space="preserve">grevthar</t>
  </si>
  <si>
    <t xml:space="preserve">VKS</t>
  </si>
  <si>
    <t xml:space="preserve">keyd</t>
  </si>
  <si>
    <t xml:space="preserve">nosferus</t>
  </si>
  <si>
    <t xml:space="preserve">zzk</t>
  </si>
  <si>
    <t xml:space="preserve">betao</t>
  </si>
  <si>
    <t xml:space="preserve">grell</t>
  </si>
  <si>
    <t xml:space="preserve">tinowns</t>
  </si>
  <si>
    <t xml:space="preserve">damage</t>
  </si>
  <si>
    <t xml:space="preserve">ceos</t>
  </si>
  <si>
    <t xml:space="preserve">trick</t>
  </si>
  <si>
    <t xml:space="preserve">cariok</t>
  </si>
  <si>
    <t xml:space="preserve">trigo</t>
  </si>
  <si>
    <t xml:space="preserve">ranger</t>
  </si>
  <si>
    <t xml:space="preserve">lava</t>
  </si>
  <si>
    <t xml:space="preserve">hauz</t>
  </si>
  <si>
    <t xml:space="preserve">guigo</t>
  </si>
  <si>
    <t xml:space="preserve">boal</t>
  </si>
  <si>
    <t xml:space="preserve">lonely</t>
  </si>
  <si>
    <t xml:space="preserve">KBM</t>
  </si>
  <si>
    <t xml:space="preserve">kabum</t>
  </si>
  <si>
    <t xml:space="preserve">tay</t>
  </si>
  <si>
    <t xml:space="preserve">kiari</t>
  </si>
  <si>
    <t xml:space="preserve">LBT</t>
  </si>
  <si>
    <t xml:space="preserve">liberty</t>
  </si>
  <si>
    <t xml:space="preserve">accez</t>
  </si>
  <si>
    <t xml:space="preserve">wos</t>
  </si>
  <si>
    <t xml:space="preserve">flawless</t>
  </si>
  <si>
    <t xml:space="preserve">avenger</t>
  </si>
  <si>
    <t xml:space="preserve">rav3n</t>
  </si>
  <si>
    <t xml:space="preserve">krastiel</t>
  </si>
  <si>
    <t xml:space="preserve">robo</t>
  </si>
  <si>
    <t xml:space="preserve">redbert</t>
  </si>
  <si>
    <t xml:space="preserve">juliera</t>
  </si>
  <si>
    <t xml:space="preserve">croc</t>
  </si>
  <si>
    <t xml:space="preserve">aoshi</t>
  </si>
  <si>
    <t xml:space="preserve">coach</t>
  </si>
  <si>
    <t xml:space="preserve">xero</t>
  </si>
  <si>
    <t xml:space="preserve">maestro</t>
  </si>
  <si>
    <t xml:space="preserve">beelzy</t>
  </si>
  <si>
    <t xml:space="preserve">nelson</t>
  </si>
  <si>
    <t xml:space="preserve">turtle</t>
  </si>
  <si>
    <t xml:space="preserve">stardust</t>
  </si>
  <si>
    <t xml:space="preserve">von</t>
  </si>
  <si>
    <t xml:space="preserve">alocs</t>
  </si>
  <si>
    <t xml:space="preserve">sickness</t>
  </si>
  <si>
    <t xml:space="preserve">Enel</t>
  </si>
  <si>
    <t xml:space="preserve">top</t>
  </si>
  <si>
    <t xml:space="preserve">jg</t>
  </si>
  <si>
    <t xml:space="preserve">mid</t>
  </si>
  <si>
    <t xml:space="preserve">adc</t>
  </si>
  <si>
    <t xml:space="preserve">sup</t>
  </si>
  <si>
    <t xml:space="preserve">média</t>
  </si>
  <si>
    <t xml:space="preserve">pain gaming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</si>
</sst>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5B277D"/>
        <bgColor rgb="FF8D1D75"/>
      </patternFill>
    </fill>
    <fill>
      <patternFill patternType="solid">
        <fgColor rgb="FFF10D0C"/>
        <bgColor rgb="FF993300"/>
      </patternFill>
    </fill>
    <fill>
      <patternFill patternType="solid">
        <fgColor rgb="FF8D1D75"/>
        <bgColor rgb="FF993366"/>
      </patternFill>
    </fill>
    <fill>
      <patternFill patternType="solid">
        <fgColor rgb="FF127622"/>
        <bgColor rgb="FF008080"/>
      </patternFill>
    </fill>
    <fill>
      <patternFill patternType="solid">
        <fgColor rgb="FFFFFF3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ogador bom" xfId="20"/>
    <cellStyle name="jogador GOD" xfId="21"/>
    <cellStyle name="jogador ruim" xfId="22"/>
    <cellStyle name="Sem título1" xfId="23"/>
    <cellStyle name="Sem título2" xfId="24"/>
    <cellStyle name="Sem título3" xfId="25"/>
  </cellStyles>
  <dxfs count="5"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5B277D"/>
        </patternFill>
      </fill>
    </dxf>
    <dxf>
      <font>
        <name val="Arial"/>
        <charset val="1"/>
        <family val="2"/>
      </font>
      <fill>
        <patternFill>
          <bgColor rgb="FF127622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FF38"/>
        </patternFill>
      </fill>
    </dxf>
    <dxf>
      <font>
        <name val="Arial"/>
        <charset val="1"/>
        <family val="2"/>
      </font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true" customHeight="false" outlineLevel="0" collapsed="false">
      <c r="A2" s="1" t="s">
        <v>25</v>
      </c>
      <c r="B2" s="1" t="s">
        <v>26</v>
      </c>
      <c r="C2" s="1" t="str">
        <f aca="false">D2&amp;E2</f>
        <v>furiaADC</v>
      </c>
      <c r="D2" s="1" t="s">
        <v>27</v>
      </c>
      <c r="E2" s="1" t="s">
        <v>28</v>
      </c>
      <c r="F2" s="1" t="n">
        <v>1</v>
      </c>
      <c r="G2" s="1" t="n">
        <v>0</v>
      </c>
      <c r="H2" s="1" t="n">
        <v>1</v>
      </c>
      <c r="I2" s="1" t="n">
        <f aca="false">AVERAGE(J2:Y2)</f>
        <v>87.3333333333333</v>
      </c>
      <c r="J2" s="1" t="n">
        <v>88</v>
      </c>
      <c r="K2" s="1" t="n">
        <v>93</v>
      </c>
      <c r="L2" s="0" t="n">
        <v>81</v>
      </c>
    </row>
    <row r="3" customFormat="false" ht="12.8" hidden="true" customHeight="false" outlineLevel="0" collapsed="false">
      <c r="A3" s="1" t="s">
        <v>29</v>
      </c>
      <c r="B3" s="1" t="s">
        <v>26</v>
      </c>
      <c r="C3" s="1" t="str">
        <f aca="false">D3&amp;E3</f>
        <v>furiaMID</v>
      </c>
      <c r="D3" s="1" t="s">
        <v>27</v>
      </c>
      <c r="E3" s="1" t="s">
        <v>30</v>
      </c>
      <c r="F3" s="1" t="n">
        <v>0</v>
      </c>
      <c r="G3" s="1" t="n">
        <v>0</v>
      </c>
      <c r="H3" s="1" t="n">
        <v>1</v>
      </c>
      <c r="I3" s="1" t="n">
        <f aca="false">AVERAGE(J3:Y3)</f>
        <v>85</v>
      </c>
      <c r="J3" s="1" t="n">
        <v>80</v>
      </c>
      <c r="K3" s="1" t="n">
        <v>92</v>
      </c>
      <c r="L3" s="0" t="n">
        <v>83</v>
      </c>
    </row>
    <row r="4" customFormat="false" ht="12.8" hidden="false" customHeight="false" outlineLevel="0" collapsed="false">
      <c r="A4" s="1" t="s">
        <v>31</v>
      </c>
      <c r="B4" s="1" t="s">
        <v>32</v>
      </c>
      <c r="C4" s="1" t="str">
        <f aca="false">D4&amp;E4</f>
        <v>painADC</v>
      </c>
      <c r="D4" s="1" t="s">
        <v>33</v>
      </c>
      <c r="E4" s="1" t="s">
        <v>28</v>
      </c>
      <c r="F4" s="1" t="n">
        <v>0</v>
      </c>
      <c r="G4" s="1" t="n">
        <v>0</v>
      </c>
      <c r="H4" s="1" t="n">
        <v>2</v>
      </c>
      <c r="I4" s="1" t="n">
        <f aca="false">AVERAGE(J4:Y4)</f>
        <v>86</v>
      </c>
      <c r="J4" s="1" t="n">
        <v>81</v>
      </c>
      <c r="K4" s="1" t="n">
        <v>90</v>
      </c>
      <c r="L4" s="0" t="n">
        <v>87</v>
      </c>
    </row>
    <row r="5" customFormat="false" ht="12.8" hidden="true" customHeight="false" outlineLevel="0" collapsed="false">
      <c r="A5" s="1" t="s">
        <v>34</v>
      </c>
      <c r="B5" s="1" t="s">
        <v>26</v>
      </c>
      <c r="C5" s="1" t="str">
        <f aca="false">D5&amp;E5</f>
        <v>furiaSUP</v>
      </c>
      <c r="D5" s="1" t="s">
        <v>27</v>
      </c>
      <c r="E5" s="1" t="s">
        <v>35</v>
      </c>
      <c r="F5" s="1" t="n">
        <v>0</v>
      </c>
      <c r="G5" s="1" t="n">
        <v>1</v>
      </c>
      <c r="H5" s="1" t="n">
        <v>0</v>
      </c>
      <c r="I5" s="1" t="n">
        <f aca="false">AVERAGE(J5:Y5)</f>
        <v>83.3333333333333</v>
      </c>
      <c r="J5" s="1" t="n">
        <v>81</v>
      </c>
      <c r="K5" s="1" t="n">
        <v>90</v>
      </c>
      <c r="L5" s="0" t="n">
        <v>79</v>
      </c>
    </row>
    <row r="6" customFormat="false" ht="12.8" hidden="true" customHeight="false" outlineLevel="0" collapsed="false">
      <c r="A6" s="1" t="s">
        <v>36</v>
      </c>
      <c r="B6" s="1" t="s">
        <v>37</v>
      </c>
      <c r="C6" s="1" t="str">
        <f aca="false">D6&amp;E6</f>
        <v>red cannidsJG</v>
      </c>
      <c r="D6" s="1" t="s">
        <v>38</v>
      </c>
      <c r="E6" s="1" t="s">
        <v>39</v>
      </c>
      <c r="F6" s="1" t="n">
        <v>0</v>
      </c>
      <c r="G6" s="1" t="n">
        <v>1</v>
      </c>
      <c r="H6" s="1" t="n">
        <v>3</v>
      </c>
      <c r="I6" s="1" t="n">
        <f aca="false">AVERAGE(J6:Y6)</f>
        <v>84.3333333333333</v>
      </c>
      <c r="J6" s="1" t="n">
        <v>88</v>
      </c>
      <c r="K6" s="1" t="n">
        <v>80</v>
      </c>
      <c r="L6" s="0" t="n">
        <v>85</v>
      </c>
    </row>
    <row r="7" customFormat="false" ht="12.8" hidden="true" customHeight="false" outlineLevel="0" collapsed="false">
      <c r="A7" s="1" t="s">
        <v>40</v>
      </c>
      <c r="B7" s="1" t="s">
        <v>26</v>
      </c>
      <c r="C7" s="1" t="str">
        <f aca="false">D7&amp;E7</f>
        <v>furiaJG</v>
      </c>
      <c r="D7" s="1" t="s">
        <v>27</v>
      </c>
      <c r="E7" s="1" t="s">
        <v>39</v>
      </c>
      <c r="F7" s="1" t="n">
        <v>0</v>
      </c>
      <c r="G7" s="1" t="n">
        <v>0</v>
      </c>
      <c r="H7" s="1" t="n">
        <v>1</v>
      </c>
      <c r="I7" s="1" t="n">
        <f aca="false">AVERAGE(J7:Y7)</f>
        <v>84</v>
      </c>
      <c r="J7" s="1" t="n">
        <v>78</v>
      </c>
      <c r="K7" s="1" t="n">
        <v>90</v>
      </c>
      <c r="L7" s="0" t="n">
        <v>84</v>
      </c>
    </row>
    <row r="8" customFormat="false" ht="12.8" hidden="false" customHeight="false" outlineLevel="0" collapsed="false">
      <c r="A8" s="1" t="s">
        <v>41</v>
      </c>
      <c r="B8" s="1" t="s">
        <v>32</v>
      </c>
      <c r="C8" s="1" t="str">
        <f aca="false">D8&amp;E8</f>
        <v>painTOP</v>
      </c>
      <c r="D8" s="1" t="s">
        <v>33</v>
      </c>
      <c r="E8" s="1" t="s">
        <v>42</v>
      </c>
      <c r="F8" s="1" t="n">
        <v>0</v>
      </c>
      <c r="G8" s="1" t="n">
        <v>0</v>
      </c>
      <c r="H8" s="1" t="n">
        <v>2</v>
      </c>
      <c r="I8" s="1" t="n">
        <f aca="false">AVERAGE(J8:Y8)</f>
        <v>82.6666666666667</v>
      </c>
      <c r="J8" s="1" t="n">
        <v>76</v>
      </c>
      <c r="K8" s="1" t="n">
        <v>92</v>
      </c>
      <c r="L8" s="0" t="n">
        <v>80</v>
      </c>
    </row>
    <row r="9" customFormat="false" ht="12.8" hidden="true" customHeight="false" outlineLevel="0" collapsed="false">
      <c r="A9" s="1" t="s">
        <v>43</v>
      </c>
      <c r="B9" s="1" t="s">
        <v>37</v>
      </c>
      <c r="C9" s="1" t="str">
        <f aca="false">D9&amp;E9</f>
        <v>red cannidsADC</v>
      </c>
      <c r="D9" s="1" t="s">
        <v>38</v>
      </c>
      <c r="E9" s="1" t="s">
        <v>28</v>
      </c>
      <c r="F9" s="1" t="n">
        <v>1</v>
      </c>
      <c r="G9" s="1" t="n">
        <v>0</v>
      </c>
      <c r="H9" s="1" t="n">
        <v>2</v>
      </c>
      <c r="I9" s="1" t="n">
        <f aca="false">AVERAGE(J9:Y9)</f>
        <v>86.6666666666667</v>
      </c>
      <c r="J9" s="1" t="n">
        <v>81</v>
      </c>
      <c r="K9" s="1" t="n">
        <v>84</v>
      </c>
      <c r="L9" s="0" t="n">
        <v>95</v>
      </c>
    </row>
    <row r="10" customFormat="false" ht="12.8" hidden="true" customHeight="false" outlineLevel="0" collapsed="false">
      <c r="A10" s="1" t="s">
        <v>44</v>
      </c>
      <c r="B10" s="1" t="s">
        <v>45</v>
      </c>
      <c r="C10" s="1" t="str">
        <f aca="false">D10&amp;E10</f>
        <v>intzADC</v>
      </c>
      <c r="D10" s="1" t="s">
        <v>46</v>
      </c>
      <c r="E10" s="1" t="s">
        <v>28</v>
      </c>
      <c r="F10" s="1" t="n">
        <v>0</v>
      </c>
      <c r="G10" s="1" t="n">
        <v>0</v>
      </c>
      <c r="H10" s="1" t="n">
        <v>2</v>
      </c>
      <c r="I10" s="1" t="n">
        <f aca="false">AVERAGE(J10:Y10)</f>
        <v>79.6666666666667</v>
      </c>
      <c r="J10" s="1" t="n">
        <v>73</v>
      </c>
      <c r="K10" s="1" t="n">
        <v>91</v>
      </c>
      <c r="L10" s="0" t="n">
        <v>75</v>
      </c>
    </row>
    <row r="11" customFormat="false" ht="12.8" hidden="true" customHeight="false" outlineLevel="0" collapsed="false">
      <c r="A11" s="1" t="s">
        <v>47</v>
      </c>
      <c r="B11" s="1" t="s">
        <v>37</v>
      </c>
      <c r="C11" s="1" t="str">
        <f aca="false">D11&amp;E11</f>
        <v>red cannidsSUP</v>
      </c>
      <c r="D11" s="1" t="s">
        <v>38</v>
      </c>
      <c r="E11" s="1" t="s">
        <v>35</v>
      </c>
      <c r="F11" s="1" t="n">
        <v>0</v>
      </c>
      <c r="G11" s="1" t="n">
        <v>0</v>
      </c>
      <c r="H11" s="1" t="n">
        <v>0</v>
      </c>
      <c r="I11" s="1" t="n">
        <f aca="false">AVERAGE(J11:Y11)</f>
        <v>82.6666666666667</v>
      </c>
      <c r="J11" s="1" t="n">
        <v>83</v>
      </c>
      <c r="K11" s="1" t="n">
        <v>81</v>
      </c>
      <c r="L11" s="0" t="n">
        <v>84</v>
      </c>
    </row>
    <row r="12" customFormat="false" ht="12.8" hidden="true" customHeight="false" outlineLevel="0" collapsed="false">
      <c r="A12" s="1" t="s">
        <v>48</v>
      </c>
      <c r="B12" s="1" t="s">
        <v>49</v>
      </c>
      <c r="C12" s="1" t="str">
        <f aca="false">D12&amp;E12</f>
        <v>los grandesADC</v>
      </c>
      <c r="D12" s="1" t="s">
        <v>50</v>
      </c>
      <c r="E12" s="1" t="s">
        <v>28</v>
      </c>
      <c r="F12" s="1" t="n">
        <v>1</v>
      </c>
      <c r="G12" s="1" t="n">
        <v>0</v>
      </c>
      <c r="H12" s="1" t="n">
        <v>1</v>
      </c>
      <c r="I12" s="1" t="n">
        <f aca="false">AVERAGE(J12:Y12)</f>
        <v>81</v>
      </c>
      <c r="J12" s="1" t="n">
        <v>91</v>
      </c>
      <c r="K12" s="1" t="n">
        <v>72</v>
      </c>
      <c r="L12" s="0" t="n">
        <v>80</v>
      </c>
    </row>
    <row r="13" customFormat="false" ht="12.8" hidden="true" customHeight="false" outlineLevel="0" collapsed="false">
      <c r="A13" s="1" t="s">
        <v>51</v>
      </c>
      <c r="B13" s="1" t="s">
        <v>37</v>
      </c>
      <c r="C13" s="1" t="str">
        <f aca="false">D13&amp;E13</f>
        <v>red cannidsTOP</v>
      </c>
      <c r="D13" s="1" t="s">
        <v>38</v>
      </c>
      <c r="E13" s="1" t="s">
        <v>42</v>
      </c>
      <c r="F13" s="1" t="n">
        <v>0</v>
      </c>
      <c r="G13" s="1" t="n">
        <v>0</v>
      </c>
      <c r="H13" s="1" t="n">
        <v>0</v>
      </c>
      <c r="I13" s="1" t="n">
        <f aca="false">AVERAGE(J13:Y13)</f>
        <v>82.6666666666667</v>
      </c>
      <c r="J13" s="1" t="n">
        <v>85</v>
      </c>
      <c r="K13" s="1" t="n">
        <v>78</v>
      </c>
      <c r="L13" s="0" t="n">
        <v>85</v>
      </c>
    </row>
    <row r="14" customFormat="false" ht="12.8" hidden="true" customHeight="false" outlineLevel="0" collapsed="false">
      <c r="A14" s="1" t="s">
        <v>52</v>
      </c>
      <c r="B14" s="1" t="s">
        <v>45</v>
      </c>
      <c r="C14" s="1" t="str">
        <f aca="false">D14&amp;E14</f>
        <v>intzJG</v>
      </c>
      <c r="D14" s="1" t="s">
        <v>46</v>
      </c>
      <c r="E14" s="1" t="s">
        <v>39</v>
      </c>
      <c r="F14" s="1" t="n">
        <v>0</v>
      </c>
      <c r="G14" s="1" t="n">
        <v>1</v>
      </c>
      <c r="H14" s="1" t="n">
        <v>1</v>
      </c>
      <c r="I14" s="1" t="n">
        <f aca="false">AVERAGE(J14:Y14)</f>
        <v>80</v>
      </c>
      <c r="J14" s="1" t="n">
        <v>69</v>
      </c>
      <c r="K14" s="1" t="n">
        <v>91</v>
      </c>
      <c r="L14" s="0" t="n">
        <v>80</v>
      </c>
    </row>
    <row r="15" customFormat="false" ht="12.8" hidden="false" customHeight="false" outlineLevel="0" collapsed="false">
      <c r="A15" s="1" t="s">
        <v>53</v>
      </c>
      <c r="B15" s="1" t="s">
        <v>32</v>
      </c>
      <c r="C15" s="1" t="str">
        <f aca="false">D15&amp;E15</f>
        <v>painMID</v>
      </c>
      <c r="D15" s="1" t="s">
        <v>33</v>
      </c>
      <c r="E15" s="1" t="s">
        <v>30</v>
      </c>
      <c r="F15" s="1" t="n">
        <v>0</v>
      </c>
      <c r="G15" s="1" t="n">
        <v>1</v>
      </c>
      <c r="H15" s="1" t="n">
        <v>0</v>
      </c>
      <c r="I15" s="1" t="n">
        <f aca="false">AVERAGE(J15:Y15)</f>
        <v>78.6666666666667</v>
      </c>
      <c r="J15" s="1" t="n">
        <v>73</v>
      </c>
      <c r="K15" s="1" t="n">
        <v>87</v>
      </c>
      <c r="L15" s="0" t="n">
        <v>76</v>
      </c>
    </row>
    <row r="16" customFormat="false" ht="12.8" hidden="true" customHeight="false" outlineLevel="0" collapsed="false">
      <c r="A16" s="1" t="s">
        <v>54</v>
      </c>
      <c r="B16" s="1" t="s">
        <v>55</v>
      </c>
      <c r="C16" s="1" t="str">
        <f aca="false">D16&amp;E16</f>
        <v>fluxoADC</v>
      </c>
      <c r="D16" s="1" t="s">
        <v>56</v>
      </c>
      <c r="E16" s="1" t="s">
        <v>28</v>
      </c>
      <c r="F16" s="1" t="n">
        <v>0</v>
      </c>
      <c r="G16" s="1" t="n">
        <v>1</v>
      </c>
      <c r="H16" s="1" t="n">
        <v>2</v>
      </c>
      <c r="I16" s="1" t="n">
        <f aca="false">AVERAGE(J16:Y16)</f>
        <v>82.6666666666667</v>
      </c>
      <c r="J16" s="1" t="n">
        <v>80</v>
      </c>
      <c r="K16" s="1" t="n">
        <v>78</v>
      </c>
      <c r="L16" s="0" t="n">
        <v>90</v>
      </c>
    </row>
    <row r="17" customFormat="false" ht="12.8" hidden="true" customHeight="false" outlineLevel="0" collapsed="false">
      <c r="A17" s="1" t="s">
        <v>57</v>
      </c>
      <c r="B17" s="1" t="s">
        <v>58</v>
      </c>
      <c r="C17" s="1" t="str">
        <f aca="false">D17&amp;E17</f>
        <v>loudADC</v>
      </c>
      <c r="D17" s="1" t="s">
        <v>59</v>
      </c>
      <c r="E17" s="1" t="s">
        <v>28</v>
      </c>
      <c r="F17" s="1" t="n">
        <v>0</v>
      </c>
      <c r="G17" s="1" t="n">
        <v>0</v>
      </c>
      <c r="H17" s="1" t="n">
        <v>1</v>
      </c>
      <c r="I17" s="1" t="n">
        <f aca="false">AVERAGE(J17:Y17)</f>
        <v>82.3333333333333</v>
      </c>
      <c r="J17" s="1" t="n">
        <v>75</v>
      </c>
      <c r="K17" s="1" t="n">
        <v>83</v>
      </c>
      <c r="L17" s="0" t="n">
        <v>89</v>
      </c>
    </row>
    <row r="18" customFormat="false" ht="12.8" hidden="true" customHeight="false" outlineLevel="0" collapsed="false">
      <c r="A18" s="1" t="s">
        <v>60</v>
      </c>
      <c r="B18" s="1" t="s">
        <v>55</v>
      </c>
      <c r="C18" s="1" t="str">
        <f aca="false">D18&amp;E18</f>
        <v>fluxoJG</v>
      </c>
      <c r="D18" s="1" t="s">
        <v>56</v>
      </c>
      <c r="E18" s="1" t="s">
        <v>39</v>
      </c>
      <c r="F18" s="1" t="n">
        <v>0</v>
      </c>
      <c r="G18" s="1" t="n">
        <v>1</v>
      </c>
      <c r="H18" s="1" t="n">
        <v>1</v>
      </c>
      <c r="I18" s="1" t="n">
        <f aca="false">AVERAGE(J18:Y18)</f>
        <v>80.3333333333333</v>
      </c>
      <c r="J18" s="1" t="n">
        <v>78</v>
      </c>
      <c r="K18" s="1" t="n">
        <v>80</v>
      </c>
      <c r="L18" s="0" t="n">
        <v>83</v>
      </c>
    </row>
    <row r="19" customFormat="false" ht="12.8" hidden="true" customHeight="false" outlineLevel="0" collapsed="false">
      <c r="A19" s="1" t="s">
        <v>61</v>
      </c>
      <c r="B19" s="1" t="s">
        <v>45</v>
      </c>
      <c r="C19" s="1" t="str">
        <f aca="false">D19&amp;E19</f>
        <v>intzSUP</v>
      </c>
      <c r="D19" s="1" t="s">
        <v>46</v>
      </c>
      <c r="E19" s="1" t="s">
        <v>35</v>
      </c>
      <c r="F19" s="1" t="n">
        <v>0</v>
      </c>
      <c r="G19" s="1" t="n">
        <v>1</v>
      </c>
      <c r="H19" s="1" t="n">
        <v>0</v>
      </c>
      <c r="I19" s="1" t="n">
        <f aca="false">AVERAGE(J19:Y19)</f>
        <v>78.3333333333333</v>
      </c>
      <c r="J19" s="1" t="n">
        <v>70</v>
      </c>
      <c r="K19" s="1" t="n">
        <v>88</v>
      </c>
      <c r="L19" s="0" t="n">
        <v>77</v>
      </c>
    </row>
    <row r="20" customFormat="false" ht="12.8" hidden="true" customHeight="false" outlineLevel="0" collapsed="false">
      <c r="A20" s="1" t="s">
        <v>62</v>
      </c>
      <c r="B20" s="1" t="s">
        <v>37</v>
      </c>
      <c r="C20" s="1" t="str">
        <f aca="false">D20&amp;E20</f>
        <v>red cannidsMID</v>
      </c>
      <c r="D20" s="1" t="s">
        <v>38</v>
      </c>
      <c r="E20" s="1" t="s">
        <v>30</v>
      </c>
      <c r="F20" s="1" t="n">
        <v>0</v>
      </c>
      <c r="G20" s="1" t="n">
        <v>0</v>
      </c>
      <c r="H20" s="1" t="n">
        <v>0</v>
      </c>
      <c r="I20" s="1" t="n">
        <f aca="false">AVERAGE(J20:Y20)</f>
        <v>79</v>
      </c>
      <c r="J20" s="1" t="n">
        <v>80</v>
      </c>
      <c r="K20" s="1" t="n">
        <v>77</v>
      </c>
      <c r="L20" s="0" t="n">
        <v>80</v>
      </c>
    </row>
    <row r="21" customFormat="false" ht="12.8" hidden="true" customHeight="false" outlineLevel="0" collapsed="false">
      <c r="A21" s="1" t="s">
        <v>63</v>
      </c>
      <c r="B21" s="1" t="s">
        <v>55</v>
      </c>
      <c r="C21" s="1" t="str">
        <f aca="false">D21&amp;E21</f>
        <v>fluxoSUP</v>
      </c>
      <c r="D21" s="1" t="s">
        <v>56</v>
      </c>
      <c r="E21" s="1" t="s">
        <v>35</v>
      </c>
      <c r="F21" s="1" t="n">
        <v>0</v>
      </c>
      <c r="G21" s="1" t="n">
        <v>0</v>
      </c>
      <c r="H21" s="1" t="n">
        <v>0</v>
      </c>
      <c r="I21" s="1" t="n">
        <f aca="false">AVERAGE(J21:Y21)</f>
        <v>81</v>
      </c>
      <c r="J21" s="1" t="n">
        <v>82</v>
      </c>
      <c r="K21" s="1" t="n">
        <v>75</v>
      </c>
      <c r="L21" s="0" t="n">
        <v>86</v>
      </c>
    </row>
    <row r="22" customFormat="false" ht="12.8" hidden="false" customHeight="false" outlineLevel="0" collapsed="false">
      <c r="A22" s="1" t="s">
        <v>64</v>
      </c>
      <c r="B22" s="1" t="s">
        <v>32</v>
      </c>
      <c r="C22" s="1" t="str">
        <f aca="false">D22&amp;E22</f>
        <v>painSUP</v>
      </c>
      <c r="D22" s="1" t="s">
        <v>33</v>
      </c>
      <c r="E22" s="1" t="s">
        <v>35</v>
      </c>
      <c r="F22" s="1" t="n">
        <v>0</v>
      </c>
      <c r="G22" s="1" t="n">
        <v>0</v>
      </c>
      <c r="H22" s="1" t="n">
        <v>0</v>
      </c>
      <c r="I22" s="1" t="n">
        <f aca="false">AVERAGE(J22:Y22)</f>
        <v>78.3333333333333</v>
      </c>
      <c r="J22" s="1" t="n">
        <v>72</v>
      </c>
      <c r="K22" s="1" t="n">
        <v>85</v>
      </c>
      <c r="L22" s="0" t="n">
        <v>78</v>
      </c>
    </row>
    <row r="23" customFormat="false" ht="12.8" hidden="true" customHeight="false" outlineLevel="0" collapsed="false">
      <c r="A23" s="1" t="s">
        <v>65</v>
      </c>
      <c r="B23" s="1" t="s">
        <v>66</v>
      </c>
      <c r="C23" s="1" t="str">
        <f aca="false">D23&amp;E23</f>
        <v>keydMID</v>
      </c>
      <c r="D23" s="1" t="s">
        <v>67</v>
      </c>
      <c r="E23" s="1" t="s">
        <v>30</v>
      </c>
      <c r="F23" s="1" t="n">
        <v>0</v>
      </c>
      <c r="G23" s="1" t="n">
        <v>0</v>
      </c>
      <c r="H23" s="1" t="n">
        <v>1</v>
      </c>
      <c r="I23" s="1" t="n">
        <f aca="false">AVERAGE(J23:Y23)</f>
        <v>77.3333333333333</v>
      </c>
      <c r="J23" s="1" t="n">
        <v>88</v>
      </c>
      <c r="K23" s="1" t="n">
        <v>67</v>
      </c>
      <c r="L23" s="0" t="n">
        <v>77</v>
      </c>
    </row>
    <row r="24" customFormat="false" ht="12.8" hidden="true" customHeight="false" outlineLevel="0" collapsed="false">
      <c r="A24" s="1" t="s">
        <v>68</v>
      </c>
      <c r="B24" s="1" t="s">
        <v>45</v>
      </c>
      <c r="C24" s="1" t="str">
        <f aca="false">D24&amp;E24</f>
        <v>intzMID</v>
      </c>
      <c r="D24" s="1" t="s">
        <v>46</v>
      </c>
      <c r="E24" s="1" t="s">
        <v>30</v>
      </c>
      <c r="F24" s="1" t="n">
        <v>0</v>
      </c>
      <c r="G24" s="1" t="n">
        <v>0</v>
      </c>
      <c r="H24" s="1" t="n">
        <v>0</v>
      </c>
      <c r="I24" s="1" t="n">
        <f aca="false">AVERAGE(J24:Y24)</f>
        <v>78.3333333333333</v>
      </c>
      <c r="J24" s="1" t="n">
        <v>72</v>
      </c>
      <c r="K24" s="1" t="n">
        <v>81</v>
      </c>
      <c r="L24" s="0" t="n">
        <v>82</v>
      </c>
    </row>
    <row r="25" customFormat="false" ht="12.8" hidden="true" customHeight="false" outlineLevel="0" collapsed="false">
      <c r="A25" s="1" t="s">
        <v>69</v>
      </c>
      <c r="B25" s="1" t="s">
        <v>45</v>
      </c>
      <c r="C25" s="1" t="str">
        <f aca="false">D25&amp;E25</f>
        <v>intzTOP</v>
      </c>
      <c r="D25" s="1" t="s">
        <v>46</v>
      </c>
      <c r="E25" s="1" t="s">
        <v>42</v>
      </c>
      <c r="F25" s="1" t="n">
        <v>0</v>
      </c>
      <c r="G25" s="1" t="n">
        <v>0</v>
      </c>
      <c r="H25" s="1" t="n">
        <v>1</v>
      </c>
      <c r="I25" s="1" t="n">
        <f aca="false">AVERAGE(J25:Y25)</f>
        <v>79.6666666666667</v>
      </c>
      <c r="J25" s="1" t="n">
        <v>67</v>
      </c>
      <c r="K25" s="1" t="n">
        <v>86</v>
      </c>
      <c r="L25" s="0" t="n">
        <v>86</v>
      </c>
    </row>
    <row r="26" customFormat="false" ht="12.8" hidden="true" customHeight="false" outlineLevel="0" collapsed="false">
      <c r="A26" s="1" t="s">
        <v>70</v>
      </c>
      <c r="B26" s="1" t="s">
        <v>26</v>
      </c>
      <c r="C26" s="1" t="str">
        <f aca="false">D26&amp;E26</f>
        <v>furiaTOP</v>
      </c>
      <c r="D26" s="1" t="s">
        <v>27</v>
      </c>
      <c r="E26" s="1" t="s">
        <v>42</v>
      </c>
      <c r="F26" s="1" t="n">
        <v>0</v>
      </c>
      <c r="G26" s="1" t="n">
        <v>1</v>
      </c>
      <c r="H26" s="1" t="n">
        <v>1</v>
      </c>
      <c r="I26" s="1" t="n">
        <f aca="false">AVERAGE(J26:Y26)</f>
        <v>77.6666666666667</v>
      </c>
      <c r="J26" s="1" t="n">
        <v>71</v>
      </c>
      <c r="K26" s="1" t="n">
        <v>81</v>
      </c>
      <c r="L26" s="0" t="n">
        <v>81</v>
      </c>
    </row>
    <row r="27" customFormat="false" ht="12.8" hidden="true" customHeight="false" outlineLevel="0" collapsed="false">
      <c r="A27" s="1" t="s">
        <v>71</v>
      </c>
      <c r="B27" s="1" t="s">
        <v>66</v>
      </c>
      <c r="C27" s="1" t="str">
        <f aca="false">D27&amp;E27</f>
        <v>keydJG</v>
      </c>
      <c r="D27" s="1" t="s">
        <v>67</v>
      </c>
      <c r="E27" s="1" t="s">
        <v>39</v>
      </c>
      <c r="F27" s="1" t="n">
        <v>0</v>
      </c>
      <c r="G27" s="1" t="n">
        <v>2</v>
      </c>
      <c r="H27" s="1" t="n">
        <v>0</v>
      </c>
      <c r="I27" s="1" t="n">
        <f aca="false">AVERAGE(J27:Y27)</f>
        <v>76</v>
      </c>
      <c r="J27" s="1" t="n">
        <v>87</v>
      </c>
      <c r="K27" s="1" t="n">
        <v>63</v>
      </c>
      <c r="L27" s="0" t="n">
        <v>78</v>
      </c>
    </row>
    <row r="28" customFormat="false" ht="12.8" hidden="true" customHeight="false" outlineLevel="0" collapsed="false">
      <c r="A28" s="1" t="s">
        <v>72</v>
      </c>
      <c r="B28" s="1" t="s">
        <v>58</v>
      </c>
      <c r="C28" s="1" t="str">
        <f aca="false">D28&amp;E28</f>
        <v>loudMID</v>
      </c>
      <c r="D28" s="1" t="s">
        <v>59</v>
      </c>
      <c r="E28" s="1" t="s">
        <v>30</v>
      </c>
      <c r="F28" s="1" t="n">
        <v>0</v>
      </c>
      <c r="G28" s="1" t="n">
        <v>1</v>
      </c>
      <c r="H28" s="1" t="n">
        <v>1</v>
      </c>
      <c r="I28" s="1" t="n">
        <f aca="false">AVERAGE(J28:Y28)</f>
        <v>80</v>
      </c>
      <c r="J28" s="1" t="n">
        <v>66</v>
      </c>
      <c r="K28" s="1" t="n">
        <v>84</v>
      </c>
      <c r="L28" s="0" t="n">
        <v>90</v>
      </c>
    </row>
    <row r="29" customFormat="false" ht="12.8" hidden="true" customHeight="false" outlineLevel="0" collapsed="false">
      <c r="A29" s="1" t="s">
        <v>73</v>
      </c>
      <c r="B29" s="1" t="s">
        <v>66</v>
      </c>
      <c r="C29" s="1" t="str">
        <f aca="false">D29&amp;E29</f>
        <v>keydSUP</v>
      </c>
      <c r="D29" s="1" t="s">
        <v>67</v>
      </c>
      <c r="E29" s="1" t="s">
        <v>35</v>
      </c>
      <c r="F29" s="1" t="n">
        <v>0</v>
      </c>
      <c r="G29" s="1" t="n">
        <v>1</v>
      </c>
      <c r="H29" s="1" t="n">
        <v>0</v>
      </c>
      <c r="I29" s="1" t="n">
        <f aca="false">AVERAGE(J29:Y29)</f>
        <v>73.3333333333333</v>
      </c>
      <c r="J29" s="1" t="n">
        <v>81</v>
      </c>
      <c r="K29" s="1" t="n">
        <v>69</v>
      </c>
      <c r="L29" s="0" t="n">
        <v>70</v>
      </c>
    </row>
    <row r="30" customFormat="false" ht="12.8" hidden="true" customHeight="false" outlineLevel="0" collapsed="false">
      <c r="A30" s="1" t="s">
        <v>74</v>
      </c>
      <c r="B30" s="1" t="s">
        <v>58</v>
      </c>
      <c r="C30" s="1" t="str">
        <f aca="false">D30&amp;E30</f>
        <v>loudSUP</v>
      </c>
      <c r="D30" s="1" t="s">
        <v>59</v>
      </c>
      <c r="E30" s="1" t="s">
        <v>35</v>
      </c>
      <c r="F30" s="1" t="n">
        <v>0</v>
      </c>
      <c r="G30" s="1" t="n">
        <v>0</v>
      </c>
      <c r="H30" s="1" t="n">
        <v>1</v>
      </c>
      <c r="I30" s="1" t="n">
        <f aca="false">AVERAGE(J30:Y30)</f>
        <v>80.3333333333333</v>
      </c>
      <c r="J30" s="1" t="n">
        <v>70</v>
      </c>
      <c r="K30" s="1" t="n">
        <v>80</v>
      </c>
      <c r="L30" s="0" t="n">
        <v>91</v>
      </c>
    </row>
    <row r="31" customFormat="false" ht="12.8" hidden="true" customHeight="false" outlineLevel="0" collapsed="false">
      <c r="A31" s="1" t="s">
        <v>75</v>
      </c>
      <c r="B31" s="1" t="s">
        <v>49</v>
      </c>
      <c r="C31" s="1" t="str">
        <f aca="false">D31&amp;E31</f>
        <v>los grandesJG</v>
      </c>
      <c r="D31" s="1" t="s">
        <v>50</v>
      </c>
      <c r="E31" s="1" t="s">
        <v>39</v>
      </c>
      <c r="F31" s="1" t="n">
        <v>0</v>
      </c>
      <c r="G31" s="1" t="n">
        <v>1</v>
      </c>
      <c r="H31" s="1" t="n">
        <v>0</v>
      </c>
      <c r="I31" s="1" t="n">
        <f aca="false">AVERAGE(J31:Y31)</f>
        <v>74.5</v>
      </c>
      <c r="J31" s="1" t="n">
        <v>84</v>
      </c>
      <c r="K31" s="1" t="n">
        <v>65</v>
      </c>
    </row>
    <row r="32" customFormat="false" ht="12.8" hidden="false" customHeight="false" outlineLevel="0" collapsed="false">
      <c r="A32" s="1" t="s">
        <v>76</v>
      </c>
      <c r="B32" s="1" t="s">
        <v>32</v>
      </c>
      <c r="C32" s="1" t="str">
        <f aca="false">D32&amp;E32</f>
        <v>painJG</v>
      </c>
      <c r="D32" s="1" t="s">
        <v>33</v>
      </c>
      <c r="E32" s="1" t="s">
        <v>39</v>
      </c>
      <c r="F32" s="1" t="n">
        <v>0</v>
      </c>
      <c r="G32" s="1" t="n">
        <v>1</v>
      </c>
      <c r="H32" s="1" t="n">
        <v>0</v>
      </c>
      <c r="I32" s="1" t="n">
        <f aca="false">AVERAGE(J32:Y32)</f>
        <v>76</v>
      </c>
      <c r="J32" s="1" t="n">
        <v>68</v>
      </c>
      <c r="K32" s="1" t="n">
        <v>81</v>
      </c>
      <c r="L32" s="0" t="n">
        <v>79</v>
      </c>
    </row>
    <row r="33" customFormat="false" ht="12.8" hidden="true" customHeight="false" outlineLevel="0" collapsed="false">
      <c r="A33" s="1" t="s">
        <v>77</v>
      </c>
      <c r="B33" s="1" t="s">
        <v>66</v>
      </c>
      <c r="C33" s="1" t="str">
        <f aca="false">D33&amp;E33</f>
        <v>keydADC</v>
      </c>
      <c r="D33" s="1" t="s">
        <v>67</v>
      </c>
      <c r="E33" s="1" t="s">
        <v>28</v>
      </c>
      <c r="F33" s="1" t="n">
        <v>0</v>
      </c>
      <c r="G33" s="1" t="n">
        <v>0</v>
      </c>
      <c r="H33" s="1" t="n">
        <v>1</v>
      </c>
      <c r="I33" s="1" t="n">
        <f aca="false">AVERAGE(J33:Y33)</f>
        <v>74</v>
      </c>
      <c r="J33" s="1" t="n">
        <v>85</v>
      </c>
      <c r="K33" s="1" t="n">
        <v>63</v>
      </c>
      <c r="L33" s="0" t="n">
        <v>74</v>
      </c>
    </row>
    <row r="34" customFormat="false" ht="12.8" hidden="true" customHeight="false" outlineLevel="0" collapsed="false">
      <c r="A34" s="1" t="s">
        <v>78</v>
      </c>
      <c r="B34" s="1" t="s">
        <v>49</v>
      </c>
      <c r="C34" s="1" t="str">
        <f aca="false">D34&amp;E34</f>
        <v>los grandesSUP</v>
      </c>
      <c r="D34" s="1" t="s">
        <v>50</v>
      </c>
      <c r="E34" s="1" t="s">
        <v>35</v>
      </c>
      <c r="F34" s="1" t="n">
        <v>0</v>
      </c>
      <c r="G34" s="1" t="n">
        <v>0</v>
      </c>
      <c r="H34" s="1" t="n">
        <v>1</v>
      </c>
      <c r="I34" s="1" t="n">
        <f aca="false">AVERAGE(J34:Y34)</f>
        <v>74.3333333333333</v>
      </c>
      <c r="J34" s="1" t="n">
        <v>80</v>
      </c>
      <c r="K34" s="1" t="n">
        <v>68</v>
      </c>
      <c r="L34" s="0" t="n">
        <v>75</v>
      </c>
    </row>
    <row r="35" customFormat="false" ht="12.8" hidden="true" customHeight="false" outlineLevel="0" collapsed="false">
      <c r="A35" s="1" t="s">
        <v>79</v>
      </c>
      <c r="B35" s="1" t="s">
        <v>49</v>
      </c>
      <c r="C35" s="1" t="str">
        <f aca="false">D35&amp;E35</f>
        <v>los grandesMID</v>
      </c>
      <c r="D35" s="1" t="s">
        <v>50</v>
      </c>
      <c r="E35" s="1" t="s">
        <v>30</v>
      </c>
      <c r="F35" s="1" t="n">
        <v>0</v>
      </c>
      <c r="G35" s="1" t="n">
        <v>0</v>
      </c>
      <c r="H35" s="1" t="n">
        <v>0</v>
      </c>
      <c r="I35" s="1" t="n">
        <f aca="false">AVERAGE(J35:Y35)</f>
        <v>74</v>
      </c>
      <c r="J35" s="1" t="n">
        <v>83</v>
      </c>
      <c r="K35" s="1" t="n">
        <v>64</v>
      </c>
      <c r="L35" s="0" t="n">
        <v>75</v>
      </c>
    </row>
    <row r="36" customFormat="false" ht="12.8" hidden="true" customHeight="false" outlineLevel="0" collapsed="false">
      <c r="A36" s="1" t="s">
        <v>80</v>
      </c>
      <c r="B36" s="1" t="s">
        <v>55</v>
      </c>
      <c r="C36" s="1" t="str">
        <f aca="false">D36&amp;E36</f>
        <v>fluxoMID</v>
      </c>
      <c r="D36" s="1" t="s">
        <v>56</v>
      </c>
      <c r="E36" s="1" t="s">
        <v>30</v>
      </c>
      <c r="F36" s="1" t="n">
        <v>0</v>
      </c>
      <c r="G36" s="1" t="n">
        <v>0</v>
      </c>
      <c r="H36" s="1" t="n">
        <v>1</v>
      </c>
      <c r="I36" s="1" t="n">
        <f aca="false">AVERAGE(J36:Y36)</f>
        <v>77</v>
      </c>
      <c r="J36" s="1" t="n">
        <v>71</v>
      </c>
      <c r="K36" s="1" t="n">
        <v>76</v>
      </c>
      <c r="L36" s="0" t="n">
        <v>84</v>
      </c>
    </row>
    <row r="37" customFormat="false" ht="12.8" hidden="true" customHeight="false" outlineLevel="0" collapsed="false">
      <c r="A37" s="1" t="s">
        <v>81</v>
      </c>
      <c r="B37" s="1" t="s">
        <v>66</v>
      </c>
      <c r="C37" s="1" t="str">
        <f aca="false">D37&amp;E37</f>
        <v>keydTOP</v>
      </c>
      <c r="D37" s="1" t="s">
        <v>67</v>
      </c>
      <c r="E37" s="1" t="s">
        <v>42</v>
      </c>
      <c r="F37" s="1" t="n">
        <v>0</v>
      </c>
      <c r="G37" s="1" t="n">
        <v>0</v>
      </c>
      <c r="H37" s="1" t="n">
        <v>1</v>
      </c>
      <c r="I37" s="1" t="n">
        <f aca="false">AVERAGE(J37:Y37)</f>
        <v>76.3333333333333</v>
      </c>
      <c r="J37" s="1" t="n">
        <v>82</v>
      </c>
      <c r="K37" s="1" t="n">
        <v>65</v>
      </c>
      <c r="L37" s="0" t="n">
        <v>82</v>
      </c>
    </row>
    <row r="38" customFormat="false" ht="12.8" hidden="true" customHeight="false" outlineLevel="0" collapsed="false">
      <c r="A38" s="1" t="s">
        <v>82</v>
      </c>
      <c r="B38" s="1" t="s">
        <v>49</v>
      </c>
      <c r="C38" s="1" t="str">
        <f aca="false">D38&amp;E38</f>
        <v>los grandesTOP</v>
      </c>
      <c r="D38" s="1" t="s">
        <v>50</v>
      </c>
      <c r="E38" s="1" t="s">
        <v>42</v>
      </c>
      <c r="F38" s="1" t="n">
        <v>0</v>
      </c>
      <c r="G38" s="1" t="n">
        <v>3</v>
      </c>
      <c r="H38" s="1" t="n">
        <v>0</v>
      </c>
      <c r="I38" s="1" t="n">
        <f aca="false">AVERAGE(J38:Y38)</f>
        <v>68</v>
      </c>
      <c r="J38" s="1" t="n">
        <v>81</v>
      </c>
      <c r="K38" s="1" t="n">
        <v>63</v>
      </c>
      <c r="L38" s="0" t="n">
        <v>60</v>
      </c>
    </row>
    <row r="39" customFormat="false" ht="12.8" hidden="true" customHeight="false" outlineLevel="0" collapsed="false">
      <c r="A39" s="1" t="s">
        <v>83</v>
      </c>
      <c r="B39" s="1" t="s">
        <v>84</v>
      </c>
      <c r="C39" s="1" t="str">
        <f aca="false">D39&amp;E39</f>
        <v>kabumTOP</v>
      </c>
      <c r="D39" s="1" t="s">
        <v>85</v>
      </c>
      <c r="E39" s="1" t="s">
        <v>42</v>
      </c>
      <c r="F39" s="1" t="n">
        <v>0</v>
      </c>
      <c r="G39" s="1" t="n">
        <v>0</v>
      </c>
      <c r="H39" s="1" t="n">
        <v>0</v>
      </c>
      <c r="I39" s="1" t="n">
        <f aca="false">AVERAGE(J39:Y39)</f>
        <v>69.6666666666667</v>
      </c>
      <c r="J39" s="1" t="n">
        <v>71</v>
      </c>
      <c r="K39" s="1" t="n">
        <v>72</v>
      </c>
      <c r="L39" s="0" t="n">
        <v>66</v>
      </c>
    </row>
    <row r="40" customFormat="false" ht="12.8" hidden="true" customHeight="false" outlineLevel="0" collapsed="false">
      <c r="A40" s="1" t="s">
        <v>86</v>
      </c>
      <c r="B40" s="1" t="s">
        <v>55</v>
      </c>
      <c r="C40" s="1" t="str">
        <f aca="false">D40&amp;E40</f>
        <v>fluxoTOP</v>
      </c>
      <c r="D40" s="1" t="s">
        <v>56</v>
      </c>
      <c r="E40" s="1" t="s">
        <v>42</v>
      </c>
      <c r="F40" s="1" t="n">
        <v>0</v>
      </c>
      <c r="G40" s="1" t="n">
        <v>0</v>
      </c>
      <c r="H40" s="1" t="n">
        <v>0</v>
      </c>
      <c r="I40" s="1" t="n">
        <f aca="false">AVERAGE(J40:Y40)</f>
        <v>77</v>
      </c>
      <c r="J40" s="1" t="n">
        <v>72</v>
      </c>
      <c r="K40" s="1" t="n">
        <v>70</v>
      </c>
      <c r="L40" s="0" t="n">
        <v>89</v>
      </c>
    </row>
    <row r="41" customFormat="false" ht="12.8" hidden="true" customHeight="false" outlineLevel="0" collapsed="false">
      <c r="A41" s="1" t="s">
        <v>87</v>
      </c>
      <c r="B41" s="1" t="s">
        <v>88</v>
      </c>
      <c r="C41" s="1" t="str">
        <f aca="false">D41&amp;E41</f>
        <v>libertyTOP</v>
      </c>
      <c r="D41" s="1" t="s">
        <v>89</v>
      </c>
      <c r="E41" s="1" t="s">
        <v>42</v>
      </c>
      <c r="F41" s="1" t="n">
        <v>0</v>
      </c>
      <c r="G41" s="1" t="n">
        <v>1</v>
      </c>
      <c r="H41" s="1" t="n">
        <v>0</v>
      </c>
      <c r="I41" s="1" t="n">
        <f aca="false">AVERAGE(J41:Y41)</f>
        <v>72.3333333333333</v>
      </c>
      <c r="J41" s="1" t="n">
        <v>68</v>
      </c>
      <c r="K41" s="1" t="n">
        <v>74</v>
      </c>
      <c r="L41" s="0" t="n">
        <v>75</v>
      </c>
    </row>
    <row r="42" customFormat="false" ht="12.8" hidden="true" customHeight="false" outlineLevel="0" collapsed="false">
      <c r="A42" s="1" t="s">
        <v>90</v>
      </c>
      <c r="B42" s="1" t="s">
        <v>88</v>
      </c>
      <c r="C42" s="1" t="str">
        <f aca="false">D42&amp;E42</f>
        <v>libertyJG</v>
      </c>
      <c r="D42" s="1" t="s">
        <v>89</v>
      </c>
      <c r="E42" s="1" t="s">
        <v>39</v>
      </c>
      <c r="F42" s="1" t="n">
        <v>0</v>
      </c>
      <c r="G42" s="1" t="n">
        <v>0</v>
      </c>
      <c r="H42" s="1" t="n">
        <v>1</v>
      </c>
      <c r="I42" s="1" t="n">
        <f aca="false">AVERAGE(J42:Y42)</f>
        <v>70</v>
      </c>
      <c r="J42" s="1" t="n">
        <v>64</v>
      </c>
      <c r="K42" s="1" t="n">
        <v>76</v>
      </c>
      <c r="L42" s="0" t="n">
        <v>70</v>
      </c>
    </row>
    <row r="43" customFormat="false" ht="12.8" hidden="true" customHeight="false" outlineLevel="0" collapsed="false">
      <c r="A43" s="1" t="s">
        <v>91</v>
      </c>
      <c r="B43" s="1" t="s">
        <v>88</v>
      </c>
      <c r="C43" s="1" t="str">
        <f aca="false">D43&amp;E43</f>
        <v>libertySUP</v>
      </c>
      <c r="D43" s="1" t="s">
        <v>89</v>
      </c>
      <c r="E43" s="1" t="s">
        <v>35</v>
      </c>
      <c r="F43" s="1" t="n">
        <v>0</v>
      </c>
      <c r="G43" s="1" t="n">
        <v>0</v>
      </c>
      <c r="H43" s="1" t="n">
        <v>0</v>
      </c>
      <c r="I43" s="1" t="n">
        <f aca="false">AVERAGE(J43:Y43)</f>
        <v>68.3333333333333</v>
      </c>
      <c r="J43" s="1" t="n">
        <v>62</v>
      </c>
      <c r="K43" s="1" t="n">
        <v>74</v>
      </c>
      <c r="L43" s="0" t="n">
        <v>69</v>
      </c>
    </row>
    <row r="44" customFormat="false" ht="12.8" hidden="true" customHeight="false" outlineLevel="0" collapsed="false">
      <c r="A44" s="1" t="s">
        <v>92</v>
      </c>
      <c r="B44" s="1" t="s">
        <v>84</v>
      </c>
      <c r="C44" s="1" t="str">
        <f aca="false">D44&amp;E44</f>
        <v>kabumJG</v>
      </c>
      <c r="D44" s="1" t="s">
        <v>85</v>
      </c>
      <c r="E44" s="1" t="s">
        <v>39</v>
      </c>
      <c r="F44" s="1" t="n">
        <v>0</v>
      </c>
      <c r="G44" s="1" t="n">
        <v>2</v>
      </c>
      <c r="H44" s="1" t="n">
        <v>0</v>
      </c>
      <c r="I44" s="1" t="n">
        <f aca="false">AVERAGE(J44:Y44)</f>
        <v>64.3333333333333</v>
      </c>
      <c r="J44" s="1" t="n">
        <v>72</v>
      </c>
      <c r="K44" s="1" t="n">
        <v>62</v>
      </c>
      <c r="L44" s="0" t="n">
        <v>59</v>
      </c>
    </row>
    <row r="45" customFormat="false" ht="12.8" hidden="true" customHeight="false" outlineLevel="0" collapsed="false">
      <c r="A45" s="1" t="s">
        <v>93</v>
      </c>
      <c r="B45" s="1" t="s">
        <v>88</v>
      </c>
      <c r="C45" s="1" t="str">
        <f aca="false">D45&amp;E45</f>
        <v>libertyMID</v>
      </c>
      <c r="D45" s="1" t="s">
        <v>89</v>
      </c>
      <c r="E45" s="1" t="s">
        <v>30</v>
      </c>
      <c r="F45" s="1" t="n">
        <v>0</v>
      </c>
      <c r="G45" s="1" t="n">
        <v>2</v>
      </c>
      <c r="H45" s="1" t="n">
        <v>0</v>
      </c>
      <c r="I45" s="1" t="n">
        <f aca="false">AVERAGE(J45:Y45)</f>
        <v>68.3333333333333</v>
      </c>
      <c r="J45" s="1" t="n">
        <v>65</v>
      </c>
      <c r="K45" s="1" t="n">
        <v>69</v>
      </c>
      <c r="L45" s="0" t="n">
        <v>71</v>
      </c>
    </row>
    <row r="46" customFormat="false" ht="12.8" hidden="true" customHeight="false" outlineLevel="0" collapsed="false">
      <c r="A46" s="1" t="s">
        <v>94</v>
      </c>
      <c r="B46" s="1" t="s">
        <v>84</v>
      </c>
      <c r="C46" s="1" t="str">
        <f aca="false">D46&amp;E46</f>
        <v>kabumADC</v>
      </c>
      <c r="D46" s="1" t="s">
        <v>85</v>
      </c>
      <c r="E46" s="1" t="s">
        <v>28</v>
      </c>
      <c r="F46" s="1" t="n">
        <v>0</v>
      </c>
      <c r="G46" s="1" t="n">
        <v>0</v>
      </c>
      <c r="H46" s="1" t="n">
        <v>0</v>
      </c>
      <c r="I46" s="1" t="n">
        <f aca="false">AVERAGE(J46:Y46)</f>
        <v>65.6666666666667</v>
      </c>
      <c r="J46" s="1" t="n">
        <v>68</v>
      </c>
      <c r="K46" s="1" t="n">
        <v>64</v>
      </c>
      <c r="L46" s="0" t="n">
        <v>65</v>
      </c>
    </row>
    <row r="47" customFormat="false" ht="12.8" hidden="true" customHeight="false" outlineLevel="0" collapsed="false">
      <c r="A47" s="1" t="s">
        <v>95</v>
      </c>
      <c r="B47" s="1" t="s">
        <v>84</v>
      </c>
      <c r="C47" s="1" t="str">
        <f aca="false">D47&amp;E47</f>
        <v>kabumMID</v>
      </c>
      <c r="D47" s="1" t="s">
        <v>85</v>
      </c>
      <c r="E47" s="1" t="s">
        <v>30</v>
      </c>
      <c r="F47" s="1" t="n">
        <v>0</v>
      </c>
      <c r="G47" s="1" t="n">
        <v>3</v>
      </c>
      <c r="H47" s="1" t="n">
        <v>0</v>
      </c>
      <c r="I47" s="1" t="n">
        <f aca="false">AVERAGE(J47:Y47)</f>
        <v>66.6666666666667</v>
      </c>
      <c r="J47" s="1" t="n">
        <v>63</v>
      </c>
      <c r="K47" s="1" t="n">
        <v>69</v>
      </c>
      <c r="L47" s="0" t="n">
        <v>68</v>
      </c>
    </row>
    <row r="48" customFormat="false" ht="12.8" hidden="true" customHeight="false" outlineLevel="0" collapsed="false">
      <c r="A48" s="1" t="s">
        <v>96</v>
      </c>
      <c r="B48" s="1" t="s">
        <v>58</v>
      </c>
      <c r="C48" s="1" t="str">
        <f aca="false">D48&amp;E48</f>
        <v>loudTOP</v>
      </c>
      <c r="D48" s="1" t="s">
        <v>59</v>
      </c>
      <c r="E48" s="1" t="s">
        <v>42</v>
      </c>
      <c r="F48" s="1" t="n">
        <v>0</v>
      </c>
      <c r="G48" s="1" t="n">
        <v>1</v>
      </c>
      <c r="H48" s="1" t="n">
        <v>0</v>
      </c>
      <c r="I48" s="1" t="n">
        <f aca="false">AVERAGE(J48:Y48)</f>
        <v>67.3333333333333</v>
      </c>
      <c r="J48" s="1" t="n">
        <v>66</v>
      </c>
      <c r="K48" s="1" t="n">
        <v>66</v>
      </c>
      <c r="L48" s="0" t="n">
        <v>70</v>
      </c>
    </row>
    <row r="49" customFormat="false" ht="12.8" hidden="true" customHeight="false" outlineLevel="0" collapsed="false">
      <c r="A49" s="1" t="s">
        <v>97</v>
      </c>
      <c r="B49" s="1" t="s">
        <v>84</v>
      </c>
      <c r="C49" s="1" t="str">
        <f aca="false">D49&amp;E49</f>
        <v>kabumSUP</v>
      </c>
      <c r="D49" s="1" t="s">
        <v>85</v>
      </c>
      <c r="E49" s="1" t="s">
        <v>35</v>
      </c>
      <c r="F49" s="1" t="n">
        <v>0</v>
      </c>
      <c r="G49" s="1" t="n">
        <v>1</v>
      </c>
      <c r="H49" s="1" t="n">
        <v>0</v>
      </c>
      <c r="I49" s="1" t="n">
        <f aca="false">AVERAGE(J49:Y49)</f>
        <v>64</v>
      </c>
      <c r="J49" s="1" t="n">
        <v>67</v>
      </c>
      <c r="K49" s="1" t="n">
        <v>63</v>
      </c>
      <c r="L49" s="0" t="n">
        <v>62</v>
      </c>
    </row>
    <row r="50" customFormat="false" ht="12.8" hidden="true" customHeight="false" outlineLevel="0" collapsed="false">
      <c r="A50" s="1" t="s">
        <v>98</v>
      </c>
      <c r="B50" s="1" t="s">
        <v>88</v>
      </c>
      <c r="C50" s="1" t="str">
        <f aca="false">D50&amp;E50</f>
        <v>libertyADC</v>
      </c>
      <c r="D50" s="1" t="s">
        <v>89</v>
      </c>
      <c r="E50" s="1" t="s">
        <v>28</v>
      </c>
      <c r="F50" s="1" t="n">
        <v>0</v>
      </c>
      <c r="G50" s="1" t="n">
        <v>2</v>
      </c>
      <c r="H50" s="1" t="n">
        <v>0</v>
      </c>
      <c r="I50" s="1" t="n">
        <f aca="false">AVERAGE(J50:Y50)</f>
        <v>65.3333333333333</v>
      </c>
      <c r="J50" s="1" t="n">
        <v>61</v>
      </c>
      <c r="K50" s="1" t="n">
        <v>68</v>
      </c>
      <c r="L50" s="0" t="n">
        <v>67</v>
      </c>
    </row>
    <row r="51" customFormat="false" ht="12.8" hidden="true" customHeight="false" outlineLevel="0" collapsed="false">
      <c r="A51" s="1" t="s">
        <v>99</v>
      </c>
      <c r="B51" s="1" t="s">
        <v>58</v>
      </c>
      <c r="C51" s="1" t="str">
        <f aca="false">D51&amp;E51</f>
        <v>loudJG</v>
      </c>
      <c r="D51" s="1" t="s">
        <v>59</v>
      </c>
      <c r="E51" s="1" t="s">
        <v>39</v>
      </c>
      <c r="F51" s="1" t="n">
        <v>0</v>
      </c>
      <c r="G51" s="1" t="n">
        <v>1</v>
      </c>
      <c r="H51" s="1" t="n">
        <v>0</v>
      </c>
      <c r="I51" s="1" t="n">
        <f aca="false">AVERAGE(J51:Y51)</f>
        <v>71.3333333333333</v>
      </c>
      <c r="J51" s="1" t="n">
        <v>64</v>
      </c>
      <c r="K51" s="1" t="n">
        <v>64</v>
      </c>
      <c r="L51" s="0" t="n">
        <v>86</v>
      </c>
    </row>
    <row r="52" customFormat="false" ht="12.8" hidden="true" customHeight="false" outlineLevel="0" collapsed="false">
      <c r="A52" s="1" t="s">
        <v>100</v>
      </c>
      <c r="B52" s="1" t="s">
        <v>45</v>
      </c>
      <c r="C52" s="1" t="str">
        <f aca="false">D52&amp;E52</f>
        <v>intzcoach</v>
      </c>
      <c r="D52" s="1" t="s">
        <v>46</v>
      </c>
      <c r="E52" s="1" t="s">
        <v>101</v>
      </c>
      <c r="F52" s="1" t="n">
        <v>0</v>
      </c>
      <c r="G52" s="1" t="n">
        <v>0</v>
      </c>
      <c r="H52" s="1" t="n">
        <v>0</v>
      </c>
      <c r="I52" s="1" t="n">
        <f aca="false">AVERAGE(J52:Y52)</f>
        <v>80.3333333333333</v>
      </c>
      <c r="J52" s="1" t="n">
        <v>68</v>
      </c>
      <c r="K52" s="1" t="n">
        <v>90</v>
      </c>
      <c r="L52" s="0" t="n">
        <v>83</v>
      </c>
    </row>
    <row r="53" customFormat="false" ht="12.8" hidden="false" customHeight="false" outlineLevel="0" collapsed="false">
      <c r="A53" s="1" t="s">
        <v>102</v>
      </c>
      <c r="B53" s="1" t="s">
        <v>32</v>
      </c>
      <c r="C53" s="1" t="str">
        <f aca="false">D53&amp;E53</f>
        <v>paincoach</v>
      </c>
      <c r="D53" s="1" t="s">
        <v>33</v>
      </c>
      <c r="E53" s="1" t="s">
        <v>101</v>
      </c>
      <c r="F53" s="1" t="n">
        <v>0</v>
      </c>
      <c r="G53" s="1" t="n">
        <v>0</v>
      </c>
      <c r="H53" s="1" t="n">
        <v>0</v>
      </c>
      <c r="I53" s="1" t="n">
        <f aca="false">AVERAGE(J53:Y53)</f>
        <v>76.6666666666667</v>
      </c>
      <c r="J53" s="1" t="n">
        <v>70</v>
      </c>
      <c r="K53" s="1" t="n">
        <v>85</v>
      </c>
      <c r="L53" s="0" t="n">
        <v>75</v>
      </c>
    </row>
    <row r="54" customFormat="false" ht="12.8" hidden="true" customHeight="false" outlineLevel="0" collapsed="false">
      <c r="A54" s="1" t="s">
        <v>103</v>
      </c>
      <c r="B54" s="1" t="s">
        <v>26</v>
      </c>
      <c r="C54" s="1" t="str">
        <f aca="false">D54&amp;E54</f>
        <v>furiacoach</v>
      </c>
      <c r="D54" s="1" t="s">
        <v>27</v>
      </c>
      <c r="E54" s="1" t="s">
        <v>101</v>
      </c>
      <c r="F54" s="1" t="n">
        <v>0</v>
      </c>
      <c r="G54" s="1" t="n">
        <v>0</v>
      </c>
      <c r="H54" s="1" t="n">
        <v>0</v>
      </c>
      <c r="I54" s="1" t="n">
        <f aca="false">AVERAGE(J54:Y54)</f>
        <v>86.6666666666667</v>
      </c>
      <c r="J54" s="1" t="n">
        <v>80</v>
      </c>
      <c r="K54" s="1" t="n">
        <v>94</v>
      </c>
      <c r="L54" s="0" t="n">
        <v>86</v>
      </c>
    </row>
    <row r="55" customFormat="false" ht="12.8" hidden="true" customHeight="false" outlineLevel="0" collapsed="false">
      <c r="A55" s="1" t="s">
        <v>104</v>
      </c>
      <c r="B55" s="1" t="s">
        <v>58</v>
      </c>
      <c r="C55" s="1" t="str">
        <f aca="false">D55&amp;E55</f>
        <v>loudcoach</v>
      </c>
      <c r="D55" s="1" t="s">
        <v>59</v>
      </c>
      <c r="E55" s="1" t="s">
        <v>101</v>
      </c>
      <c r="F55" s="1" t="n">
        <v>0</v>
      </c>
      <c r="G55" s="1" t="n">
        <v>0</v>
      </c>
      <c r="H55" s="1" t="n">
        <v>0</v>
      </c>
      <c r="I55" s="1" t="n">
        <f aca="false">AVERAGE(J55:Y55)</f>
        <v>74.3333333333333</v>
      </c>
      <c r="J55" s="1" t="n">
        <v>65</v>
      </c>
      <c r="K55" s="1" t="n">
        <v>74</v>
      </c>
      <c r="L55" s="0" t="n">
        <v>84</v>
      </c>
    </row>
    <row r="56" customFormat="false" ht="12.8" hidden="true" customHeight="false" outlineLevel="0" collapsed="false">
      <c r="A56" s="1" t="s">
        <v>105</v>
      </c>
      <c r="B56" s="1" t="s">
        <v>37</v>
      </c>
      <c r="C56" s="1" t="str">
        <f aca="false">D56&amp;E56</f>
        <v>red cannidscoach</v>
      </c>
      <c r="D56" s="1" t="s">
        <v>38</v>
      </c>
      <c r="E56" s="1" t="s">
        <v>101</v>
      </c>
      <c r="F56" s="1" t="n">
        <v>0</v>
      </c>
      <c r="G56" s="1" t="n">
        <v>0</v>
      </c>
      <c r="H56" s="1" t="n">
        <v>0</v>
      </c>
      <c r="I56" s="1" t="n">
        <f aca="false">AVERAGE(J56:Y56)</f>
        <v>80</v>
      </c>
      <c r="J56" s="1" t="n">
        <v>85</v>
      </c>
      <c r="K56" s="1" t="n">
        <v>71</v>
      </c>
      <c r="L56" s="0" t="n">
        <v>84</v>
      </c>
    </row>
    <row r="57" customFormat="false" ht="12.8" hidden="true" customHeight="false" outlineLevel="0" collapsed="false">
      <c r="A57" s="1" t="s">
        <v>106</v>
      </c>
      <c r="B57" s="1" t="s">
        <v>55</v>
      </c>
      <c r="C57" s="1" t="str">
        <f aca="false">D57&amp;E57</f>
        <v>fluxocoach</v>
      </c>
      <c r="D57" s="1" t="s">
        <v>56</v>
      </c>
      <c r="E57" s="1" t="s">
        <v>101</v>
      </c>
      <c r="F57" s="1" t="n">
        <v>0</v>
      </c>
      <c r="G57" s="1" t="n">
        <v>0</v>
      </c>
      <c r="H57" s="1" t="n">
        <v>0</v>
      </c>
      <c r="I57" s="1" t="n">
        <f aca="false">AVERAGE(J57:Y57)</f>
        <v>76</v>
      </c>
      <c r="J57" s="1" t="n">
        <v>69</v>
      </c>
      <c r="K57" s="1" t="n">
        <v>71</v>
      </c>
      <c r="L57" s="0" t="n">
        <v>88</v>
      </c>
    </row>
    <row r="58" customFormat="false" ht="12.8" hidden="true" customHeight="false" outlineLevel="0" collapsed="false">
      <c r="A58" s="1" t="s">
        <v>107</v>
      </c>
      <c r="B58" s="1" t="s">
        <v>49</v>
      </c>
      <c r="C58" s="1" t="str">
        <f aca="false">D58&amp;E58</f>
        <v>los grandescoach</v>
      </c>
      <c r="D58" s="1" t="s">
        <v>50</v>
      </c>
      <c r="E58" s="1" t="s">
        <v>101</v>
      </c>
      <c r="F58" s="1" t="n">
        <v>0</v>
      </c>
      <c r="G58" s="1" t="n">
        <v>0</v>
      </c>
      <c r="H58" s="1" t="n">
        <v>0</v>
      </c>
      <c r="I58" s="1" t="n">
        <f aca="false">AVERAGE(J58:Y58)</f>
        <v>66.6666666666667</v>
      </c>
      <c r="J58" s="1" t="n">
        <v>86</v>
      </c>
      <c r="K58" s="1" t="n">
        <v>63</v>
      </c>
      <c r="L58" s="0" t="n">
        <v>51</v>
      </c>
    </row>
    <row r="59" customFormat="false" ht="12.8" hidden="true" customHeight="false" outlineLevel="0" collapsed="false">
      <c r="A59" s="1" t="s">
        <v>108</v>
      </c>
      <c r="B59" s="1" t="s">
        <v>66</v>
      </c>
      <c r="C59" s="1" t="str">
        <f aca="false">D59&amp;E59</f>
        <v>keydcoach</v>
      </c>
      <c r="D59" s="1" t="s">
        <v>67</v>
      </c>
      <c r="E59" s="1" t="s">
        <v>101</v>
      </c>
      <c r="F59" s="1" t="n">
        <v>0</v>
      </c>
      <c r="G59" s="1" t="n">
        <v>0</v>
      </c>
      <c r="H59" s="1" t="n">
        <v>0</v>
      </c>
      <c r="I59" s="1" t="n">
        <f aca="false">AVERAGE(J59:Y59)</f>
        <v>72</v>
      </c>
      <c r="J59" s="1" t="n">
        <v>80</v>
      </c>
      <c r="K59" s="1" t="n">
        <v>62</v>
      </c>
      <c r="L59" s="0" t="n">
        <v>74</v>
      </c>
    </row>
    <row r="60" customFormat="false" ht="12.8" hidden="true" customHeight="false" outlineLevel="0" collapsed="false">
      <c r="A60" s="1" t="s">
        <v>109</v>
      </c>
      <c r="B60" s="1" t="s">
        <v>88</v>
      </c>
      <c r="C60" s="1" t="str">
        <f aca="false">D60&amp;E60</f>
        <v>libertycoach</v>
      </c>
      <c r="D60" s="1" t="s">
        <v>89</v>
      </c>
      <c r="E60" s="1" t="s">
        <v>101</v>
      </c>
      <c r="F60" s="1" t="n">
        <v>0</v>
      </c>
      <c r="G60" s="1" t="n">
        <v>0</v>
      </c>
      <c r="H60" s="1" t="n">
        <v>0</v>
      </c>
      <c r="I60" s="1" t="n">
        <f aca="false">AVERAGE(J60:Y60)</f>
        <v>73</v>
      </c>
      <c r="J60" s="1" t="n">
        <v>69</v>
      </c>
      <c r="K60" s="1" t="n">
        <v>74</v>
      </c>
      <c r="L60" s="0" t="n">
        <v>76</v>
      </c>
    </row>
    <row r="61" customFormat="false" ht="12.8" hidden="true" customHeight="false" outlineLevel="0" collapsed="false">
      <c r="A61" s="1" t="s">
        <v>110</v>
      </c>
      <c r="B61" s="1" t="s">
        <v>84</v>
      </c>
      <c r="C61" s="1" t="str">
        <f aca="false">D61&amp;E61</f>
        <v>kabumcoach</v>
      </c>
      <c r="D61" s="1" t="s">
        <v>85</v>
      </c>
      <c r="E61" s="1" t="s">
        <v>101</v>
      </c>
      <c r="F61" s="1" t="n">
        <v>0</v>
      </c>
      <c r="G61" s="1" t="n">
        <v>0</v>
      </c>
      <c r="H61" s="1" t="n">
        <v>0</v>
      </c>
      <c r="I61" s="1" t="n">
        <f aca="false">AVERAGE(J61:Y61)</f>
        <v>63</v>
      </c>
      <c r="J61" s="1" t="n">
        <v>65</v>
      </c>
      <c r="K61" s="1" t="n">
        <v>65</v>
      </c>
      <c r="L61" s="0" t="n">
        <v>59</v>
      </c>
    </row>
    <row r="62" customFormat="false" ht="12.8" hidden="true" customHeight="false" outlineLevel="0" collapsed="false">
      <c r="A62" s="0" t="s">
        <v>111</v>
      </c>
      <c r="B62" s="0" t="s">
        <v>49</v>
      </c>
      <c r="C62" s="1" t="str">
        <f aca="false">D62&amp;E62</f>
        <v>los grandesJG</v>
      </c>
      <c r="D62" s="0" t="s">
        <v>50</v>
      </c>
      <c r="E62" s="0" t="s">
        <v>39</v>
      </c>
      <c r="F62" s="0" t="n">
        <v>0</v>
      </c>
      <c r="G62" s="0" t="n">
        <v>0</v>
      </c>
      <c r="H62" s="0" t="n">
        <v>0</v>
      </c>
      <c r="I62" s="1" t="n">
        <f aca="false">AVERAGE(J62:Y62)</f>
        <v>66</v>
      </c>
      <c r="L62" s="0" t="n">
        <v>66</v>
      </c>
    </row>
  </sheetData>
  <autoFilter ref="A1:Y62">
    <filterColumn colId="3">
      <filters>
        <filter val="pai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60546875" defaultRowHeight="12.8" zeroHeight="false" outlineLevelRow="0" outlineLevelCol="0"/>
  <cols>
    <col collapsed="false" customWidth="true" hidden="false" outlineLevel="0" max="8" min="8" style="1" width="9.59"/>
  </cols>
  <sheetData>
    <row r="1" customFormat="false" ht="12.8" hidden="false" customHeight="false" outlineLevel="0" collapsed="false"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101</v>
      </c>
      <c r="H1" s="1" t="s">
        <v>117</v>
      </c>
    </row>
    <row r="2" customFormat="false" ht="12.8" hidden="false" customHeight="false" outlineLevel="0" collapsed="false">
      <c r="A2" s="1" t="s">
        <v>27</v>
      </c>
      <c r="B2" s="2" t="n">
        <f aca="false">VLOOKUP($A2&amp;B$1,jogadores!$C:$I,7,0)</f>
        <v>77.6666666666667</v>
      </c>
      <c r="C2" s="2" t="n">
        <f aca="false">VLOOKUP($A2&amp;C$1,jogadores!$C:$I,7,0)</f>
        <v>84</v>
      </c>
      <c r="D2" s="2" t="n">
        <f aca="false">VLOOKUP($A2&amp;D$1,jogadores!$C:$I,7,0)</f>
        <v>85</v>
      </c>
      <c r="E2" s="2" t="n">
        <f aca="false">VLOOKUP($A2&amp;E$1,jogadores!$C:$I,7,0)</f>
        <v>87.3333333333333</v>
      </c>
      <c r="F2" s="2" t="n">
        <f aca="false">VLOOKUP($A2&amp;F$1,jogadores!$C:$I,7,0)</f>
        <v>83.3333333333333</v>
      </c>
      <c r="G2" s="2" t="n">
        <f aca="false">VLOOKUP($A2&amp;G$1,jogadores!$C:$I,7,0)</f>
        <v>86.6666666666667</v>
      </c>
      <c r="H2" s="2" t="n">
        <f aca="false">AVERAGE(B2:G2)</f>
        <v>84</v>
      </c>
    </row>
    <row r="3" customFormat="false" ht="12.8" hidden="false" customHeight="false" outlineLevel="0" collapsed="false">
      <c r="A3" s="1" t="s">
        <v>38</v>
      </c>
      <c r="B3" s="2" t="n">
        <f aca="false">VLOOKUP($A3&amp;B$1,jogadores!$C:$I,7,0)</f>
        <v>82.6666666666667</v>
      </c>
      <c r="C3" s="2" t="n">
        <f aca="false">VLOOKUP($A3&amp;C$1,jogadores!$C:$I,7,0)</f>
        <v>84.3333333333333</v>
      </c>
      <c r="D3" s="2" t="n">
        <f aca="false">VLOOKUP($A3&amp;D$1,jogadores!$C:$I,7,0)</f>
        <v>79</v>
      </c>
      <c r="E3" s="2" t="n">
        <f aca="false">VLOOKUP($A3&amp;E$1,jogadores!$C:$I,7,0)</f>
        <v>86.6666666666667</v>
      </c>
      <c r="F3" s="2" t="n">
        <f aca="false">VLOOKUP($A3&amp;F$1,jogadores!$C:$I,7,0)</f>
        <v>82.6666666666667</v>
      </c>
      <c r="G3" s="2" t="n">
        <f aca="false">VLOOKUP($A3&amp;G$1,jogadores!$C:$I,7,0)</f>
        <v>80</v>
      </c>
      <c r="H3" s="2" t="n">
        <f aca="false">AVERAGE(B3:G3)</f>
        <v>82.5555555555556</v>
      </c>
    </row>
    <row r="4" customFormat="false" ht="12.8" hidden="false" customHeight="false" outlineLevel="0" collapsed="false">
      <c r="A4" s="1" t="s">
        <v>118</v>
      </c>
      <c r="B4" s="2" t="e">
        <f aca="false">VLOOKUP($A4&amp;B$1,jogadores!$C:$I,7,0)</f>
        <v>#N/A</v>
      </c>
      <c r="C4" s="2" t="e">
        <f aca="false">VLOOKUP($A4&amp;C$1,jogadores!$C:$I,7,0)</f>
        <v>#N/A</v>
      </c>
      <c r="D4" s="2" t="e">
        <f aca="false">VLOOKUP($A4&amp;D$1,jogadores!$C:$I,7,0)</f>
        <v>#N/A</v>
      </c>
      <c r="E4" s="2" t="e">
        <f aca="false">VLOOKUP($A4&amp;E$1,jogadores!$C:$I,7,0)</f>
        <v>#N/A</v>
      </c>
      <c r="F4" s="2" t="e">
        <f aca="false">VLOOKUP($A4&amp;F$1,jogadores!$C:$I,7,0)</f>
        <v>#N/A</v>
      </c>
      <c r="G4" s="2" t="e">
        <f aca="false">VLOOKUP($A4&amp;G$1,jogadores!$C:$I,7,0)</f>
        <v>#N/A</v>
      </c>
      <c r="H4" s="2" t="e">
        <f aca="false">AVERAGE(B4:G4)</f>
        <v>#N/A</v>
      </c>
    </row>
    <row r="5" customFormat="false" ht="12.8" hidden="false" customHeight="false" outlineLevel="0" collapsed="false">
      <c r="A5" s="1" t="s">
        <v>46</v>
      </c>
      <c r="B5" s="2" t="n">
        <f aca="false">VLOOKUP($A5&amp;B$1,jogadores!$C:$I,7,0)</f>
        <v>79.6666666666667</v>
      </c>
      <c r="C5" s="2" t="n">
        <f aca="false">VLOOKUP($A5&amp;C$1,jogadores!$C:$I,7,0)</f>
        <v>80</v>
      </c>
      <c r="D5" s="2" t="n">
        <f aca="false">VLOOKUP($A5&amp;D$1,jogadores!$C:$I,7,0)</f>
        <v>78.3333333333333</v>
      </c>
      <c r="E5" s="2" t="n">
        <f aca="false">VLOOKUP($A5&amp;E$1,jogadores!$C:$I,7,0)</f>
        <v>79.6666666666667</v>
      </c>
      <c r="F5" s="2" t="n">
        <f aca="false">VLOOKUP($A5&amp;F$1,jogadores!$C:$I,7,0)</f>
        <v>78.3333333333333</v>
      </c>
      <c r="G5" s="2" t="n">
        <f aca="false">VLOOKUP($A5&amp;G$1,jogadores!$C:$I,7,0)</f>
        <v>80.3333333333333</v>
      </c>
      <c r="H5" s="2" t="n">
        <f aca="false">AVERAGE(B5:G5)</f>
        <v>79.3888888888889</v>
      </c>
    </row>
    <row r="6" customFormat="false" ht="12.8" hidden="false" customHeight="false" outlineLevel="0" collapsed="false">
      <c r="A6" s="1" t="s">
        <v>56</v>
      </c>
      <c r="B6" s="2" t="n">
        <f aca="false">VLOOKUP($A6&amp;B$1,jogadores!$C:$I,7,0)</f>
        <v>77</v>
      </c>
      <c r="C6" s="2" t="n">
        <f aca="false">VLOOKUP($A6&amp;C$1,jogadores!$C:$I,7,0)</f>
        <v>80.3333333333333</v>
      </c>
      <c r="D6" s="2" t="n">
        <f aca="false">VLOOKUP($A6&amp;D$1,jogadores!$C:$I,7,0)</f>
        <v>77</v>
      </c>
      <c r="E6" s="2" t="n">
        <f aca="false">VLOOKUP($A6&amp;E$1,jogadores!$C:$I,7,0)</f>
        <v>82.6666666666667</v>
      </c>
      <c r="F6" s="2" t="n">
        <f aca="false">VLOOKUP($A6&amp;F$1,jogadores!$C:$I,7,0)</f>
        <v>81</v>
      </c>
      <c r="G6" s="2" t="n">
        <f aca="false">VLOOKUP($A6&amp;G$1,jogadores!$C:$I,7,0)</f>
        <v>76</v>
      </c>
      <c r="H6" s="2" t="n">
        <f aca="false">AVERAGE(B6:G6)</f>
        <v>79</v>
      </c>
    </row>
    <row r="7" customFormat="false" ht="12.8" hidden="false" customHeight="false" outlineLevel="0" collapsed="false">
      <c r="A7" s="1" t="s">
        <v>50</v>
      </c>
      <c r="B7" s="2" t="n">
        <f aca="false">VLOOKUP($A7&amp;B$1,jogadores!$C:$I,7,0)</f>
        <v>68</v>
      </c>
      <c r="C7" s="2" t="n">
        <f aca="false">VLOOKUP($A7&amp;C$1,jogadores!$C:$I,7,0)</f>
        <v>74.5</v>
      </c>
      <c r="D7" s="2" t="n">
        <f aca="false">VLOOKUP($A7&amp;D$1,jogadores!$C:$I,7,0)</f>
        <v>74</v>
      </c>
      <c r="E7" s="2" t="n">
        <f aca="false">VLOOKUP($A7&amp;E$1,jogadores!$C:$I,7,0)</f>
        <v>81</v>
      </c>
      <c r="F7" s="2" t="n">
        <f aca="false">VLOOKUP($A7&amp;F$1,jogadores!$C:$I,7,0)</f>
        <v>74.3333333333333</v>
      </c>
      <c r="G7" s="2" t="n">
        <f aca="false">VLOOKUP($A7&amp;G$1,jogadores!$C:$I,7,0)</f>
        <v>66.6666666666667</v>
      </c>
      <c r="H7" s="2" t="n">
        <f aca="false">AVERAGE(B7:G7)</f>
        <v>73.0833333333333</v>
      </c>
    </row>
    <row r="8" customFormat="false" ht="12.8" hidden="false" customHeight="false" outlineLevel="0" collapsed="false">
      <c r="A8" s="1" t="s">
        <v>67</v>
      </c>
      <c r="B8" s="2" t="n">
        <f aca="false">VLOOKUP($A8&amp;B$1,jogadores!$C:$I,7,0)</f>
        <v>76.3333333333333</v>
      </c>
      <c r="C8" s="2" t="n">
        <f aca="false">VLOOKUP($A8&amp;C$1,jogadores!$C:$I,7,0)</f>
        <v>76</v>
      </c>
      <c r="D8" s="2" t="n">
        <f aca="false">VLOOKUP($A8&amp;D$1,jogadores!$C:$I,7,0)</f>
        <v>77.3333333333333</v>
      </c>
      <c r="E8" s="2" t="n">
        <f aca="false">VLOOKUP($A8&amp;E$1,jogadores!$C:$I,7,0)</f>
        <v>74</v>
      </c>
      <c r="F8" s="2" t="n">
        <f aca="false">VLOOKUP($A8&amp;F$1,jogadores!$C:$I,7,0)</f>
        <v>73.3333333333333</v>
      </c>
      <c r="G8" s="2" t="n">
        <f aca="false">VLOOKUP($A8&amp;G$1,jogadores!$C:$I,7,0)</f>
        <v>72</v>
      </c>
      <c r="H8" s="2" t="n">
        <f aca="false">AVERAGE(B8:G8)</f>
        <v>74.8333333333333</v>
      </c>
    </row>
    <row r="9" customFormat="false" ht="12.8" hidden="false" customHeight="false" outlineLevel="0" collapsed="false">
      <c r="A9" s="1" t="s">
        <v>59</v>
      </c>
      <c r="B9" s="2" t="n">
        <f aca="false">VLOOKUP($A9&amp;B$1,jogadores!$C:$I,7,0)</f>
        <v>67.3333333333333</v>
      </c>
      <c r="C9" s="2" t="n">
        <f aca="false">VLOOKUP($A9&amp;C$1,jogadores!$C:$I,7,0)</f>
        <v>71.3333333333333</v>
      </c>
      <c r="D9" s="2" t="n">
        <f aca="false">VLOOKUP($A9&amp;D$1,jogadores!$C:$I,7,0)</f>
        <v>80</v>
      </c>
      <c r="E9" s="2" t="n">
        <f aca="false">VLOOKUP($A9&amp;E$1,jogadores!$C:$I,7,0)</f>
        <v>82.3333333333333</v>
      </c>
      <c r="F9" s="2" t="n">
        <f aca="false">VLOOKUP($A9&amp;F$1,jogadores!$C:$I,7,0)</f>
        <v>80.3333333333333</v>
      </c>
      <c r="G9" s="2" t="n">
        <f aca="false">VLOOKUP($A9&amp;G$1,jogadores!$C:$I,7,0)</f>
        <v>74.3333333333333</v>
      </c>
      <c r="H9" s="2" t="n">
        <f aca="false">AVERAGE(B9:G9)</f>
        <v>75.9444444444444</v>
      </c>
    </row>
    <row r="10" customFormat="false" ht="12.8" hidden="false" customHeight="false" outlineLevel="0" collapsed="false">
      <c r="A10" s="1" t="s">
        <v>89</v>
      </c>
      <c r="B10" s="2" t="n">
        <f aca="false">VLOOKUP($A10&amp;B$1,jogadores!$C:$I,7,0)</f>
        <v>72.3333333333333</v>
      </c>
      <c r="C10" s="2" t="n">
        <f aca="false">VLOOKUP($A10&amp;C$1,jogadores!$C:$I,7,0)</f>
        <v>70</v>
      </c>
      <c r="D10" s="2" t="n">
        <f aca="false">VLOOKUP($A10&amp;D$1,jogadores!$C:$I,7,0)</f>
        <v>68.3333333333333</v>
      </c>
      <c r="E10" s="2" t="n">
        <f aca="false">VLOOKUP($A10&amp;E$1,jogadores!$C:$I,7,0)</f>
        <v>65.3333333333333</v>
      </c>
      <c r="F10" s="2" t="n">
        <f aca="false">VLOOKUP($A10&amp;F$1,jogadores!$C:$I,7,0)</f>
        <v>68.3333333333333</v>
      </c>
      <c r="G10" s="2" t="n">
        <f aca="false">VLOOKUP($A10&amp;G$1,jogadores!$C:$I,7,0)</f>
        <v>73</v>
      </c>
      <c r="H10" s="2" t="n">
        <f aca="false">AVERAGE(B10:G10)</f>
        <v>69.5555555555556</v>
      </c>
    </row>
    <row r="11" customFormat="false" ht="12.8" hidden="false" customHeight="false" outlineLevel="0" collapsed="false">
      <c r="A11" s="1" t="s">
        <v>85</v>
      </c>
      <c r="B11" s="2" t="n">
        <f aca="false">VLOOKUP($A11&amp;B$1,jogadores!$C:$I,7,0)</f>
        <v>69.6666666666667</v>
      </c>
      <c r="C11" s="2" t="n">
        <f aca="false">VLOOKUP($A11&amp;C$1,jogadores!$C:$I,7,0)</f>
        <v>64.3333333333333</v>
      </c>
      <c r="D11" s="2" t="n">
        <f aca="false">VLOOKUP($A11&amp;D$1,jogadores!$C:$I,7,0)</f>
        <v>66.6666666666667</v>
      </c>
      <c r="E11" s="2" t="n">
        <f aca="false">VLOOKUP($A11&amp;E$1,jogadores!$C:$I,7,0)</f>
        <v>65.6666666666667</v>
      </c>
      <c r="F11" s="2" t="n">
        <f aca="false">VLOOKUP($A11&amp;F$1,jogadores!$C:$I,7,0)</f>
        <v>64</v>
      </c>
      <c r="G11" s="2" t="n">
        <f aca="false">VLOOKUP($A11&amp;G$1,jogadores!$C:$I,7,0)</f>
        <v>63</v>
      </c>
      <c r="H11" s="2" t="n">
        <f aca="false">AVERAGE(B11:G11)</f>
        <v>65.5555555555556</v>
      </c>
    </row>
  </sheetData>
  <conditionalFormatting sqref="B2:H11">
    <cfRule type="cellIs" priority="2" operator="greaterThan" aboveAverage="0" equalAverage="0" bottom="0" percent="0" rank="0" text="" dxfId="1">
      <formula>90</formula>
    </cfRule>
    <cfRule type="cellIs" priority="3" operator="greaterThanOrEqual" aboveAverage="0" equalAverage="0" bottom="0" percent="0" rank="0" text="" dxfId="2">
      <formula>80</formula>
    </cfRule>
    <cfRule type="cellIs" priority="4" operator="greaterThanOrEqual" aboveAverage="0" equalAverage="0" bottom="0" percent="0" rank="0" text="" dxfId="3">
      <formula>70</formula>
    </cfRule>
    <cfRule type="cellIs" priority="5" operator="greater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2023-06-18T15:09:34Z</dcterms:created>
  <dc:creator/>
  <dc:description/>
  <dc:language>pt-BR</dc:language>
  <cp:lastModifiedBy/>
  <dcterms:modified xsi:type="dcterms:W3CDTF">2023-06-27T00:28:05Z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