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<sst xmlns="http://schemas.openxmlformats.org/spreadsheetml/2006/main" count="8" uniqueCount="8">
  <si>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T in K</t>
  </si>
  <si>
    <t xml:space="preserve">p in kPa</t>
  </si>
  <si>
    <t xml:space="preserve">p in Torr</t>
  </si>
  <si>
    <t xml:space="preserve">1/T in 1/K</t>
  </si>
  <si>
    <t xml:space="preserve">1/k/T in 1/J</t>
  </si>
  <si>
    <t xml:space="preserve">U in V</t>
  </si>
  <si>
    <t xml:space="preserve">h in cm</t>
  </si>
  <si>
    <t xml:space="preserve">~2,18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</si>
</sst>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U in 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Tabelle1!$A$2:$A$29</c:f>
              <c:numCache>
                <c:formatCode>General</c:formatCode>
                <c:ptCount val="28"/>
                <c:pt idx="0">
                  <c:v>4.2</c:v>
                </c:pt>
                <c:pt idx="1">
                  <c:v>4.1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  <c:pt idx="5">
                  <c:v>3.7</c:v>
                </c:pt>
                <c:pt idx="6">
                  <c:v>3.6</c:v>
                </c:pt>
                <c:pt idx="7">
                  <c:v>3.5</c:v>
                </c:pt>
                <c:pt idx="8">
                  <c:v>3.4</c:v>
                </c:pt>
                <c:pt idx="9">
                  <c:v>3.3</c:v>
                </c:pt>
                <c:pt idx="10">
                  <c:v>3.2</c:v>
                </c:pt>
                <c:pt idx="11">
                  <c:v>3.1</c:v>
                </c:pt>
                <c:pt idx="12">
                  <c:v>3</c:v>
                </c:pt>
                <c:pt idx="13">
                  <c:v>2.9</c:v>
                </c:pt>
                <c:pt idx="14">
                  <c:v>2.8</c:v>
                </c:pt>
                <c:pt idx="15">
                  <c:v>2.7</c:v>
                </c:pt>
                <c:pt idx="16">
                  <c:v>2.6</c:v>
                </c:pt>
                <c:pt idx="17">
                  <c:v>2.5</c:v>
                </c:pt>
                <c:pt idx="18">
                  <c:v>2.4</c:v>
                </c:pt>
                <c:pt idx="19">
                  <c:v>2.3</c:v>
                </c:pt>
                <c:pt idx="20">
                  <c:v>2.2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</c:numCache>
            </c:numRef>
          </c:xVal>
          <c:yVal>
            <c:numRef>
              <c:f>Tabelle1!$G$2:$G$29</c:f>
              <c:numCache>
                <c:formatCode>General</c:formatCode>
                <c:ptCount val="28"/>
                <c:pt idx="0">
                  <c:v>1.39</c:v>
                </c:pt>
                <c:pt idx="1">
                  <c:v>1.42</c:v>
                </c:pt>
                <c:pt idx="2">
                  <c:v>1.45</c:v>
                </c:pt>
                <c:pt idx="3">
                  <c:v>1.49</c:v>
                </c:pt>
                <c:pt idx="4">
                  <c:v>1.53</c:v>
                </c:pt>
                <c:pt idx="5">
                  <c:v>1.56</c:v>
                </c:pt>
                <c:pt idx="6">
                  <c:v>1.61</c:v>
                </c:pt>
                <c:pt idx="7">
                  <c:v>1.65</c:v>
                </c:pt>
                <c:pt idx="8">
                  <c:v>1.7</c:v>
                </c:pt>
                <c:pt idx="9">
                  <c:v>1.74</c:v>
                </c:pt>
                <c:pt idx="10">
                  <c:v>1.79</c:v>
                </c:pt>
                <c:pt idx="11">
                  <c:v>1.85</c:v>
                </c:pt>
                <c:pt idx="12">
                  <c:v>1.9</c:v>
                </c:pt>
                <c:pt idx="13">
                  <c:v>1.97</c:v>
                </c:pt>
                <c:pt idx="14">
                  <c:v>2.04</c:v>
                </c:pt>
                <c:pt idx="15">
                  <c:v>2.1</c:v>
                </c:pt>
                <c:pt idx="16">
                  <c:v>2.18</c:v>
                </c:pt>
                <c:pt idx="17">
                  <c:v>2.27</c:v>
                </c:pt>
                <c:pt idx="18">
                  <c:v>2.36</c:v>
                </c:pt>
                <c:pt idx="19">
                  <c:v>2.46</c:v>
                </c:pt>
                <c:pt idx="20">
                  <c:v>2.57</c:v>
                </c:pt>
                <c:pt idx="21">
                  <c:v/>
                </c:pt>
                <c:pt idx="22">
                  <c:v/>
                </c:pt>
                <c:pt idx="23">
                  <c:v>2.73</c:v>
                </c:pt>
                <c:pt idx="24">
                  <c:v>2.87</c:v>
                </c:pt>
                <c:pt idx="25">
                  <c:v>3.01</c:v>
                </c:pt>
                <c:pt idx="26">
                  <c:v>3.18</c:v>
                </c:pt>
                <c:pt idx="27">
                  <c:v>3.36</c:v>
                </c:pt>
              </c:numCache>
            </c:numRef>
          </c:yVal>
          <c:smooth val="0"/>
        </c:ser>
        <c:axId val="10893411"/>
        <c:axId val="36147658"/>
      </c:scatterChart>
      <c:valAx>
        <c:axId val="108934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6147658"/>
        <c:crosses val="autoZero"/>
        <c:crossBetween val="midCat"/>
      </c:valAx>
      <c:valAx>
        <c:axId val="361476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08934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Tabelle1!$H$31:$H$45</c:f>
              <c:numCache>
                <c:formatCode>General</c:formatCode>
                <c:ptCount val="15"/>
                <c:pt idx="0">
                  <c:v>0.309597523219814</c:v>
                </c:pt>
                <c:pt idx="1">
                  <c:v>0.317460317460317</c:v>
                </c:pt>
                <c:pt idx="2">
                  <c:v>0.324675324675325</c:v>
                </c:pt>
                <c:pt idx="3">
                  <c:v>0.333333333333333</c:v>
                </c:pt>
                <c:pt idx="4">
                  <c:v>0.341296928327645</c:v>
                </c:pt>
                <c:pt idx="5">
                  <c:v>0.348432055749129</c:v>
                </c:pt>
                <c:pt idx="6">
                  <c:v>0.355871886120996</c:v>
                </c:pt>
                <c:pt idx="7">
                  <c:v>0.36231884057971</c:v>
                </c:pt>
                <c:pt idx="8">
                  <c:v>0.3690036900369</c:v>
                </c:pt>
                <c:pt idx="9">
                  <c:v>0.374531835205993</c:v>
                </c:pt>
                <c:pt idx="10">
                  <c:v>0.380228136882129</c:v>
                </c:pt>
                <c:pt idx="11">
                  <c:v>0.381679389312977</c:v>
                </c:pt>
                <c:pt idx="12">
                  <c:v>0.383141762452107</c:v>
                </c:pt>
                <c:pt idx="13">
                  <c:v>0.384615384615385</c:v>
                </c:pt>
                <c:pt idx="14">
                  <c:v>0.387596899224806</c:v>
                </c:pt>
              </c:numCache>
            </c:numRef>
          </c:xVal>
          <c:yVal>
            <c:numRef>
              <c:f>Tabelle1!$C$31:$C$45</c:f>
              <c:numCache>
                <c:formatCode>General</c:formatCode>
                <c:ptCount val="15"/>
                <c:pt idx="0">
                  <c:v>11</c:v>
                </c:pt>
                <c:pt idx="1">
                  <c:v>12.8</c:v>
                </c:pt>
                <c:pt idx="2">
                  <c:v>15</c:v>
                </c:pt>
                <c:pt idx="3">
                  <c:v>17.4</c:v>
                </c:pt>
                <c:pt idx="4">
                  <c:v>20</c:v>
                </c:pt>
                <c:pt idx="5">
                  <c:v>22.8</c:v>
                </c:pt>
                <c:pt idx="6">
                  <c:v>26.6</c:v>
                </c:pt>
                <c:pt idx="7">
                  <c:v>28.5</c:v>
                </c:pt>
                <c:pt idx="8">
                  <c:v>31.5</c:v>
                </c:pt>
                <c:pt idx="9">
                  <c:v>34.4</c:v>
                </c:pt>
                <c:pt idx="10">
                  <c:v>37</c:v>
                </c:pt>
                <c:pt idx="11">
                  <c:v>79</c:v>
                </c:pt>
                <c:pt idx="12">
                  <c:v>200</c:v>
                </c:pt>
                <c:pt idx="13">
                  <c:v>290</c:v>
                </c:pt>
                <c:pt idx="14">
                  <c:v>365</c:v>
                </c:pt>
              </c:numCache>
            </c:numRef>
          </c:yVal>
          <c:smooth val="0"/>
        </c:ser>
        <c:axId val="21260050"/>
        <c:axId val="28281322"/>
      </c:scatterChart>
      <c:valAx>
        <c:axId val="212600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281322"/>
        <c:crosses val="autoZero"/>
        <c:crossBetween val="midCat"/>
      </c:valAx>
      <c:valAx>
        <c:axId val="28281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2600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36360</xdr:colOff>
      <xdr:row>0</xdr:row>
      <xdr:rowOff>36000</xdr:rowOff>
    </xdr:from>
    <xdr:to>
      <xdr:col>14</xdr:col>
      <xdr:colOff>195120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563688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116280</xdr:colOff>
      <xdr:row>29</xdr:row>
      <xdr:rowOff>141120</xdr:rowOff>
    </xdr:from>
    <xdr:to>
      <xdr:col>16</xdr:col>
      <xdr:colOff>275040</xdr:colOff>
      <xdr:row>49</xdr:row>
      <xdr:rowOff>129600</xdr:rowOff>
    </xdr:to>
    <xdr:graphicFrame>
      <xdr:nvGraphicFramePr>
        <xdr:cNvPr id="1" name=""/>
        <xdr:cNvGraphicFramePr/>
      </xdr:nvGraphicFramePr>
      <xdr:xfrm>
        <a:off x="7317000" y="48553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6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I47" activeCellId="0" sqref="I47"/>
    </sheetView>
  </sheetViews>
  <sheetFormatPr defaultRowHeight="12.8"/>
  <cols>
    <col collapsed="false" hidden="false" max="2" min="1" style="0" width="11.3418367346939"/>
    <col collapsed="false" hidden="false" max="3" min="3" style="1" width="11.3418367346939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  <c r="E1" s="0" t="s">
        <v>4</v>
      </c>
      <c r="G1" s="0" t="s">
        <v>5</v>
      </c>
      <c r="I1" s="0" t="s">
        <v>6</v>
      </c>
    </row>
    <row r="2" customFormat="false" ht="12.8" hidden="false" customHeight="false" outlineLevel="0" collapsed="false">
      <c r="A2" s="0" t="n">
        <v>4.2</v>
      </c>
      <c r="B2" s="0" t="n">
        <v>99.23</v>
      </c>
      <c r="C2" s="1" t="n">
        <f aca="false">B2*7.50062</f>
        <v>744.2865226</v>
      </c>
      <c r="D2" s="0" t="n">
        <f aca="false">1/A2</f>
        <v>0.238095238095238</v>
      </c>
      <c r="E2" s="0" t="n">
        <f aca="false">D2/1.381E-023</f>
        <v>1.72407848005241E+022</v>
      </c>
      <c r="G2" s="0" t="n">
        <v>1.39</v>
      </c>
      <c r="I2" s="0" t="n">
        <v>44</v>
      </c>
    </row>
    <row r="3" customFormat="false" ht="12.8" hidden="false" customHeight="false" outlineLevel="0" collapsed="false">
      <c r="A3" s="0" t="n">
        <v>4.1</v>
      </c>
      <c r="B3" s="0" t="n">
        <v>90.13</v>
      </c>
      <c r="C3" s="1" t="n">
        <f aca="false">B3*7.50062</f>
        <v>676.0308806</v>
      </c>
      <c r="D3" s="0" t="n">
        <f aca="false">1/A3</f>
        <v>0.24390243902439</v>
      </c>
      <c r="E3" s="0" t="n">
        <f aca="false">D3/1.381E-023</f>
        <v>1.76612917468784E+022</v>
      </c>
      <c r="G3" s="0" t="n">
        <v>1.42</v>
      </c>
    </row>
    <row r="4" customFormat="false" ht="12.8" hidden="false" customHeight="false" outlineLevel="0" collapsed="false">
      <c r="A4" s="0" t="n">
        <v>4</v>
      </c>
      <c r="B4" s="0" t="n">
        <v>81.62</v>
      </c>
      <c r="C4" s="1" t="n">
        <f aca="false">B4*7.50062</f>
        <v>612.2006044</v>
      </c>
      <c r="D4" s="0" t="n">
        <f aca="false">1/A4</f>
        <v>0.25</v>
      </c>
      <c r="E4" s="0" t="n">
        <f aca="false">D4/1.381E-023</f>
        <v>1.81028240405503E+022</v>
      </c>
      <c r="G4" s="0" t="n">
        <v>1.45</v>
      </c>
    </row>
    <row r="5" customFormat="false" ht="12.8" hidden="false" customHeight="false" outlineLevel="0" collapsed="false">
      <c r="A5" s="0" t="n">
        <v>3.9</v>
      </c>
      <c r="B5" s="0" t="n">
        <v>73.66</v>
      </c>
      <c r="C5" s="1" t="n">
        <f aca="false">B5*7.50062</f>
        <v>552.4956692</v>
      </c>
      <c r="D5" s="0" t="n">
        <f aca="false">1/A5</f>
        <v>0.256410256410257</v>
      </c>
      <c r="E5" s="0" t="n">
        <f aca="false">D5/1.381E-023</f>
        <v>1.85669990159491E+022</v>
      </c>
      <c r="G5" s="0" t="n">
        <v>1.49</v>
      </c>
    </row>
    <row r="6" customFormat="false" ht="12.8" hidden="false" customHeight="false" outlineLevel="0" collapsed="false">
      <c r="A6" s="0" t="n">
        <v>3.8</v>
      </c>
      <c r="B6" s="0" t="n">
        <v>66.25</v>
      </c>
      <c r="C6" s="1" t="n">
        <f aca="false">B6*7.50062</f>
        <v>496.916075</v>
      </c>
      <c r="D6" s="0" t="n">
        <f aca="false">1/A6</f>
        <v>0.263157894736842</v>
      </c>
      <c r="E6" s="0" t="n">
        <f aca="false">D6/1.381E-023</f>
        <v>1.90556042532109E+022</v>
      </c>
      <c r="G6" s="0" t="n">
        <v>1.53</v>
      </c>
    </row>
    <row r="7" customFormat="false" ht="12.8" hidden="false" customHeight="false" outlineLevel="0" collapsed="false">
      <c r="A7" s="0" t="n">
        <v>3.7</v>
      </c>
      <c r="B7" s="0" t="n">
        <v>59.35</v>
      </c>
      <c r="C7" s="1" t="n">
        <f aca="false">B7*7.50062</f>
        <v>445.161797</v>
      </c>
      <c r="D7" s="0" t="n">
        <f aca="false">1/A7</f>
        <v>0.27027027027027</v>
      </c>
      <c r="E7" s="0" t="n">
        <f aca="false">D7/1.381E-023</f>
        <v>1.95706205843787E+022</v>
      </c>
      <c r="G7" s="0" t="n">
        <v>1.56</v>
      </c>
    </row>
    <row r="8" customFormat="false" ht="12.8" hidden="false" customHeight="false" outlineLevel="0" collapsed="false">
      <c r="A8" s="0" t="n">
        <v>3.6</v>
      </c>
      <c r="B8" s="0" t="n">
        <v>52.96</v>
      </c>
      <c r="C8" s="1" t="n">
        <f aca="false">B8*7.50062</f>
        <v>397.2328352</v>
      </c>
      <c r="D8" s="0" t="n">
        <f aca="false">1/A8</f>
        <v>0.277777777777778</v>
      </c>
      <c r="E8" s="0" t="n">
        <f aca="false">D8/1.381E-023</f>
        <v>2.01142489339448E+022</v>
      </c>
      <c r="G8" s="0" t="n">
        <v>1.61</v>
      </c>
    </row>
    <row r="9" customFormat="false" ht="12.8" hidden="false" customHeight="false" outlineLevel="0" collapsed="false">
      <c r="A9" s="0" t="n">
        <v>3.5</v>
      </c>
      <c r="B9" s="0" t="n">
        <v>47.05</v>
      </c>
      <c r="C9" s="1" t="n">
        <f aca="false">B9*7.50062</f>
        <v>352.904171</v>
      </c>
      <c r="D9" s="0" t="n">
        <f aca="false">1/A9</f>
        <v>0.285714285714286</v>
      </c>
      <c r="E9" s="0" t="n">
        <f aca="false">D9/1.381E-023</f>
        <v>2.0688941760629E+022</v>
      </c>
      <c r="G9" s="0" t="n">
        <v>1.65</v>
      </c>
    </row>
    <row r="10" customFormat="false" ht="12.8" hidden="false" customHeight="false" outlineLevel="0" collapsed="false">
      <c r="A10" s="0" t="n">
        <v>3.4</v>
      </c>
      <c r="B10" s="0" t="n">
        <v>41.6</v>
      </c>
      <c r="C10" s="1" t="n">
        <f aca="false">B10*7.50062</f>
        <v>312.025792</v>
      </c>
      <c r="D10" s="0" t="n">
        <f aca="false">1/A10</f>
        <v>0.294117647058824</v>
      </c>
      <c r="E10" s="0" t="n">
        <f aca="false">D10/1.381E-023</f>
        <v>2.12974400477063E+022</v>
      </c>
      <c r="G10" s="0" t="n">
        <v>1.7</v>
      </c>
      <c r="I10" s="0" t="n">
        <v>36</v>
      </c>
    </row>
    <row r="11" customFormat="false" ht="12.8" hidden="false" customHeight="false" outlineLevel="0" collapsed="false">
      <c r="A11" s="0" t="n">
        <v>3.3</v>
      </c>
      <c r="B11" s="0" t="n">
        <v>36.59</v>
      </c>
      <c r="C11" s="1" t="n">
        <f aca="false">B11*7.50062</f>
        <v>274.4476858</v>
      </c>
      <c r="D11" s="0" t="n">
        <f aca="false">1/A11</f>
        <v>0.303030303030303</v>
      </c>
      <c r="E11" s="0" t="n">
        <f aca="false">D11/1.381E-023</f>
        <v>2.19428170188489E+022</v>
      </c>
      <c r="G11" s="0" t="n">
        <v>1.74</v>
      </c>
    </row>
    <row r="12" customFormat="false" ht="12.8" hidden="false" customHeight="false" outlineLevel="0" collapsed="false">
      <c r="A12" s="0" t="n">
        <v>3.2</v>
      </c>
      <c r="B12" s="0" t="n">
        <v>32.01</v>
      </c>
      <c r="C12" s="1" t="n">
        <f aca="false">B12*7.50062</f>
        <v>240.0948462</v>
      </c>
      <c r="D12" s="0" t="n">
        <f aca="false">1/A12</f>
        <v>0.3125</v>
      </c>
      <c r="E12" s="0" t="n">
        <f aca="false">D12/1.381E-023</f>
        <v>2.26285300506879E+022</v>
      </c>
      <c r="G12" s="0" t="n">
        <v>1.79</v>
      </c>
    </row>
    <row r="13" customFormat="false" ht="12.8" hidden="false" customHeight="false" outlineLevel="0" collapsed="false">
      <c r="A13" s="0" t="n">
        <v>3.1</v>
      </c>
      <c r="B13" s="0" t="n">
        <v>27.84</v>
      </c>
      <c r="C13" s="1" t="n">
        <f aca="false">B13*7.50062</f>
        <v>208.8172608</v>
      </c>
      <c r="D13" s="0" t="n">
        <f aca="false">1/A13</f>
        <v>0.32258064516129</v>
      </c>
      <c r="E13" s="0" t="n">
        <f aca="false">D13/1.381E-023</f>
        <v>2.33584826329682E+022</v>
      </c>
      <c r="G13" s="0" t="n">
        <v>1.85</v>
      </c>
    </row>
    <row r="14" customFormat="false" ht="12.8" hidden="false" customHeight="false" outlineLevel="0" collapsed="false">
      <c r="A14" s="0" t="n">
        <v>3</v>
      </c>
      <c r="B14" s="0" t="n">
        <v>24.05</v>
      </c>
      <c r="C14" s="1" t="n">
        <f aca="false">B14*7.50062</f>
        <v>180.389911</v>
      </c>
      <c r="D14" s="0" t="n">
        <f aca="false">1/A14</f>
        <v>0.333333333333333</v>
      </c>
      <c r="E14" s="0" t="n">
        <f aca="false">D14/1.381E-023</f>
        <v>2.41370987207338E+022</v>
      </c>
      <c r="G14" s="0" t="n">
        <v>1.9</v>
      </c>
    </row>
    <row r="15" customFormat="false" ht="12.8" hidden="false" customHeight="false" outlineLevel="0" collapsed="false">
      <c r="A15" s="0" t="n">
        <v>2.9</v>
      </c>
      <c r="B15" s="0" t="n">
        <v>20.63</v>
      </c>
      <c r="C15" s="1" t="n">
        <f aca="false">B15*7.50062</f>
        <v>154.7377906</v>
      </c>
      <c r="D15" s="0" t="n">
        <f aca="false">1/A15</f>
        <v>0.344827586206897</v>
      </c>
      <c r="E15" s="0" t="n">
        <f aca="false">D15/1.381E-023</f>
        <v>2.49694124697246E+022</v>
      </c>
      <c r="G15" s="0" t="n">
        <v>1.97</v>
      </c>
      <c r="I15" s="0" t="n">
        <v>33</v>
      </c>
    </row>
    <row r="16" customFormat="false" ht="12.8" hidden="false" customHeight="false" outlineLevel="0" collapsed="false">
      <c r="A16" s="0" t="n">
        <v>2.8</v>
      </c>
      <c r="B16" s="0" t="n">
        <v>17.55</v>
      </c>
      <c r="C16" s="1" t="n">
        <f aca="false">B16*7.50062</f>
        <v>131.635881</v>
      </c>
      <c r="D16" s="0" t="n">
        <f aca="false">1/A16</f>
        <v>0.357142857142857</v>
      </c>
      <c r="E16" s="0" t="n">
        <f aca="false">D16/1.381E-023</f>
        <v>2.58611772007862E+022</v>
      </c>
      <c r="G16" s="0" t="n">
        <v>2.04</v>
      </c>
    </row>
    <row r="17" customFormat="false" ht="12.8" hidden="false" customHeight="false" outlineLevel="0" collapsed="false">
      <c r="A17" s="0" t="n">
        <v>2.7</v>
      </c>
      <c r="B17" s="0" t="n">
        <v>14.81</v>
      </c>
      <c r="C17" s="1" t="n">
        <f aca="false">B17*7.50062</f>
        <v>111.0841822</v>
      </c>
      <c r="D17" s="0" t="n">
        <f aca="false">1/A17</f>
        <v>0.37037037037037</v>
      </c>
      <c r="E17" s="0" t="n">
        <f aca="false">D17/1.381E-023</f>
        <v>2.68189985785931E+022</v>
      </c>
      <c r="G17" s="0" t="n">
        <v>2.1</v>
      </c>
    </row>
    <row r="18" customFormat="false" ht="12.8" hidden="false" customHeight="false" outlineLevel="0" collapsed="false">
      <c r="A18" s="0" t="n">
        <v>2.6</v>
      </c>
      <c r="B18" s="0" t="n">
        <v>12.37</v>
      </c>
      <c r="C18" s="1" t="n">
        <f aca="false">B18*7.50062</f>
        <v>92.7826694</v>
      </c>
      <c r="D18" s="0" t="n">
        <f aca="false">1/A18</f>
        <v>0.384615384615385</v>
      </c>
      <c r="E18" s="0" t="n">
        <f aca="false">D18/1.381E-023</f>
        <v>2.78504985239236E+022</v>
      </c>
      <c r="G18" s="0" t="n">
        <v>2.18</v>
      </c>
    </row>
    <row r="19" customFormat="false" ht="12.8" hidden="false" customHeight="false" outlineLevel="0" collapsed="false">
      <c r="A19" s="0" t="n">
        <v>2.5</v>
      </c>
      <c r="B19" s="0" t="n">
        <v>10.23</v>
      </c>
      <c r="C19" s="1" t="n">
        <f aca="false">B19*7.50062</f>
        <v>76.7313426</v>
      </c>
      <c r="D19" s="0" t="n">
        <f aca="false">1/A19</f>
        <v>0.4</v>
      </c>
      <c r="E19" s="0" t="n">
        <f aca="false">D19/1.381E-023</f>
        <v>2.89645184648805E+022</v>
      </c>
      <c r="G19" s="0" t="n">
        <v>2.27</v>
      </c>
    </row>
    <row r="20" customFormat="false" ht="12.8" hidden="false" customHeight="false" outlineLevel="0" collapsed="false">
      <c r="A20" s="0" t="n">
        <v>2.4</v>
      </c>
      <c r="B20" s="0" t="n">
        <v>8.354</v>
      </c>
      <c r="C20" s="1" t="n">
        <f aca="false">B20*7.50062</f>
        <v>62.66017948</v>
      </c>
      <c r="D20" s="0" t="n">
        <f aca="false">1/A20</f>
        <v>0.416666666666667</v>
      </c>
      <c r="E20" s="0" t="n">
        <f aca="false">D20/1.381E-023</f>
        <v>3.01713734009172E+022</v>
      </c>
      <c r="G20" s="0" t="n">
        <v>2.36</v>
      </c>
    </row>
    <row r="21" customFormat="false" ht="12.8" hidden="false" customHeight="false" outlineLevel="0" collapsed="false">
      <c r="A21" s="0" t="n">
        <v>2.3</v>
      </c>
      <c r="B21" s="0" t="n">
        <v>6.73</v>
      </c>
      <c r="C21" s="1" t="n">
        <f aca="false">B21*7.50062</f>
        <v>50.4791726</v>
      </c>
      <c r="D21" s="0" t="n">
        <f aca="false">1/A21</f>
        <v>0.434782608695652</v>
      </c>
      <c r="E21" s="0" t="n">
        <f aca="false">D21/1.381E-023</f>
        <v>3.14831722444354E+022</v>
      </c>
      <c r="G21" s="0" t="n">
        <v>2.46</v>
      </c>
      <c r="I21" s="0" t="n">
        <v>29.5</v>
      </c>
    </row>
    <row r="22" customFormat="false" ht="12.8" hidden="false" customHeight="false" outlineLevel="0" collapsed="false">
      <c r="A22" s="0" t="n">
        <v>2.2</v>
      </c>
      <c r="B22" s="0" t="n">
        <v>5.335</v>
      </c>
      <c r="C22" s="1" t="n">
        <f aca="false">B22*7.50062</f>
        <v>40.0158077</v>
      </c>
      <c r="D22" s="0" t="n">
        <f aca="false">1/A22</f>
        <v>0.454545454545455</v>
      </c>
      <c r="E22" s="0" t="n">
        <f aca="false">D22/1.381E-023</f>
        <v>3.29142255282733E+022</v>
      </c>
      <c r="G22" s="0" t="n">
        <v>2.57</v>
      </c>
      <c r="I22" s="2" t="n">
        <v>29.5</v>
      </c>
    </row>
    <row r="23" customFormat="false" ht="12.8" hidden="false" customHeight="false" outlineLevel="0" collapsed="false">
      <c r="A23" s="0" t="s">
        <v>7</v>
      </c>
      <c r="B23" s="0" t="n">
        <f aca="false">C23/7.50062</f>
        <v>5.06624785684384</v>
      </c>
      <c r="C23" s="0" t="n">
        <v>38</v>
      </c>
      <c r="I23" s="2" t="n">
        <v>28.5</v>
      </c>
    </row>
    <row r="24" customFormat="false" ht="12.8" hidden="false" customHeight="false" outlineLevel="0" collapsed="false">
      <c r="A24" s="0" t="n">
        <v>2.17</v>
      </c>
      <c r="B24" s="0" t="n">
        <v>4.958</v>
      </c>
      <c r="C24" s="0" t="n">
        <f aca="false">B24*7.50062</f>
        <v>37.18807396</v>
      </c>
    </row>
    <row r="25" customFormat="false" ht="12.8" hidden="false" customHeight="false" outlineLevel="0" collapsed="false">
      <c r="A25" s="0" t="n">
        <v>2.1</v>
      </c>
      <c r="B25" s="0" t="n">
        <v>4.141</v>
      </c>
      <c r="C25" s="1" t="n">
        <f aca="false">B25*7.50062</f>
        <v>31.06006742</v>
      </c>
      <c r="D25" s="0" t="n">
        <f aca="false">1/A25</f>
        <v>0.476190476190476</v>
      </c>
      <c r="E25" s="0" t="n">
        <f aca="false">D25/1.381E-023</f>
        <v>3.44815696010482E+022</v>
      </c>
      <c r="G25" s="0" t="n">
        <v>2.73</v>
      </c>
      <c r="I25" s="2" t="n">
        <v>27.5</v>
      </c>
    </row>
    <row r="26" customFormat="false" ht="12.8" hidden="false" customHeight="false" outlineLevel="0" collapsed="false">
      <c r="A26" s="0" t="n">
        <v>2</v>
      </c>
      <c r="B26" s="0" t="n">
        <v>3.13</v>
      </c>
      <c r="C26" s="1" t="n">
        <f aca="false">B26*7.50062</f>
        <v>23.4769406</v>
      </c>
      <c r="D26" s="0" t="n">
        <f aca="false">1/A26</f>
        <v>0.5</v>
      </c>
      <c r="E26" s="0" t="n">
        <f aca="false">D26/1.381E-023</f>
        <v>3.62056480811007E+022</v>
      </c>
      <c r="G26" s="0" t="n">
        <v>2.87</v>
      </c>
      <c r="I26" s="0" t="n">
        <v>26.7</v>
      </c>
    </row>
    <row r="27" customFormat="false" ht="12.8" hidden="false" customHeight="false" outlineLevel="0" collapsed="false">
      <c r="A27" s="0" t="n">
        <v>1.9</v>
      </c>
      <c r="B27" s="0" t="n">
        <v>2.299</v>
      </c>
      <c r="C27" s="3" t="n">
        <f aca="false">B27*7.50062</f>
        <v>17.24392538</v>
      </c>
      <c r="D27" s="0" t="n">
        <f aca="false">1/A27</f>
        <v>0.526315789473684</v>
      </c>
      <c r="E27" s="0" t="n">
        <f aca="false">D27/1.381E-023</f>
        <v>3.81112085064217E+022</v>
      </c>
      <c r="G27" s="0" t="n">
        <v>3.01</v>
      </c>
    </row>
    <row r="28" customFormat="false" ht="12.8" hidden="false" customHeight="false" outlineLevel="0" collapsed="false">
      <c r="A28" s="0" t="n">
        <v>1.8</v>
      </c>
      <c r="B28" s="0" t="n">
        <v>1.638</v>
      </c>
      <c r="C28" s="3" t="n">
        <f aca="false">B28*7.50062</f>
        <v>12.28601556</v>
      </c>
      <c r="D28" s="0" t="n">
        <f aca="false">1/A28</f>
        <v>0.555555555555556</v>
      </c>
      <c r="E28" s="0" t="n">
        <f aca="false">D28/1.381E-023</f>
        <v>4.02284978678896E+022</v>
      </c>
      <c r="G28" s="0" t="n">
        <v>3.18</v>
      </c>
      <c r="J28" s="0" t="n">
        <v>25.6</v>
      </c>
    </row>
    <row r="29" customFormat="false" ht="12.8" hidden="false" customHeight="false" outlineLevel="0" collapsed="false">
      <c r="A29" s="0" t="n">
        <v>1.7</v>
      </c>
      <c r="B29" s="0" t="n">
        <v>1.128</v>
      </c>
      <c r="C29" s="3" t="n">
        <f aca="false">B29*7.50062</f>
        <v>8.46069936</v>
      </c>
      <c r="D29" s="0" t="n">
        <f aca="false">1/A29</f>
        <v>0.588235294117647</v>
      </c>
      <c r="E29" s="0" t="n">
        <f aca="false">D29/1.381E-023</f>
        <v>4.25948800954125E+022</v>
      </c>
      <c r="G29" s="0" t="n">
        <v>3.36</v>
      </c>
      <c r="I29" s="2" t="n">
        <v>25.4</v>
      </c>
    </row>
    <row r="31" customFormat="false" ht="12.8" hidden="false" customHeight="false" outlineLevel="0" collapsed="false">
      <c r="C31" s="0" t="n">
        <v>11</v>
      </c>
      <c r="G31" s="0" t="n">
        <v>3.23</v>
      </c>
      <c r="H31" s="0" t="n">
        <f aca="false">1/G31</f>
        <v>0.309597523219814</v>
      </c>
      <c r="I31" s="0" t="n">
        <v>5</v>
      </c>
    </row>
    <row r="32" customFormat="false" ht="12.8" hidden="false" customHeight="false" outlineLevel="0" collapsed="false">
      <c r="C32" s="0" t="n">
        <v>12.8</v>
      </c>
      <c r="G32" s="0" t="n">
        <v>3.15</v>
      </c>
      <c r="H32" s="0" t="n">
        <f aca="false">1/G32</f>
        <v>0.317460317460317</v>
      </c>
    </row>
    <row r="33" customFormat="false" ht="12.8" hidden="false" customHeight="false" outlineLevel="0" collapsed="false">
      <c r="C33" s="0" t="n">
        <v>15</v>
      </c>
      <c r="G33" s="0" t="n">
        <v>3.08</v>
      </c>
      <c r="H33" s="0" t="n">
        <f aca="false">1/G33</f>
        <v>0.324675324675325</v>
      </c>
    </row>
    <row r="34" customFormat="false" ht="12.8" hidden="false" customHeight="false" outlineLevel="0" collapsed="false">
      <c r="C34" s="0" t="n">
        <v>17.4</v>
      </c>
      <c r="G34" s="0" t="n">
        <v>3</v>
      </c>
      <c r="H34" s="0" t="n">
        <f aca="false">1/G34</f>
        <v>0.333333333333333</v>
      </c>
    </row>
    <row r="35" customFormat="false" ht="12.8" hidden="false" customHeight="false" outlineLevel="0" collapsed="false">
      <c r="C35" s="0" t="n">
        <v>20</v>
      </c>
      <c r="G35" s="0" t="n">
        <v>2.93</v>
      </c>
      <c r="H35" s="0" t="n">
        <f aca="false">1/G35</f>
        <v>0.341296928327645</v>
      </c>
    </row>
    <row r="36" customFormat="false" ht="12.8" hidden="false" customHeight="false" outlineLevel="0" collapsed="false">
      <c r="C36" s="0" t="n">
        <v>22.8</v>
      </c>
      <c r="G36" s="0" t="n">
        <v>2.87</v>
      </c>
      <c r="H36" s="0" t="n">
        <f aca="false">1/G36</f>
        <v>0.348432055749129</v>
      </c>
    </row>
    <row r="37" customFormat="false" ht="12.8" hidden="false" customHeight="false" outlineLevel="0" collapsed="false">
      <c r="C37" s="0" t="n">
        <v>26.6</v>
      </c>
      <c r="G37" s="0" t="n">
        <v>2.81</v>
      </c>
      <c r="H37" s="0" t="n">
        <f aca="false">1/G37</f>
        <v>0.355871886120996</v>
      </c>
    </row>
    <row r="38" customFormat="false" ht="12.8" hidden="false" customHeight="false" outlineLevel="0" collapsed="false">
      <c r="C38" s="0" t="n">
        <v>28.5</v>
      </c>
      <c r="G38" s="0" t="n">
        <v>2.76</v>
      </c>
      <c r="H38" s="0" t="n">
        <f aca="false">1/G38</f>
        <v>0.36231884057971</v>
      </c>
    </row>
    <row r="39" customFormat="false" ht="12.8" hidden="false" customHeight="false" outlineLevel="0" collapsed="false">
      <c r="C39" s="0" t="n">
        <v>31.5</v>
      </c>
      <c r="G39" s="0" t="n">
        <v>2.71</v>
      </c>
      <c r="H39" s="0" t="n">
        <f aca="false">1/G39</f>
        <v>0.3690036900369</v>
      </c>
    </row>
    <row r="40" customFormat="false" ht="12.8" hidden="false" customHeight="false" outlineLevel="0" collapsed="false">
      <c r="C40" s="0" t="n">
        <v>34.4</v>
      </c>
      <c r="G40" s="0" t="n">
        <v>2.67</v>
      </c>
      <c r="H40" s="0" t="n">
        <f aca="false">1/G40</f>
        <v>0.374531835205993</v>
      </c>
    </row>
    <row r="41" customFormat="false" ht="12.8" hidden="false" customHeight="false" outlineLevel="0" collapsed="false">
      <c r="C41" s="0" t="n">
        <v>37</v>
      </c>
      <c r="G41" s="0" t="n">
        <v>2.63</v>
      </c>
      <c r="H41" s="0" t="n">
        <f aca="false">1/G41</f>
        <v>0.380228136882129</v>
      </c>
    </row>
    <row r="42" customFormat="false" ht="12.8" hidden="false" customHeight="false" outlineLevel="0" collapsed="false">
      <c r="C42" s="0" t="n">
        <v>79</v>
      </c>
      <c r="G42" s="0" t="n">
        <v>2.62</v>
      </c>
      <c r="H42" s="0" t="n">
        <f aca="false">1/G42</f>
        <v>0.381679389312977</v>
      </c>
    </row>
    <row r="43" customFormat="false" ht="12.8" hidden="false" customHeight="false" outlineLevel="0" collapsed="false">
      <c r="C43" s="0" t="n">
        <v>200</v>
      </c>
      <c r="G43" s="0" t="n">
        <v>2.61</v>
      </c>
      <c r="H43" s="0" t="n">
        <f aca="false">1/G43</f>
        <v>0.383141762452107</v>
      </c>
    </row>
    <row r="44" customFormat="false" ht="12.8" hidden="false" customHeight="false" outlineLevel="0" collapsed="false">
      <c r="C44" s="0" t="n">
        <v>290</v>
      </c>
      <c r="G44" s="0" t="n">
        <v>2.6</v>
      </c>
      <c r="H44" s="0" t="n">
        <f aca="false">1/G44</f>
        <v>0.384615384615385</v>
      </c>
    </row>
    <row r="45" customFormat="false" ht="12.8" hidden="false" customHeight="false" outlineLevel="0" collapsed="false">
      <c r="C45" s="0" t="n">
        <v>365</v>
      </c>
      <c r="G45" s="0" t="n">
        <v>2.58</v>
      </c>
      <c r="H45" s="0" t="n">
        <f aca="false">1/G45</f>
        <v>0.387596899224806</v>
      </c>
    </row>
    <row r="46" customFormat="false" ht="12.8" hidden="false" customHeight="false" outlineLevel="0" collapsed="false">
      <c r="C46" s="0" t="n">
        <v>430</v>
      </c>
      <c r="G46" s="0" t="n">
        <v>2.57</v>
      </c>
      <c r="I46" s="0" t="n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2017-05-26T15:01:23Z</dcterms:created>
  <dc:creator/>
  <dc:description/>
  <dc:language>de-DE</dc:language>
  <cp:lastModifiedBy/>
  <dcterms:modified xsi:type="dcterms:W3CDTF">2017-05-29T12:13:16Z</dcterms:modified>
  <cp:revision>3</cp:revision>
  <dc:subject/>
  <dc:title/>
</cp:coreProperties>
</file>