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tin\Udacity\Term3\FunctionalSafety\CarND-Functional-Safety-Project\Template_Files\"/>
    </mc:Choice>
  </mc:AlternateContent>
  <bookViews>
    <workbookView xWindow="0" yWindow="0" windowWidth="12240" windowHeight="5604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  <c r="G15" i="1"/>
  <c r="D15" i="1"/>
  <c r="O15" i="1"/>
  <c r="J15" i="1"/>
  <c r="E15" i="1"/>
  <c r="L15" i="1"/>
  <c r="C15" i="1"/>
  <c r="Q15" i="1"/>
  <c r="S15" i="1"/>
  <c r="B15" i="1"/>
  <c r="L13" i="1"/>
  <c r="J13" i="1"/>
  <c r="Q13" i="1"/>
  <c r="G13" i="1"/>
  <c r="D13" i="1"/>
  <c r="C13" i="1"/>
  <c r="E13" i="1"/>
  <c r="S13" i="1"/>
  <c r="B13" i="1"/>
  <c r="O13" i="1"/>
  <c r="C14" i="1"/>
  <c r="L14" i="1"/>
  <c r="Q14" i="1"/>
  <c r="S14" i="1"/>
  <c r="G14" i="1"/>
  <c r="J14" i="1"/>
  <c r="E14" i="1"/>
  <c r="O14" i="1"/>
  <c r="D14" i="1"/>
  <c r="B14" i="1"/>
  <c r="G12" i="1"/>
  <c r="O12" i="1"/>
  <c r="E12" i="1"/>
  <c r="C12" i="1"/>
  <c r="S12" i="1"/>
  <c r="D12" i="1"/>
  <c r="L12" i="1"/>
  <c r="J12" i="1"/>
  <c r="B12" i="1"/>
  <c r="Q12" i="1"/>
</calcChain>
</file>

<file path=xl/sharedStrings.xml><?xml version="1.0" encoding="utf-8"?>
<sst xmlns="http://schemas.openxmlformats.org/spreadsheetml/2006/main" count="563" uniqueCount="279">
  <si>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</si>
  <si>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</si>
  <si>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</si>
  <si>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</si>
  <si>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</si>
  <si>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</si>
  <si>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</si>
  <si>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</si>
  <si>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</si>
  <si>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</si>
  <si>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</si>
  <si>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</si>
  <si>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</si>
  <si>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</si>
  <si>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</si>
  <si>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</si>
  <si>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</si>
  <si>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</si>
  <si>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</si>
  <si>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</si>
  <si>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</si>
  <si>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</si>
  <si>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</si>
  <si>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</si>
  <si>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</si>
  <si>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</si>
  <si>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</si>
  <si>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</si>
  <si>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</si>
  <si>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</si>
  <si>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</si>
  <si>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</si>
  <si>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</si>
  <si>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</si>
  <si>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</si>
  <si>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</si>
  <si>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</si>
  <si>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</si>
  <si>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</si>
  <si>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</si>
  <si>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</si>
  <si>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</si>
  <si>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</si>
  <si>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</si>
  <si>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</si>
  <si>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</si>
  <si>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</si>
  <si>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</si>
  <si>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</si>
  <si>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</si>
  <si>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</si>
  <si>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</si>
  <si>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</si>
  <si>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</si>
  <si>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</si>
  <si>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</si>
  <si>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</si>
  <si>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</si>
  <si>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</si>
  <si>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</si>
  <si>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</si>
  <si>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</si>
  <si>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</si>
  <si>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</si>
  <si>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</si>
  <si>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</si>
  <si>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</si>
  <si>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</si>
  <si>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</si>
  <si>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</si>
  <si>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</si>
  <si>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</si>
  <si>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</si>
  <si>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</si>
  <si>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</si>
  <si>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</si>
  <si>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</si>
  <si>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</si>
  <si>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</si>
  <si>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</si>
  <si>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</si>
  <si>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</si>
  <si>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</si>
  <si>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</si>
  <si>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</si>
  <si>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</si>
  <si>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</si>
  <si>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</si>
  <si>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</si>
  <si>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</si>
  <si>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</si>
  <si>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</si>
  <si>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</si>
  <si>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</si>
  <si>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</si>
  <si>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</si>
  <si>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</si>
  <si>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</si>
  <si>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</si>
  <si>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</si>
  <si>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</si>
  <si>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</si>
  <si>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</si>
  <si>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</si>
  <si>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</si>
  <si>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</si>
  <si>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</si>
  <si>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</si>
  <si>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</si>
  <si>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</si>
  <si>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</si>
  <si>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</si>
  <si>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</si>
  <si>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</si>
  <si>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</si>
  <si>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</si>
  <si>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</si>
  <si>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</si>
  <si>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</si>
  <si>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</si>
  <si>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</si>
  <si>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</si>
  <si>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</si>
  <si>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</si>
  <si>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</si>
  <si>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</si>
  <si>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</si>
  <si>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</si>
  <si>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</si>
  <si>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</si>
  <si>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</si>
  <si>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</si>
  <si>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</si>
  <si>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</si>
  <si>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</si>
  <si>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</si>
  <si>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</si>
  <si>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</si>
  <si>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</si>
  <si>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</si>
  <si>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</si>
  <si>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</si>
  <si>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</si>
  <si>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</si>
  <si>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</si>
  <si>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</si>
  <si>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</si>
  <si>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</si>
  <si>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</si>
  <si>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</si>
  <si>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</si>
  <si>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</si>
  <si>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</si>
  <si>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</si>
  <si>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</si>
  <si>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</si>
  <si>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</si>
  <si>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</si>
  <si>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</si>
  <si>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</si>
  <si>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</si>
  <si>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</si>
  <si>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</si>
  <si>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</si>
  <si>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</si>
  <si>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</si>
  <si>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</si>
  <si>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</si>
  <si>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</si>
  <si>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</si>
  <si>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</si>
  <si>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</si>
  <si>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</si>
  <si>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</si>
  <si>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</si>
  <si>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</si>
  <si>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</si>
  <si>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</si>
  <si>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</si>
  <si>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</si>
  <si>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</si>
  <si>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</si>
  <si>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</si>
  <si>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</si>
  <si>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</si>
  <si>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</si>
  <si>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</si>
  <si>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</si>
  <si>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</si>
  <si>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</si>
  <si>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</si>
  <si>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</si>
  <si>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</si>
  <si>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</si>
  <si>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</si>
  <si>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</si>
  <si>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</si>
  <si>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</si>
  <si>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</si>
  <si>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</si>
  <si>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</si>
  <si>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</si>
  <si>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</si>
  <si>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</si>
  <si>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</si>
  <si>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</si>
  <si>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</si>
  <si>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</si>
  <si>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</si>
  <si>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</si>
  <si>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</si>
  <si>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</si>
  <si>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</si>
  <si>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</si>
  <si>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</si>
  <si>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</si>
  <si>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</si>
  <si>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</si>
  <si>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</si>
  <si>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</si>
  <si>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</si>
  <si>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</si>
  <si>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</si>
  <si>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</si>
  <si>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</si>
  <si>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</si>
  <si>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</si>
  <si>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</si>
  <si>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</si>
  <si>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</si>
  <si>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</si>
  <si>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</si>
  <si>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</si>
  <si>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</si>
  <si>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</si>
  <si>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</si>
  <si>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</si>
  <si>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</si>
  <si>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</si>
  <si>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</si>
  <si>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</si>
  <si>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</si>
  <si>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</si>
  <si>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</si>
  <si>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</si>
  <si>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</si>
  <si>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</si>
  <si>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</si>
  <si>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</si>
  <si>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</si>
  <si>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</si>
  <si>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during rain with high speed and correctly used system.</t>
  </si>
  <si>
    <t>The function applies an oscillating torque with too  high torque.</t>
  </si>
  <si>
    <t>Due to the heavily oscillating steering wheel the driver could lose control and crash into another car.</t>
  </si>
  <si>
    <t>too high oscillating torque</t>
  </si>
  <si>
    <t>high speed while raining happens frequently</t>
  </si>
  <si>
    <t>car crashes end often fatal</t>
  </si>
  <si>
    <t>Especially during rain and high speed the driver will struggle to control the vehicle with too high oscillating torque</t>
  </si>
  <si>
    <t>normal driving on a hilly and snowy road</t>
  </si>
  <si>
    <t>the camera does not see the lane marking anymore</t>
  </si>
  <si>
    <t>lane keeping not guaranteed by the item and therefore car crashes into oposing traffic</t>
  </si>
  <si>
    <t>sensors not working properly</t>
  </si>
  <si>
    <t>does not occur often</t>
  </si>
  <si>
    <t>if the situation occurs ist fatal</t>
  </si>
  <si>
    <t>System does not react correctly anymore</t>
  </si>
  <si>
    <t>System must switch off if lanes are not corrected by the camera. Responsibility needs to be passed to the driver.</t>
  </si>
  <si>
    <t>normal driving on a highw during fog</t>
  </si>
  <si>
    <t>lanes and traffic in front can't be recognized properly anymore</t>
  </si>
  <si>
    <t>sensors not working properly due to fog</t>
  </si>
  <si>
    <t>does occur frequently</t>
  </si>
  <si>
    <t>severe crashes can occur</t>
  </si>
  <si>
    <t>normal driving on a bumpy road</t>
  </si>
  <si>
    <t>The car might leave the current lane due to the bumpy road combined with heavy lateral wind</t>
  </si>
  <si>
    <t>collision with opposing traffic</t>
  </si>
  <si>
    <t>Actors might not react quickly enough on sudden car movement</t>
  </si>
  <si>
    <t>if the car suddenly deviates from the planned path, it is difficult for the LKA to keep the car in the lane</t>
  </si>
  <si>
    <t>The controlling unit / execution model needs to publish steering and acceleration values at least values every 30ms</t>
  </si>
  <si>
    <t>Limit the magnitude and frequency of the oscillating torque</t>
  </si>
  <si>
    <t>System must inform the driver that the sensors are not working properly anymore, slow down and pass the responsibility to the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</si>
</sst>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O1" zoomScale="85" zoomScaleNormal="85" workbookViewId="0">
      <selection activeCell="U12" sqref="U12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27.109375" bestFit="1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69" t="s">
        <v>14</v>
      </c>
      <c r="C10" s="68"/>
      <c r="D10" s="68"/>
      <c r="E10" s="68"/>
      <c r="F10" s="68"/>
      <c r="G10" s="68"/>
      <c r="H10" s="68"/>
      <c r="I10" s="70" t="s">
        <v>27</v>
      </c>
      <c r="J10" s="68"/>
      <c r="K10" s="68"/>
      <c r="L10" s="68"/>
      <c r="M10" s="68"/>
      <c r="N10" s="68"/>
      <c r="O10" s="70" t="s">
        <v>33</v>
      </c>
      <c r="P10" s="68"/>
      <c r="Q10" s="68"/>
      <c r="R10" s="68"/>
      <c r="S10" s="68"/>
      <c r="T10" s="68"/>
      <c r="U10" s="67" t="s">
        <v>34</v>
      </c>
      <c r="V10" s="68"/>
      <c r="W10" s="13"/>
      <c r="X10" s="13"/>
      <c r="Y10" s="13"/>
      <c r="Z10" s="13"/>
      <c r="AA10" s="13"/>
      <c r="AB10" s="13"/>
    </row>
    <row r="11" spans="1:28" ht="26.4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2.4" x14ac:dyDescent="0.25">
      <c r="A12" s="25" t="s">
        <v>59</v>
      </c>
      <c r="B12" s="63" t="str">
        <f t="shared" ref="B12:E15" ca="1" si="0">$A12 &amp; " - " &amp; $B12</f>
        <v>OM03 - Normal driving</v>
      </c>
      <c r="C12" s="63" t="str">
        <f t="shared" ca="1" si="0"/>
        <v>OS04 - Highway</v>
      </c>
      <c r="D12" s="63" t="str">
        <f t="shared" ca="1" si="0"/>
        <v>EN06 - Rain (slippery road)</v>
      </c>
      <c r="E12" s="63" t="str">
        <f t="shared" ca="1" si="0"/>
        <v>SD02 - High speed</v>
      </c>
      <c r="F12" s="26"/>
      <c r="G12" s="63" t="str">
        <f t="shared" ref="G12:G15" ca="1" si="1">$A12 &amp; " - " &amp; $B12</f>
        <v>IU01 - Correctly used</v>
      </c>
      <c r="H12" s="26" t="s">
        <v>251</v>
      </c>
      <c r="I12" s="26" t="s">
        <v>86</v>
      </c>
      <c r="J12" s="63" t="str">
        <f t="shared" ref="J12:J15" ca="1" si="2">$A12 &amp; " - " &amp; $B12</f>
        <v>DV04 - Actor effect is too much</v>
      </c>
      <c r="K12" s="31" t="s">
        <v>252</v>
      </c>
      <c r="L12" s="64" t="str">
        <f t="shared" ref="L12:L15" ca="1" si="3">$A12 &amp; " - " &amp; $B12</f>
        <v>EV00 - Collision with other vehicle</v>
      </c>
      <c r="M12" s="26" t="s">
        <v>253</v>
      </c>
      <c r="N12" s="27" t="s">
        <v>254</v>
      </c>
      <c r="O12" s="63" t="str">
        <f t="shared" ref="O12:O15" ca="1" si="4">$A12 &amp; " - " &amp; $B12</f>
        <v>E3 - Medium probability</v>
      </c>
      <c r="P12" s="26" t="s">
        <v>255</v>
      </c>
      <c r="Q12" s="63" t="str">
        <f t="shared" ref="Q12:Q15" ca="1" si="5">$A12 &amp; " - " &amp; $B12</f>
        <v>S3 - Life-threatening or fatal injuries</v>
      </c>
      <c r="R12" s="26" t="s">
        <v>256</v>
      </c>
      <c r="S12" s="63" t="str">
        <f t="shared" ref="S12:S15" ca="1" si="6">$A12 &amp; " - " &amp; $B12</f>
        <v>C3 - Difficult to control or uncontrollable</v>
      </c>
      <c r="T12" s="26" t="s">
        <v>257</v>
      </c>
      <c r="U12" s="25" t="s">
        <v>249</v>
      </c>
      <c r="V12" s="29" t="s">
        <v>277</v>
      </c>
      <c r="W12" s="31"/>
      <c r="X12" s="31"/>
      <c r="Y12" s="31"/>
      <c r="Z12" s="32"/>
      <c r="AA12" s="32"/>
      <c r="AB12" s="32"/>
    </row>
    <row r="13" spans="1:28" ht="79.2" x14ac:dyDescent="0.25">
      <c r="A13" s="25" t="s">
        <v>91</v>
      </c>
      <c r="B13" s="63" t="str">
        <f t="shared" ca="1" si="0"/>
        <v>OM03 - Normal driving</v>
      </c>
      <c r="C13" s="63" t="str">
        <f t="shared" ca="1" si="0"/>
        <v>OS05 - Mountain Pass</v>
      </c>
      <c r="D13" s="63" t="str">
        <f t="shared" ca="1" si="0"/>
        <v>EN07 - Snow (slippery road)</v>
      </c>
      <c r="E13" s="63" t="str">
        <f t="shared" ca="1" si="0"/>
        <v>SD01 - Low speed</v>
      </c>
      <c r="F13" s="26"/>
      <c r="G13" s="63" t="str">
        <f t="shared" ca="1" si="1"/>
        <v>IU01 - Correctly used</v>
      </c>
      <c r="H13" s="26" t="s">
        <v>258</v>
      </c>
      <c r="I13" s="26" t="s">
        <v>92</v>
      </c>
      <c r="J13" s="63" t="str">
        <f t="shared" ca="1" si="2"/>
        <v>DV13 - Sensor sensitivity is too low</v>
      </c>
      <c r="K13" s="26" t="s">
        <v>259</v>
      </c>
      <c r="L13" s="64" t="str">
        <f t="shared" ca="1" si="3"/>
        <v>EV00 - Collision with other vehicle</v>
      </c>
      <c r="M13" s="26" t="s">
        <v>260</v>
      </c>
      <c r="N13" s="26" t="s">
        <v>261</v>
      </c>
      <c r="O13" s="63" t="str">
        <f t="shared" ca="1" si="4"/>
        <v>E1 - Very low probability</v>
      </c>
      <c r="P13" s="26" t="s">
        <v>262</v>
      </c>
      <c r="Q13" s="63" t="str">
        <f t="shared" ca="1" si="5"/>
        <v>S3 - Life-threatening or fatal injuries</v>
      </c>
      <c r="R13" s="26" t="s">
        <v>263</v>
      </c>
      <c r="S13" s="63" t="str">
        <f t="shared" ca="1" si="6"/>
        <v>C3 - Difficult to control or uncontrollable</v>
      </c>
      <c r="T13" s="26" t="s">
        <v>264</v>
      </c>
      <c r="U13" s="25" t="s">
        <v>160</v>
      </c>
      <c r="V13" s="29" t="s">
        <v>265</v>
      </c>
      <c r="W13" s="31"/>
      <c r="X13" s="31"/>
      <c r="Y13" s="31"/>
      <c r="Z13" s="32"/>
      <c r="AA13" s="32"/>
      <c r="AB13" s="32"/>
    </row>
    <row r="14" spans="1:28" ht="79.2" x14ac:dyDescent="0.25">
      <c r="A14" s="24" t="s">
        <v>93</v>
      </c>
      <c r="B14" s="63" t="str">
        <f t="shared" ca="1" si="0"/>
        <v>OM03 - Normal driving</v>
      </c>
      <c r="C14" s="63" t="str">
        <f t="shared" ca="1" si="0"/>
        <v>OS04 - Highway</v>
      </c>
      <c r="D14" s="63" t="str">
        <f t="shared" ca="1" si="0"/>
        <v>EN03 - Fog (degraded view)</v>
      </c>
      <c r="E14" s="63" t="str">
        <f t="shared" ca="1" si="0"/>
        <v>SD02 - High speed</v>
      </c>
      <c r="F14" s="24"/>
      <c r="G14" s="63" t="str">
        <f t="shared" ca="1" si="1"/>
        <v>IU01 - Correctly used</v>
      </c>
      <c r="H14" s="26" t="s">
        <v>266</v>
      </c>
      <c r="I14" s="26" t="s">
        <v>92</v>
      </c>
      <c r="J14" s="63" t="str">
        <f t="shared" ca="1" si="2"/>
        <v>DV13 - Sensor sensitivity is too low</v>
      </c>
      <c r="K14" s="26" t="s">
        <v>259</v>
      </c>
      <c r="L14" s="64" t="str">
        <f t="shared" ca="1" si="3"/>
        <v>EV-05 - Front collision with ahead traffic</v>
      </c>
      <c r="M14" s="24" t="s">
        <v>267</v>
      </c>
      <c r="N14" s="26" t="s">
        <v>268</v>
      </c>
      <c r="O14" s="63" t="str">
        <f t="shared" ca="1" si="4"/>
        <v>E3 - Medium probability</v>
      </c>
      <c r="P14" s="24" t="s">
        <v>269</v>
      </c>
      <c r="Q14" s="63" t="str">
        <f t="shared" ca="1" si="5"/>
        <v>S2 - Severe and life-threatening injuries</v>
      </c>
      <c r="R14" s="24" t="s">
        <v>270</v>
      </c>
      <c r="S14" s="63" t="str">
        <f t="shared" ca="1" si="6"/>
        <v>C3 - Difficult to control or uncontrollable</v>
      </c>
      <c r="T14" s="26" t="s">
        <v>264</v>
      </c>
      <c r="U14" s="24" t="s">
        <v>172</v>
      </c>
      <c r="V14" s="28" t="s">
        <v>278</v>
      </c>
      <c r="W14" s="30"/>
      <c r="X14" s="30"/>
      <c r="Y14" s="30"/>
      <c r="Z14" s="23"/>
      <c r="AA14" s="23"/>
      <c r="AB14" s="23"/>
    </row>
    <row r="15" spans="1:28" s="65" customFormat="1" ht="79.2" x14ac:dyDescent="0.25">
      <c r="A15" s="24" t="s">
        <v>94</v>
      </c>
      <c r="B15" s="63" t="str">
        <f t="shared" ca="1" si="0"/>
        <v>OM03 - Normal driving</v>
      </c>
      <c r="C15" s="63" t="str">
        <f t="shared" ca="1" si="0"/>
        <v>OS08 - Road with bump</v>
      </c>
      <c r="D15" s="63" t="str">
        <f t="shared" ca="1" si="0"/>
        <v>EN05 - Cross-wind (lateral force)</v>
      </c>
      <c r="E15" s="63" t="str">
        <f t="shared" ca="1" si="0"/>
        <v>SD02 - High speed</v>
      </c>
      <c r="F15" s="24"/>
      <c r="G15" s="63" t="str">
        <f t="shared" ca="1" si="1"/>
        <v>IU01 - Correctly used</v>
      </c>
      <c r="H15" s="24" t="s">
        <v>271</v>
      </c>
      <c r="I15" s="66" t="s">
        <v>92</v>
      </c>
      <c r="J15" s="63" t="str">
        <f t="shared" ca="1" si="2"/>
        <v>DV11 - Actor effect is wrong</v>
      </c>
      <c r="K15" s="24" t="s">
        <v>272</v>
      </c>
      <c r="L15" s="64" t="str">
        <f t="shared" ca="1" si="3"/>
        <v>EV-06 - Front collision with oncoming traffic</v>
      </c>
      <c r="M15" s="24" t="s">
        <v>273</v>
      </c>
      <c r="N15" s="24" t="s">
        <v>274</v>
      </c>
      <c r="O15" s="63" t="str">
        <f t="shared" ca="1" si="4"/>
        <v>E1 - Very low probability</v>
      </c>
      <c r="P15" s="26" t="s">
        <v>262</v>
      </c>
      <c r="Q15" s="63" t="str">
        <f t="shared" ca="1" si="5"/>
        <v>S2 - Severe and life-threatening injuries</v>
      </c>
      <c r="R15" s="24" t="s">
        <v>270</v>
      </c>
      <c r="S15" s="63" t="str">
        <f t="shared" ca="1" si="6"/>
        <v>C3 - Difficult to control or uncontrollable</v>
      </c>
      <c r="T15" s="24" t="s">
        <v>275</v>
      </c>
      <c r="U15" s="24" t="s">
        <v>81</v>
      </c>
      <c r="V15" s="28" t="s">
        <v>276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T1" workbookViewId="0">
      <selection activeCell="U6" sqref="U6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9" t="s">
        <v>14</v>
      </c>
      <c r="D4" s="68"/>
      <c r="E4" s="68"/>
      <c r="F4" s="68"/>
      <c r="G4" s="68"/>
      <c r="H4" s="68"/>
      <c r="I4" s="71"/>
      <c r="J4" s="70" t="s">
        <v>27</v>
      </c>
      <c r="K4" s="68"/>
      <c r="L4" s="68"/>
      <c r="M4" s="68"/>
      <c r="N4" s="68"/>
      <c r="O4" s="71"/>
      <c r="P4" s="70" t="s">
        <v>33</v>
      </c>
      <c r="Q4" s="68"/>
      <c r="R4" s="68"/>
      <c r="S4" s="68"/>
      <c r="T4" s="68"/>
      <c r="U4" s="71"/>
      <c r="V4" s="67" t="s">
        <v>34</v>
      </c>
      <c r="W4" s="71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9" t="s">
        <v>98</v>
      </c>
      <c r="D12" s="68"/>
      <c r="E12" s="68"/>
      <c r="F12" s="68"/>
      <c r="G12" s="68"/>
      <c r="H12" s="68"/>
      <c r="I12" s="68"/>
      <c r="J12" s="70" t="s">
        <v>27</v>
      </c>
      <c r="K12" s="68"/>
      <c r="L12" s="68"/>
      <c r="M12" s="68"/>
      <c r="N12" s="68"/>
      <c r="O12" s="68"/>
      <c r="P12" s="70" t="s">
        <v>33</v>
      </c>
      <c r="Q12" s="68"/>
      <c r="R12" s="68"/>
      <c r="S12" s="68"/>
      <c r="T12" s="68"/>
      <c r="U12" s="68"/>
      <c r="V12" s="67" t="s">
        <v>34</v>
      </c>
      <c r="W12" s="68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5" workbookViewId="0">
      <selection activeCell="D55" sqref="D55"/>
    </sheetView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8" workbookViewId="0">
      <selection activeCell="D29" sqref="D29"/>
    </sheetView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3.2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3.2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3.2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3.2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3.2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3.2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3.2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.2" x14ac:dyDescent="0.2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.2" x14ac:dyDescent="0.2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3.2" x14ac:dyDescent="0.2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3.2" x14ac:dyDescent="0.2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3.2" x14ac:dyDescent="0.2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3.2" x14ac:dyDescent="0.2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3.2" x14ac:dyDescent="0.2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3.2" x14ac:dyDescent="0.2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3.2" x14ac:dyDescent="0.2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3.2" x14ac:dyDescent="0.2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3.2" x14ac:dyDescent="0.2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3.2" x14ac:dyDescent="0.2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3.2" x14ac:dyDescent="0.2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3.2" x14ac:dyDescent="0.2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3.2" x14ac:dyDescent="0.2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3.2" x14ac:dyDescent="0.2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3.2" x14ac:dyDescent="0.2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3.2" x14ac:dyDescent="0.2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3.2" x14ac:dyDescent="0.2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3.2" x14ac:dyDescent="0.2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3.2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3.2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3.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3.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.2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.2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.2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.2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.2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.2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.2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.2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.2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.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.2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.2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.2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.2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.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.2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.2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.2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.2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.2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.2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.2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.2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.2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.2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.2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.2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.2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.2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.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.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.2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.2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.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.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.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.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.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.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.2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.2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.2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.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.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.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.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.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.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.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.2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.2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.2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.2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.2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.2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.2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.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.2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.2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.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.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.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.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.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.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.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.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.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.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.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.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.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.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.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.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.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.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.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.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.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.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.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.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.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.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.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.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.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.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.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.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.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.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.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.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.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.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.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.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.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.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.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.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.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.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.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.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.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.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.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.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.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.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.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.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.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.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.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.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.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.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.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.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.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.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.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.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.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.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.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.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.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.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.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.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.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.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.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.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.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.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.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.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.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.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.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.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.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.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.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.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.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.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.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.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.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.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.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.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.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.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.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.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.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.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.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.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.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.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.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.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.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.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.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.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.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.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.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.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.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.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.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.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.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.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.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.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.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.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.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.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.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.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.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.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.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.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.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.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.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.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.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.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.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.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.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.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.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.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.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.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.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.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.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.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.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.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.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.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.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.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.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.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.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.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.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.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.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.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.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.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.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.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.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.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.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.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.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.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.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.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.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.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.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.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.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.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.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.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.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.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.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.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.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.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.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.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.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.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.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.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.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.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.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.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.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.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.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.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.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.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.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.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.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.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.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.2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.2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.2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.2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.2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.2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.2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.2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.2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.2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.2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.2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.2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.2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.2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.2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.2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.2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.2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.2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.2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.2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.2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.2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.2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.2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.2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.2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.2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.2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.2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.2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.2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.2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.2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.2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.2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.2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.2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.2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.2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.2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.2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.2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.2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.2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.2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.2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.2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.2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.2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.2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.2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.2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.2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.2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.2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.2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.2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.2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.2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.2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.2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.2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.2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.2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.2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.2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.2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.2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.2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.2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.2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.2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.2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.2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.2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.2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.2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.2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.2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.2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.2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.2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.2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.2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.2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.2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.2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.2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.2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.2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.2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.2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.2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.2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.2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.2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.2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.2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.2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.2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.2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.2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.2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.2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.2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.2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.2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.2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.2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.2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.2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.2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.2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.2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.2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.2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.2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.2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.2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.2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.2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.2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.2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.2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.2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.2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.2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.2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.2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.2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.2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.2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.2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.2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.2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.2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.2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.2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.2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.2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.2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.2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.2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.2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.2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.2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.2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.2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.2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.2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.2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.2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.2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.2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.2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.2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.2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.2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.2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.2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.2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.2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.2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.2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.2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.2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.2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.2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.2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.2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.2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.2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.2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.2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.2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.2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.2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.2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.2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.2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.2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.2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.2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.2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.2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.2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.2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.2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.2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.2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.2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.2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.2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.2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.2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.2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.2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.2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.2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.2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.2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.2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.2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.2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.2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.2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.2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.2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.2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.2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.2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.2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.2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.2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.2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.2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.2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.2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.2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.2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.2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.2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.2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.2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.2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.2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.2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.2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.2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.2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.2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.2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.2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.2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.2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.2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.2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.2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.2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.2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.2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.2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.2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.2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.2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.2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.2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.2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.2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.2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.2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.2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.2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.2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.2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.2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.2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.2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.2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.2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.2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.2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.2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.2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.2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.2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.2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.2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.2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.2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.2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.2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.2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.2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.2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.2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.2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.2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.2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.2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.2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.2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.2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.2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.2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.2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.2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.2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.2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.2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.2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.2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.2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.2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.2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.2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.2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.2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.2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.2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.2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.2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.2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.2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.2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.2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.2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.2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.2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.2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.2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.2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.2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.2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.2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.2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.2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.2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.2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.2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.2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.2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.2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.2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.2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.2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.2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.2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.2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.2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.2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.2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.2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.2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.2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.2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.2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.2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.2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.2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.2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.2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.2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.2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.2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.2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.2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.2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.2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.2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.2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.2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.2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.2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.2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.2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.2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.2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.2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.2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.2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.2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.2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.2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.2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.2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.2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.2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.2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.2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.2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.2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.2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.2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.2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.2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.2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.2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.2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.2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.2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.2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.2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.2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.2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.2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.2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.2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.2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.2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.2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.2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.2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.2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.2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.2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.2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.2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.2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.2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.2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.2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.2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.2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.2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.2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.2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.2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.2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.2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.2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.2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.2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.2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.2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.2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.2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.2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.2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.2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.2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.2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.2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.2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.2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.2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.2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.2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.2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.2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.2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.2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.2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.2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.2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.2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.2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.2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.2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.2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.2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.2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.2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.2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.2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.2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.2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.2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.2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.2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.2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.2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.2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.2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.2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.2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.2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.2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.2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.2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.2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.2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.2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.2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.2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.2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.2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.2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.2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.2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.2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.2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.2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.2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.2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.2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.2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.2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.2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.2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.2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.2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.2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.2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.2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.2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.2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.2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.2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.2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.2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.2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.2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.2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.2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.2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.2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.2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.2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.2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.2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.2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.2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.2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.2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.2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.2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.2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.2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.2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.2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.2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.2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.2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.2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.2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.2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.2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.2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.2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.2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.2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.2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.2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.2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.2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.2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.2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.2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.2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.2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.2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.2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.2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.2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.2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.2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.2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.2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.2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.2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.2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.2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.2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.2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.2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.2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.2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.2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.2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.2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.2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.2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.2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.2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.2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.2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.2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.2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.2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.2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.2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.2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.2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.2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.2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.2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.2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.2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.2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.2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.2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.2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.2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.2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.2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.2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.2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.2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.2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.2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.2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.2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.2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.2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.2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.2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.2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.2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.2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.2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.2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.2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.2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.2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.2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.2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.2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.2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.2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.2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.2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.2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.2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.2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.2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.2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.2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.2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.2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.2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.2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.2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.2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.2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.2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.2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.2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.2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.2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.2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.2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.2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.2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.2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.2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.2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.2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.2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.2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.2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.2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.2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.2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.2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.2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.2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.2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.2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.2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.2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.2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.2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.2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.2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.2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.2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.2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.2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.2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.2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.2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.2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.2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.2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.2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.2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.2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.2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.2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.2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.2" x14ac:dyDescent="0.2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.2" x14ac:dyDescent="0.2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.2" x14ac:dyDescent="0.2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.2" x14ac:dyDescent="0.2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.2" x14ac:dyDescent="0.2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.2" x14ac:dyDescent="0.2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.2" x14ac:dyDescent="0.2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.2" x14ac:dyDescent="0.2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.2" x14ac:dyDescent="0.2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.2" x14ac:dyDescent="0.2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.2" x14ac:dyDescent="0.2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.2" x14ac:dyDescent="0.2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.2" x14ac:dyDescent="0.2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.2" x14ac:dyDescent="0.2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.2" x14ac:dyDescent="0.2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.2" x14ac:dyDescent="0.2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.2" x14ac:dyDescent="0.2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14" sqref="E14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25"/>
  <sheetData>
    <row r="2" spans="2:7" ht="15.75" customHeight="1" x14ac:dyDescent="0.25">
      <c r="B2" s="75" t="s">
        <v>226</v>
      </c>
      <c r="C2" s="76" t="s">
        <v>199</v>
      </c>
      <c r="D2" s="78" t="s">
        <v>221</v>
      </c>
      <c r="E2" s="79"/>
      <c r="F2" s="79"/>
      <c r="G2" s="80"/>
    </row>
    <row r="3" spans="2:7" ht="15.75" customHeight="1" x14ac:dyDescent="0.25">
      <c r="B3" s="74"/>
      <c r="C3" s="77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5">
      <c r="B4" s="72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5">
      <c r="B5" s="73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5">
      <c r="B6" s="73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5">
      <c r="B7" s="74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5">
      <c r="B8" s="72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5">
      <c r="B9" s="73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5">
      <c r="B10" s="73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5">
      <c r="B11" s="74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5">
      <c r="B12" s="72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5">
      <c r="B13" s="73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5">
      <c r="B14" s="73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5">
      <c r="B15" s="74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Pfeifle, Martin (M.)</dc:creator>
  <cp:lastModifiedBy>Pfeifle, Martin (M.)</cp:lastModifiedBy>
  <cp:lastPrinted>2017-09-17T17:08:48Z</cp:lastPrinted>
  <dcterms:created xsi:type="dcterms:W3CDTF">2017-09-17T15:53:53Z</dcterms:created>
  <dcterms:modified xsi:type="dcterms:W3CDTF">2017-09-19T17:52:44Z</dcterms:modified>
</cp:coreProperties>
</file>