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96C9D27A-C5C8-48E8-831D-C07495E66580/"/>
    </mc:Choice>
  </mc:AlternateContent>
  <xr:revisionPtr revIDLastSave="0" documentId="13_ncr:1_{F81BE663-07D2-A44B-85D9-ADB2CB9436CA}" xr6:coauthVersionLast="47" xr6:coauthVersionMax="47" xr10:uidLastSave="{00000000-0000-0000-0000-000000000000}"/>
  <bookViews>
    <workbookView xWindow="38400" yWindow="-7420" windowWidth="24000" windowHeight="38400" xr2:uid="{00000000-000D-0000-FFFF-FFFF00000000}"/>
  </bookViews>
  <sheets>
    <sheet name="Sheet1" sheetId="1" r:id="rId1"/>
  </sheets>
  <definedNames>
    <definedName name="_xlnm._FilterDatabase" localSheetId="0" hidden="1">Sheet1!$A$1:$AA$25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<sst xmlns="http://schemas.openxmlformats.org/spreadsheetml/2006/main" count="84" uniqueCount="55">
  <si>
    <t>Sample</t>
  </si>
  <si>
    <t>Region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</si>
  <si>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</si>
  <si>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</si>
  <si>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</si>
  <si>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</si>
  <si>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</si>
  <si>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</si>
  <si>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</si>
  <si>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</si>
  <si>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</si>
  <si>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</si>
  <si>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</si>
  <si>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</si>
  <si>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</si>
  <si>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</si>
  <si>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</si>
  <si>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</si>
  <si>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</si>
  <si>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</si>
  <si>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</si>
  <si>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</si>
  <si>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LR_RM_C1262</t>
  </si>
  <si>
    <t>Caudate</t>
  </si>
  <si>
    <t>LR_RM_C13291</t>
  </si>
  <si>
    <t>LR_RM_C1488</t>
  </si>
  <si>
    <t>LR_RM_P13281</t>
  </si>
  <si>
    <t>Putamen</t>
  </si>
  <si>
    <t>LR_RM_P612</t>
  </si>
  <si>
    <t>LR_RM_P1670</t>
  </si>
  <si>
    <t>LR_RM_P1262</t>
  </si>
  <si>
    <t>LR_RM_P1252</t>
  </si>
  <si>
    <t>LR_RM_P13291</t>
  </si>
  <si>
    <t>LR_RM_P1488</t>
  </si>
  <si>
    <t>LR_RM_C1572</t>
  </si>
  <si>
    <t>LR_RM_P1572</t>
  </si>
  <si>
    <t>LR_RM_C1034</t>
  </si>
  <si>
    <t>LR_RM_P1034</t>
  </si>
  <si>
    <t>LR_RM_C1252</t>
  </si>
  <si>
    <t>LR_RM_C1366</t>
  </si>
  <si>
    <t>LR_RM_C612</t>
  </si>
  <si>
    <t>LR_RM_C13281</t>
  </si>
  <si>
    <t>LR_RM_C13114</t>
  </si>
  <si>
    <t>LR_RM_C13151</t>
  </si>
  <si>
    <t>LR_RM_C1670B</t>
  </si>
  <si>
    <t>LR_RM_P1366B</t>
  </si>
  <si>
    <t>LR_RM_P13114B</t>
  </si>
  <si>
    <t>LR_RM_P13151B</t>
  </si>
  <si>
    <t>Fraction for Re-pooling</t>
  </si>
  <si>
    <t>Total pool vol</t>
  </si>
  <si>
    <t>Target Total 17k UMI/cell</t>
  </si>
  <si>
    <t>Volume for total ~25 uL</t>
  </si>
  <si>
    <t>-</t>
  </si>
  <si>
    <t>Do not proceed</t>
  </si>
  <si>
    <t>at target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</si>
</sst>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164" fontId="0" fillId="0" borderId="0" xfId="1" applyNumberFormat="1" applyFont="1"/>
    <xf numFmtId="165" fontId="1" fillId="0" borderId="0" xfId="1" applyNumberFormat="1" applyFont="1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/>
    <xf numFmtId="0" fontId="1" fillId="2" borderId="0" xfId="0" applyFont="1" applyFill="1" applyAlignment="1">
      <alignment horizontal="center" wrapText="1"/>
    </xf>
    <xf numFmtId="9" fontId="0" fillId="0" borderId="0" xfId="2" applyFont="1"/>
    <xf numFmtId="166" fontId="0" fillId="0" borderId="0" xfId="2" applyNumberFormat="1" applyFont="1"/>
    <xf numFmtId="165" fontId="1" fillId="0" borderId="0" xfId="1" applyNumberFormat="1" applyFont="1"/>
    <xf numFmtId="9" fontId="3" fillId="0" borderId="0" xfId="2" applyFont="1"/>
    <xf numFmtId="166" fontId="1" fillId="4" borderId="0" xfId="2" applyNumberFormat="1" applyFont="1" applyFill="1" applyAlignment="1">
      <alignment horizontal="center" wrapText="1"/>
    </xf>
    <xf numFmtId="2" fontId="1" fillId="4" borderId="0" xfId="2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4" fontId="4" fillId="0" borderId="0" xfId="1" applyNumberFormat="1" applyFont="1"/>
    <xf numFmtId="9" fontId="4" fillId="0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zoomScale="192" zoomScaleNormal="192" workbookViewId="0">
      <selection activeCell="D23" sqref="D23"/>
    </sheetView>
  </sheetViews>
  <sheetFormatPr baseColWidth="10" defaultColWidth="8.83203125" defaultRowHeight="15" x14ac:dyDescent="0.2"/>
  <cols>
    <col min="1" max="1" width="14.1640625" bestFit="1" customWidth="1"/>
    <col min="2" max="2" width="8" bestFit="1" customWidth="1"/>
    <col min="3" max="3" width="12.5" style="5" customWidth="1"/>
    <col min="4" max="4" width="10.33203125" customWidth="1"/>
    <col min="6" max="6" width="7.5" bestFit="1" customWidth="1"/>
    <col min="7" max="7" width="12.5" style="5" customWidth="1"/>
    <col min="8" max="8" width="11.33203125" style="5" customWidth="1"/>
    <col min="9" max="9" width="13" style="5" customWidth="1"/>
    <col min="10" max="16" width="9.1640625" bestFit="1" customWidth="1"/>
    <col min="18" max="18" width="10.1640625" bestFit="1" customWidth="1"/>
    <col min="19" max="19" width="9.1640625" bestFit="1" customWidth="1"/>
    <col min="20" max="21" width="8.6640625" bestFit="1" customWidth="1"/>
    <col min="22" max="22" width="10.1640625" bestFit="1" customWidth="1"/>
    <col min="23" max="24" width="7.5" bestFit="1" customWidth="1"/>
    <col min="25" max="26" width="8.1640625" bestFit="1" customWidth="1"/>
    <col min="27" max="27" width="8.5" bestFit="1" customWidth="1"/>
  </cols>
  <sheetData>
    <row r="1" spans="1:27" s="1" customFormat="1" ht="112" x14ac:dyDescent="0.2">
      <c r="A1" s="1" t="s">
        <v>0</v>
      </c>
      <c r="B1" s="1" t="s">
        <v>1</v>
      </c>
      <c r="C1" s="4" t="s">
        <v>2</v>
      </c>
      <c r="D1" s="14" t="s">
        <v>4</v>
      </c>
      <c r="E1" s="7" t="s">
        <v>11</v>
      </c>
      <c r="F1" s="7" t="s">
        <v>17</v>
      </c>
      <c r="G1" s="4" t="s">
        <v>50</v>
      </c>
      <c r="H1" s="12" t="s">
        <v>48</v>
      </c>
      <c r="I1" s="13" t="s">
        <v>51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</row>
    <row r="2" spans="1:27" x14ac:dyDescent="0.2">
      <c r="A2" t="s">
        <v>36</v>
      </c>
      <c r="B2" t="s">
        <v>23</v>
      </c>
      <c r="C2" s="5">
        <v>453152419</v>
      </c>
      <c r="D2" s="8">
        <v>0.55437499999999995</v>
      </c>
      <c r="E2">
        <v>8997</v>
      </c>
      <c r="F2">
        <v>9142</v>
      </c>
      <c r="G2" s="5">
        <v>152949000</v>
      </c>
      <c r="H2" s="9">
        <v>0.11362286866616693</v>
      </c>
      <c r="I2" s="3">
        <v>2.8405717166541731</v>
      </c>
      <c r="J2">
        <v>0.95792999999999995</v>
      </c>
      <c r="K2">
        <v>0.96576099999999998</v>
      </c>
      <c r="L2">
        <v>0.95668299999999995</v>
      </c>
      <c r="M2">
        <v>0.95940300000000001</v>
      </c>
      <c r="N2">
        <v>0.85185100000000002</v>
      </c>
      <c r="O2">
        <v>0.58323499999999995</v>
      </c>
      <c r="P2">
        <v>0.50075000000000003</v>
      </c>
      <c r="Q2">
        <v>8997</v>
      </c>
      <c r="R2">
        <v>185896148</v>
      </c>
      <c r="S2">
        <v>0.81922899999999998</v>
      </c>
      <c r="T2">
        <v>20662</v>
      </c>
      <c r="U2">
        <v>13330</v>
      </c>
      <c r="V2">
        <v>82256550</v>
      </c>
      <c r="W2">
        <v>9142</v>
      </c>
      <c r="X2">
        <v>5887</v>
      </c>
      <c r="Y2">
        <v>3096</v>
      </c>
      <c r="Z2">
        <v>2587</v>
      </c>
      <c r="AA2">
        <v>31198</v>
      </c>
    </row>
    <row r="3" spans="1:27" x14ac:dyDescent="0.2">
      <c r="A3" t="s">
        <v>38</v>
      </c>
      <c r="B3" t="s">
        <v>23</v>
      </c>
      <c r="C3" s="5">
        <v>249096003</v>
      </c>
      <c r="D3" s="8">
        <v>0.45717600000000003</v>
      </c>
      <c r="E3">
        <v>6038</v>
      </c>
      <c r="F3">
        <v>8545</v>
      </c>
      <c r="G3" s="5">
        <v>102646000</v>
      </c>
      <c r="H3" s="9">
        <v>8.2047003690130252E-2</v>
      </c>
      <c r="I3" s="3">
        <v>2.0511750922532563</v>
      </c>
      <c r="J3">
        <v>0.94582599999999994</v>
      </c>
      <c r="K3">
        <v>0.96694800000000003</v>
      </c>
      <c r="L3">
        <v>0.95882299999999998</v>
      </c>
      <c r="M3">
        <v>0.96208899999999997</v>
      </c>
      <c r="N3">
        <v>0.85805100000000001</v>
      </c>
      <c r="O3">
        <v>0.53100499999999995</v>
      </c>
      <c r="P3">
        <v>0.45463500000000001</v>
      </c>
      <c r="Q3">
        <v>6038</v>
      </c>
      <c r="R3">
        <v>95290262</v>
      </c>
      <c r="S3">
        <v>0.84143199999999996</v>
      </c>
      <c r="T3">
        <v>15781</v>
      </c>
      <c r="U3">
        <v>8394</v>
      </c>
      <c r="V3">
        <v>51594755</v>
      </c>
      <c r="W3">
        <v>8545</v>
      </c>
      <c r="X3">
        <v>4516</v>
      </c>
      <c r="Y3">
        <v>2910</v>
      </c>
      <c r="Z3">
        <v>2178</v>
      </c>
      <c r="AA3">
        <v>30849</v>
      </c>
    </row>
    <row r="4" spans="1:27" x14ac:dyDescent="0.2">
      <c r="A4" t="s">
        <v>22</v>
      </c>
      <c r="B4" t="s">
        <v>23</v>
      </c>
      <c r="C4" s="5">
        <v>412405901</v>
      </c>
      <c r="D4" s="8">
        <v>0.53883099999999995</v>
      </c>
      <c r="E4">
        <v>9828</v>
      </c>
      <c r="F4">
        <v>9789</v>
      </c>
      <c r="G4" s="5">
        <v>167076000</v>
      </c>
      <c r="H4" s="9">
        <v>0.11389814427401254</v>
      </c>
      <c r="I4" s="3">
        <v>2.8474536068503133</v>
      </c>
      <c r="J4">
        <v>0.95383200000000001</v>
      </c>
      <c r="K4">
        <v>0.96681899999999998</v>
      </c>
      <c r="L4">
        <v>0.95952800000000005</v>
      </c>
      <c r="M4">
        <v>0.95550900000000005</v>
      </c>
      <c r="N4">
        <v>0.88753199999999999</v>
      </c>
      <c r="O4">
        <v>0.61587000000000003</v>
      </c>
      <c r="P4">
        <v>0.57063399999999997</v>
      </c>
      <c r="Q4">
        <v>9828</v>
      </c>
      <c r="R4">
        <v>208639703</v>
      </c>
      <c r="S4">
        <v>0.88657300000000006</v>
      </c>
      <c r="T4">
        <v>21229</v>
      </c>
      <c r="U4">
        <v>12438</v>
      </c>
      <c r="V4">
        <v>96215779</v>
      </c>
      <c r="W4">
        <v>9789</v>
      </c>
      <c r="X4">
        <v>5676</v>
      </c>
      <c r="Y4">
        <v>3250</v>
      </c>
      <c r="Z4">
        <v>2564</v>
      </c>
      <c r="AA4">
        <v>31302</v>
      </c>
    </row>
    <row r="5" spans="1:27" x14ac:dyDescent="0.2">
      <c r="A5" t="s">
        <v>42</v>
      </c>
      <c r="B5" t="s">
        <v>23</v>
      </c>
      <c r="C5" s="5">
        <v>737463015</v>
      </c>
      <c r="D5" s="8">
        <v>0.69758399999999998</v>
      </c>
      <c r="E5">
        <v>7240</v>
      </c>
      <c r="F5">
        <v>16822</v>
      </c>
      <c r="G5" s="5">
        <v>123080000</v>
      </c>
      <c r="H5" s="9">
        <v>2.0711644033979291E-3</v>
      </c>
      <c r="I5" s="3">
        <v>0.5</v>
      </c>
      <c r="J5">
        <v>0.95892500000000003</v>
      </c>
      <c r="K5">
        <v>0.95918700000000001</v>
      </c>
      <c r="L5">
        <v>0.94476000000000004</v>
      </c>
      <c r="M5">
        <v>0.96056299999999994</v>
      </c>
      <c r="N5">
        <v>0.86875400000000003</v>
      </c>
      <c r="O5">
        <v>0.68217000000000005</v>
      </c>
      <c r="P5">
        <v>0.61162799999999995</v>
      </c>
      <c r="Q5">
        <v>7240</v>
      </c>
      <c r="R5">
        <v>407651166</v>
      </c>
      <c r="S5">
        <v>0.90377700000000005</v>
      </c>
      <c r="T5">
        <v>56305</v>
      </c>
      <c r="U5">
        <v>34955</v>
      </c>
      <c r="V5">
        <v>121798009</v>
      </c>
      <c r="W5">
        <v>16822</v>
      </c>
      <c r="X5">
        <v>10303</v>
      </c>
      <c r="Y5">
        <v>3950</v>
      </c>
      <c r="Z5">
        <v>3485</v>
      </c>
      <c r="AA5">
        <v>31606</v>
      </c>
    </row>
    <row r="6" spans="1:27" x14ac:dyDescent="0.2">
      <c r="A6" t="s">
        <v>43</v>
      </c>
      <c r="B6" t="s">
        <v>23</v>
      </c>
      <c r="C6" s="5">
        <v>577044498</v>
      </c>
      <c r="D6" s="16">
        <v>0.77348499999999998</v>
      </c>
      <c r="E6">
        <v>4911</v>
      </c>
      <c r="F6">
        <v>11454</v>
      </c>
      <c r="G6" s="15" t="s">
        <v>54</v>
      </c>
      <c r="H6" s="9">
        <v>0</v>
      </c>
      <c r="I6" s="15" t="s">
        <v>54</v>
      </c>
      <c r="J6">
        <v>0.95294900000000005</v>
      </c>
      <c r="K6">
        <v>0.95822099999999999</v>
      </c>
      <c r="L6">
        <v>0.945627</v>
      </c>
      <c r="M6">
        <v>0.94994699999999999</v>
      </c>
      <c r="N6">
        <v>0.676616</v>
      </c>
      <c r="O6">
        <v>0.75302599999999997</v>
      </c>
      <c r="P6">
        <v>0.52342500000000003</v>
      </c>
      <c r="Q6">
        <v>4911</v>
      </c>
      <c r="R6">
        <v>256351662</v>
      </c>
      <c r="S6">
        <v>0.84873500000000002</v>
      </c>
      <c r="T6">
        <v>52199</v>
      </c>
      <c r="U6">
        <v>35483</v>
      </c>
      <c r="V6">
        <v>56253520</v>
      </c>
      <c r="W6">
        <v>11454</v>
      </c>
      <c r="X6">
        <v>8030</v>
      </c>
      <c r="Y6">
        <v>3001</v>
      </c>
      <c r="Z6">
        <v>2828</v>
      </c>
      <c r="AA6">
        <v>30576</v>
      </c>
    </row>
    <row r="7" spans="1:27" x14ac:dyDescent="0.2">
      <c r="A7" t="s">
        <v>41</v>
      </c>
      <c r="B7" t="s">
        <v>23</v>
      </c>
      <c r="C7" s="5">
        <v>616942870</v>
      </c>
      <c r="D7" s="8">
        <v>0.67569500000000005</v>
      </c>
      <c r="E7">
        <v>7185</v>
      </c>
      <c r="F7">
        <v>11394</v>
      </c>
      <c r="G7" s="5">
        <v>122145000</v>
      </c>
      <c r="H7" s="9">
        <v>6.4734510857711189E-2</v>
      </c>
      <c r="I7" s="3">
        <v>1.6183627714427797</v>
      </c>
      <c r="J7">
        <v>0.95116500000000004</v>
      </c>
      <c r="K7">
        <v>0.96062899999999996</v>
      </c>
      <c r="L7">
        <v>0.94621</v>
      </c>
      <c r="M7">
        <v>0.96782599999999996</v>
      </c>
      <c r="N7">
        <v>0.89998500000000003</v>
      </c>
      <c r="O7">
        <v>0.53142500000000004</v>
      </c>
      <c r="P7">
        <v>0.48949199999999998</v>
      </c>
      <c r="Q7">
        <v>7185</v>
      </c>
      <c r="R7">
        <v>253700619</v>
      </c>
      <c r="S7">
        <v>0.84010099999999999</v>
      </c>
      <c r="T7">
        <v>35309</v>
      </c>
      <c r="U7">
        <v>18776</v>
      </c>
      <c r="V7">
        <v>81870585</v>
      </c>
      <c r="W7">
        <v>11394</v>
      </c>
      <c r="X7">
        <v>6093</v>
      </c>
      <c r="Y7">
        <v>3344</v>
      </c>
      <c r="Z7">
        <v>2636</v>
      </c>
      <c r="AA7">
        <v>31368</v>
      </c>
    </row>
    <row r="8" spans="1:27" x14ac:dyDescent="0.2">
      <c r="A8" s="2" t="s">
        <v>24</v>
      </c>
      <c r="B8" s="2" t="s">
        <v>23</v>
      </c>
      <c r="C8" s="6">
        <v>30371822</v>
      </c>
      <c r="D8" s="11">
        <v>0.79454599999999997</v>
      </c>
      <c r="E8" s="2">
        <v>544118</v>
      </c>
      <c r="F8" s="2">
        <v>2</v>
      </c>
      <c r="G8" s="6" t="s">
        <v>52</v>
      </c>
      <c r="H8" s="6" t="s">
        <v>52</v>
      </c>
      <c r="I8" s="6" t="s">
        <v>53</v>
      </c>
      <c r="J8" s="2">
        <v>0.97279300000000002</v>
      </c>
      <c r="K8" s="2">
        <v>0.96648999999999996</v>
      </c>
      <c r="L8" s="2">
        <v>0.96131100000000003</v>
      </c>
      <c r="M8" s="2">
        <v>0.96934600000000004</v>
      </c>
      <c r="N8" s="2">
        <v>0.91772799999999999</v>
      </c>
      <c r="O8" s="2">
        <v>0.41826799999999997</v>
      </c>
      <c r="P8" s="2">
        <v>0.39860800000000002</v>
      </c>
      <c r="Q8" s="2">
        <v>544118</v>
      </c>
      <c r="R8" s="2">
        <v>7303313</v>
      </c>
      <c r="S8" s="2">
        <v>0.60325799999999996</v>
      </c>
      <c r="T8" s="2">
        <v>13</v>
      </c>
      <c r="U8" s="2">
        <v>11</v>
      </c>
      <c r="V8" s="2">
        <v>1513780</v>
      </c>
      <c r="W8" s="2">
        <v>2</v>
      </c>
      <c r="X8" s="2">
        <v>2</v>
      </c>
      <c r="Y8" s="2">
        <v>2</v>
      </c>
      <c r="Z8" s="2">
        <v>2</v>
      </c>
      <c r="AA8" s="2">
        <v>24159</v>
      </c>
    </row>
    <row r="9" spans="1:27" x14ac:dyDescent="0.2">
      <c r="A9" t="s">
        <v>39</v>
      </c>
      <c r="B9" t="s">
        <v>23</v>
      </c>
      <c r="C9" s="5">
        <v>655138136</v>
      </c>
      <c r="D9" s="8">
        <v>0.68674599999999997</v>
      </c>
      <c r="E9">
        <v>8719</v>
      </c>
      <c r="F9">
        <v>12169</v>
      </c>
      <c r="G9" s="5">
        <v>148223000</v>
      </c>
      <c r="H9" s="9">
        <v>6.7695487487520509E-2</v>
      </c>
      <c r="I9" s="3">
        <v>1.6923871871880127</v>
      </c>
      <c r="J9">
        <v>0.95770200000000005</v>
      </c>
      <c r="K9">
        <v>0.96022200000000002</v>
      </c>
      <c r="L9">
        <v>0.94501999999999997</v>
      </c>
      <c r="M9">
        <v>0.96909500000000004</v>
      </c>
      <c r="N9">
        <v>0.88650799999999996</v>
      </c>
      <c r="O9">
        <v>0.65626700000000004</v>
      </c>
      <c r="P9">
        <v>0.59458299999999997</v>
      </c>
      <c r="Q9">
        <v>8719</v>
      </c>
      <c r="R9">
        <v>341875315</v>
      </c>
      <c r="S9">
        <v>0.87765099999999996</v>
      </c>
      <c r="T9">
        <v>39210</v>
      </c>
      <c r="U9">
        <v>25279</v>
      </c>
      <c r="V9">
        <v>106107433</v>
      </c>
      <c r="W9">
        <v>12169</v>
      </c>
      <c r="X9">
        <v>7759</v>
      </c>
      <c r="Y9">
        <v>3309</v>
      </c>
      <c r="Z9">
        <v>2964</v>
      </c>
      <c r="AA9">
        <v>31381</v>
      </c>
    </row>
    <row r="10" spans="1:27" x14ac:dyDescent="0.2">
      <c r="A10" t="s">
        <v>25</v>
      </c>
      <c r="B10" t="s">
        <v>23</v>
      </c>
      <c r="C10" s="5">
        <v>577446233</v>
      </c>
      <c r="D10" s="8">
        <v>0.52368499999999996</v>
      </c>
      <c r="E10">
        <v>11810</v>
      </c>
      <c r="F10">
        <v>13987</v>
      </c>
      <c r="G10" s="5">
        <v>200770000</v>
      </c>
      <c r="H10" s="9">
        <v>5.7188016546063002E-2</v>
      </c>
      <c r="I10" s="3">
        <v>1.429700413651575</v>
      </c>
      <c r="J10">
        <v>0.96111500000000005</v>
      </c>
      <c r="K10">
        <v>0.96667599999999998</v>
      </c>
      <c r="L10">
        <v>0.96214100000000002</v>
      </c>
      <c r="M10">
        <v>0.94042499999999996</v>
      </c>
      <c r="N10">
        <v>0.84304599999999996</v>
      </c>
      <c r="O10">
        <v>0.736097</v>
      </c>
      <c r="P10">
        <v>0.66247100000000003</v>
      </c>
      <c r="Q10">
        <v>11810</v>
      </c>
      <c r="R10">
        <v>348085762</v>
      </c>
      <c r="S10">
        <v>0.90993000000000002</v>
      </c>
      <c r="T10">
        <v>29473</v>
      </c>
      <c r="U10">
        <v>18271</v>
      </c>
      <c r="V10">
        <v>165189870</v>
      </c>
      <c r="W10">
        <v>13987</v>
      </c>
      <c r="X10">
        <v>8583</v>
      </c>
      <c r="Y10">
        <v>3541</v>
      </c>
      <c r="Z10">
        <v>3066</v>
      </c>
      <c r="AA10">
        <v>31372</v>
      </c>
    </row>
    <row r="11" spans="1:27" x14ac:dyDescent="0.2">
      <c r="A11" t="s">
        <v>34</v>
      </c>
      <c r="B11" t="s">
        <v>23</v>
      </c>
      <c r="C11" s="5">
        <v>278596488</v>
      </c>
      <c r="D11" s="8">
        <v>0.492726</v>
      </c>
      <c r="E11">
        <v>7352</v>
      </c>
      <c r="F11">
        <v>9889</v>
      </c>
      <c r="G11" s="5">
        <v>124984000</v>
      </c>
      <c r="H11" s="9">
        <v>8.4021838827271073E-2</v>
      </c>
      <c r="I11" s="3">
        <v>2.1005459706817766</v>
      </c>
      <c r="J11">
        <v>0.96651600000000004</v>
      </c>
      <c r="K11">
        <v>0.96558500000000003</v>
      </c>
      <c r="L11">
        <v>0.95598499999999997</v>
      </c>
      <c r="M11">
        <v>0.95053900000000002</v>
      </c>
      <c r="N11">
        <v>0.81363099999999999</v>
      </c>
      <c r="O11">
        <v>0.70132499999999998</v>
      </c>
      <c r="P11">
        <v>0.58650500000000005</v>
      </c>
      <c r="Q11">
        <v>7352</v>
      </c>
      <c r="R11">
        <v>144605855</v>
      </c>
      <c r="S11">
        <v>0.88499099999999997</v>
      </c>
      <c r="T11">
        <v>19668</v>
      </c>
      <c r="U11">
        <v>12333</v>
      </c>
      <c r="V11">
        <v>72705387</v>
      </c>
      <c r="W11">
        <v>9889</v>
      </c>
      <c r="X11">
        <v>6187</v>
      </c>
      <c r="Y11">
        <v>3125</v>
      </c>
      <c r="Z11">
        <v>2590</v>
      </c>
      <c r="AA11">
        <v>30774</v>
      </c>
    </row>
    <row r="12" spans="1:27" x14ac:dyDescent="0.2">
      <c r="A12" t="s">
        <v>44</v>
      </c>
      <c r="B12" t="s">
        <v>23</v>
      </c>
      <c r="C12" s="5">
        <v>235635512</v>
      </c>
      <c r="D12" s="8">
        <v>0.590036</v>
      </c>
      <c r="E12">
        <v>4265</v>
      </c>
      <c r="F12">
        <v>11676</v>
      </c>
      <c r="G12" s="5">
        <v>72505000</v>
      </c>
      <c r="H12" s="9">
        <v>3.6493295785694567E-2</v>
      </c>
      <c r="I12" s="3">
        <v>0.91233239464236415</v>
      </c>
      <c r="J12">
        <v>0.96455900000000006</v>
      </c>
      <c r="K12">
        <v>0.96610099999999999</v>
      </c>
      <c r="L12">
        <v>0.96158299999999997</v>
      </c>
      <c r="M12">
        <v>0.92066899999999996</v>
      </c>
      <c r="N12">
        <v>0.713287</v>
      </c>
      <c r="O12">
        <v>0.78625199999999995</v>
      </c>
      <c r="P12">
        <v>0.61016199999999998</v>
      </c>
      <c r="Q12">
        <v>4265</v>
      </c>
      <c r="R12">
        <v>124110836</v>
      </c>
      <c r="S12">
        <v>0.86322500000000002</v>
      </c>
      <c r="T12">
        <v>29099</v>
      </c>
      <c r="U12">
        <v>16769</v>
      </c>
      <c r="V12">
        <v>49798396</v>
      </c>
      <c r="W12">
        <v>11676</v>
      </c>
      <c r="X12">
        <v>6731</v>
      </c>
      <c r="Y12">
        <v>2987</v>
      </c>
      <c r="Z12">
        <v>2553</v>
      </c>
      <c r="AA12">
        <v>29114</v>
      </c>
    </row>
    <row r="13" spans="1:27" x14ac:dyDescent="0.2">
      <c r="A13" s="2" t="s">
        <v>40</v>
      </c>
      <c r="B13" s="2" t="s">
        <v>23</v>
      </c>
      <c r="C13" s="6">
        <v>103245497</v>
      </c>
      <c r="D13" s="11">
        <v>0.38673099999999999</v>
      </c>
      <c r="E13" s="2">
        <v>81811</v>
      </c>
      <c r="F13" s="2">
        <v>453</v>
      </c>
      <c r="G13" s="6" t="s">
        <v>52</v>
      </c>
      <c r="H13" s="6" t="s">
        <v>52</v>
      </c>
      <c r="I13" s="6" t="s">
        <v>53</v>
      </c>
      <c r="J13" s="2">
        <v>0.97039299999999995</v>
      </c>
      <c r="K13" s="2">
        <v>0.96629100000000001</v>
      </c>
      <c r="L13" s="2">
        <v>0.95732300000000004</v>
      </c>
      <c r="M13" s="2">
        <v>0.87397000000000002</v>
      </c>
      <c r="N13" s="2">
        <v>0.76901600000000003</v>
      </c>
      <c r="O13" s="2">
        <v>0.66774</v>
      </c>
      <c r="P13" s="2">
        <v>0.60394800000000004</v>
      </c>
      <c r="Q13" s="2">
        <v>81811</v>
      </c>
      <c r="R13" s="2">
        <v>60514398</v>
      </c>
      <c r="S13" s="2">
        <v>0.97048299999999998</v>
      </c>
      <c r="T13" s="2">
        <v>739</v>
      </c>
      <c r="U13" s="2">
        <v>723</v>
      </c>
      <c r="V13" s="2">
        <v>37100614</v>
      </c>
      <c r="W13" s="2">
        <v>453</v>
      </c>
      <c r="X13" s="2">
        <v>444</v>
      </c>
      <c r="Y13" s="2">
        <v>378</v>
      </c>
      <c r="Z13" s="2">
        <v>372</v>
      </c>
      <c r="AA13" s="2">
        <v>31382</v>
      </c>
    </row>
    <row r="14" spans="1:27" x14ac:dyDescent="0.2">
      <c r="A14" t="s">
        <v>37</v>
      </c>
      <c r="B14" t="s">
        <v>27</v>
      </c>
      <c r="C14" s="5">
        <v>463113093</v>
      </c>
      <c r="D14" s="8">
        <v>0.58805200000000002</v>
      </c>
      <c r="E14">
        <v>9321</v>
      </c>
      <c r="F14">
        <v>8342</v>
      </c>
      <c r="G14" s="5">
        <v>158457000</v>
      </c>
      <c r="H14" s="9">
        <v>0.12969884073534688</v>
      </c>
      <c r="I14" s="3">
        <v>3.242471018383672</v>
      </c>
      <c r="J14">
        <v>0.95487299999999997</v>
      </c>
      <c r="K14">
        <v>0.96682199999999996</v>
      </c>
      <c r="L14">
        <v>0.95952599999999999</v>
      </c>
      <c r="M14">
        <v>0.95763600000000004</v>
      </c>
      <c r="N14">
        <v>0.84637899999999999</v>
      </c>
      <c r="O14">
        <v>0.604514</v>
      </c>
      <c r="P14">
        <v>0.51957500000000001</v>
      </c>
      <c r="Q14">
        <v>9321</v>
      </c>
      <c r="R14">
        <v>191723524</v>
      </c>
      <c r="S14">
        <v>0.79678300000000002</v>
      </c>
      <c r="T14">
        <v>20568</v>
      </c>
      <c r="U14">
        <v>14580</v>
      </c>
      <c r="V14">
        <v>77758648</v>
      </c>
      <c r="W14">
        <v>8342</v>
      </c>
      <c r="X14">
        <v>5894</v>
      </c>
      <c r="Y14">
        <v>2954</v>
      </c>
      <c r="Z14">
        <v>2591</v>
      </c>
      <c r="AA14">
        <v>30956</v>
      </c>
    </row>
    <row r="15" spans="1:27" x14ac:dyDescent="0.2">
      <c r="A15" t="s">
        <v>31</v>
      </c>
      <c r="B15" t="s">
        <v>27</v>
      </c>
      <c r="C15" s="5">
        <v>450009266</v>
      </c>
      <c r="D15" s="8">
        <v>0.574299</v>
      </c>
      <c r="E15">
        <v>7450</v>
      </c>
      <c r="F15">
        <v>12994</v>
      </c>
      <c r="G15" s="5">
        <v>126650000</v>
      </c>
      <c r="H15" s="9">
        <v>4.7964864571117212E-2</v>
      </c>
      <c r="I15" s="3">
        <v>1.1991216142779304</v>
      </c>
      <c r="J15">
        <v>0.95757400000000004</v>
      </c>
      <c r="K15">
        <v>0.96645000000000003</v>
      </c>
      <c r="L15">
        <v>0.95768299999999995</v>
      </c>
      <c r="M15">
        <v>0.95738299999999998</v>
      </c>
      <c r="N15">
        <v>0.87483</v>
      </c>
      <c r="O15">
        <v>0.62919199999999997</v>
      </c>
      <c r="P15">
        <v>0.56849799999999995</v>
      </c>
      <c r="Q15">
        <v>7450</v>
      </c>
      <c r="R15">
        <v>228539068</v>
      </c>
      <c r="S15">
        <v>0.89332699999999998</v>
      </c>
      <c r="T15">
        <v>30676</v>
      </c>
      <c r="U15">
        <v>18112</v>
      </c>
      <c r="V15">
        <v>96805929</v>
      </c>
      <c r="W15">
        <v>12994</v>
      </c>
      <c r="X15">
        <v>7604</v>
      </c>
      <c r="Y15">
        <v>3692</v>
      </c>
      <c r="Z15">
        <v>2995</v>
      </c>
      <c r="AA15">
        <v>31254</v>
      </c>
    </row>
    <row r="16" spans="1:27" x14ac:dyDescent="0.2">
      <c r="A16" t="s">
        <v>30</v>
      </c>
      <c r="B16" t="s">
        <v>27</v>
      </c>
      <c r="C16" s="5">
        <v>176122012</v>
      </c>
      <c r="D16" s="8">
        <v>0.66209499999999999</v>
      </c>
      <c r="E16">
        <v>2335</v>
      </c>
      <c r="F16">
        <v>10733</v>
      </c>
      <c r="G16" s="5">
        <v>39695000</v>
      </c>
      <c r="H16" s="9">
        <v>2.3518119050749121E-2</v>
      </c>
      <c r="I16" s="3">
        <v>0.587952976268728</v>
      </c>
      <c r="J16">
        <v>0.95450800000000002</v>
      </c>
      <c r="K16">
        <v>0.96656299999999995</v>
      </c>
      <c r="L16">
        <v>0.95601800000000003</v>
      </c>
      <c r="M16">
        <v>0.93198199999999998</v>
      </c>
      <c r="N16">
        <v>0.79218</v>
      </c>
      <c r="O16">
        <v>0.64080700000000002</v>
      </c>
      <c r="P16">
        <v>0.52740200000000004</v>
      </c>
      <c r="Q16">
        <v>2335</v>
      </c>
      <c r="R16">
        <v>75466266</v>
      </c>
      <c r="S16">
        <v>0.81245199999999995</v>
      </c>
      <c r="T16">
        <v>32319</v>
      </c>
      <c r="U16">
        <v>21886</v>
      </c>
      <c r="V16">
        <v>25063412</v>
      </c>
      <c r="W16">
        <v>10733</v>
      </c>
      <c r="X16">
        <v>7199</v>
      </c>
      <c r="Y16">
        <v>3348</v>
      </c>
      <c r="Z16">
        <v>2941</v>
      </c>
      <c r="AA16">
        <v>29443</v>
      </c>
    </row>
    <row r="17" spans="1:27" x14ac:dyDescent="0.2">
      <c r="A17" t="s">
        <v>46</v>
      </c>
      <c r="B17" t="s">
        <v>27</v>
      </c>
      <c r="C17" s="5">
        <v>117278983</v>
      </c>
      <c r="D17" s="8">
        <v>0.61207100000000003</v>
      </c>
      <c r="E17">
        <v>1313</v>
      </c>
      <c r="F17">
        <v>14915</v>
      </c>
      <c r="G17" s="5">
        <v>22321000</v>
      </c>
      <c r="H17" s="9">
        <v>4.3997377448663699E-3</v>
      </c>
      <c r="I17" s="3">
        <v>0.5</v>
      </c>
      <c r="J17">
        <v>0.96161099999999999</v>
      </c>
      <c r="K17">
        <v>0.96635499999999996</v>
      </c>
      <c r="L17">
        <v>0.95926199999999995</v>
      </c>
      <c r="M17">
        <v>0.91868000000000005</v>
      </c>
      <c r="N17">
        <v>0.64498100000000003</v>
      </c>
      <c r="O17">
        <v>0.76383599999999996</v>
      </c>
      <c r="P17">
        <v>0.52315</v>
      </c>
      <c r="Q17">
        <v>1313</v>
      </c>
      <c r="R17">
        <v>51189881</v>
      </c>
      <c r="S17">
        <v>0.83432899999999999</v>
      </c>
      <c r="T17">
        <v>38986</v>
      </c>
      <c r="U17">
        <v>27055</v>
      </c>
      <c r="V17">
        <v>19583408</v>
      </c>
      <c r="W17">
        <v>14915</v>
      </c>
      <c r="X17">
        <v>10363</v>
      </c>
      <c r="Y17">
        <v>3497</v>
      </c>
      <c r="Z17">
        <v>3292</v>
      </c>
      <c r="AA17">
        <v>27999</v>
      </c>
    </row>
    <row r="18" spans="1:27" x14ac:dyDescent="0.2">
      <c r="A18" t="s">
        <v>47</v>
      </c>
      <c r="B18" t="s">
        <v>27</v>
      </c>
      <c r="C18" s="5">
        <v>118489131</v>
      </c>
      <c r="D18" s="8">
        <v>0.63351999999999997</v>
      </c>
      <c r="E18">
        <v>1041</v>
      </c>
      <c r="F18">
        <v>8216</v>
      </c>
      <c r="G18" s="5">
        <v>17697000</v>
      </c>
      <c r="H18" s="9">
        <v>1.4695997231628866E-2</v>
      </c>
      <c r="I18" s="3">
        <v>0.5</v>
      </c>
      <c r="J18">
        <v>0.953426</v>
      </c>
      <c r="K18">
        <v>0.96545000000000003</v>
      </c>
      <c r="L18">
        <v>0.95788499999999999</v>
      </c>
      <c r="M18">
        <v>0.92872200000000005</v>
      </c>
      <c r="N18">
        <v>0.33503300000000003</v>
      </c>
      <c r="O18">
        <v>0.81261700000000003</v>
      </c>
      <c r="P18">
        <v>0.26844400000000002</v>
      </c>
      <c r="Q18">
        <v>1041</v>
      </c>
      <c r="R18">
        <v>24257121</v>
      </c>
      <c r="S18">
        <v>0.76261900000000005</v>
      </c>
      <c r="T18">
        <v>23301</v>
      </c>
      <c r="U18">
        <v>16998</v>
      </c>
      <c r="V18">
        <v>8553703</v>
      </c>
      <c r="W18">
        <v>8216</v>
      </c>
      <c r="X18">
        <v>5965</v>
      </c>
      <c r="Y18">
        <v>2427</v>
      </c>
      <c r="Z18">
        <v>2352</v>
      </c>
      <c r="AA18">
        <v>25584</v>
      </c>
    </row>
    <row r="19" spans="1:27" x14ac:dyDescent="0.2">
      <c r="A19" t="s">
        <v>26</v>
      </c>
      <c r="B19" t="s">
        <v>27</v>
      </c>
      <c r="C19" s="5">
        <v>147913976</v>
      </c>
      <c r="D19" s="8">
        <v>0.67488999999999999</v>
      </c>
      <c r="E19">
        <v>1813</v>
      </c>
      <c r="F19">
        <v>8126</v>
      </c>
      <c r="G19" s="5">
        <v>30821000</v>
      </c>
      <c r="H19" s="9">
        <v>2.5856708141613845E-2</v>
      </c>
      <c r="I19" s="3">
        <v>0.64641770354034611</v>
      </c>
      <c r="J19">
        <v>0.95902299999999996</v>
      </c>
      <c r="K19">
        <v>0.96645800000000004</v>
      </c>
      <c r="L19">
        <v>0.95833100000000004</v>
      </c>
      <c r="M19">
        <v>0.94843100000000002</v>
      </c>
      <c r="N19">
        <v>0.76738799999999996</v>
      </c>
      <c r="O19">
        <v>0.65133099999999999</v>
      </c>
      <c r="P19">
        <v>0.50743099999999997</v>
      </c>
      <c r="Q19">
        <v>1813</v>
      </c>
      <c r="R19">
        <v>45809868</v>
      </c>
      <c r="S19">
        <v>0.61034100000000002</v>
      </c>
      <c r="T19">
        <v>25267</v>
      </c>
      <c r="U19">
        <v>16391</v>
      </c>
      <c r="V19">
        <v>14733332</v>
      </c>
      <c r="W19">
        <v>8126</v>
      </c>
      <c r="X19">
        <v>5255</v>
      </c>
      <c r="Y19">
        <v>2765</v>
      </c>
      <c r="Z19">
        <v>2423</v>
      </c>
      <c r="AA19">
        <v>28826</v>
      </c>
    </row>
    <row r="20" spans="1:27" x14ac:dyDescent="0.2">
      <c r="A20" t="s">
        <v>32</v>
      </c>
      <c r="B20" t="s">
        <v>27</v>
      </c>
      <c r="C20" s="5">
        <v>253463558</v>
      </c>
      <c r="D20" s="8">
        <v>0.57377299999999998</v>
      </c>
      <c r="E20">
        <v>4550</v>
      </c>
      <c r="F20">
        <v>12576</v>
      </c>
      <c r="G20" s="5">
        <v>77350000</v>
      </c>
      <c r="H20" s="9">
        <v>3.2350613406230674E-2</v>
      </c>
      <c r="I20" s="3">
        <v>0.80876533515576687</v>
      </c>
      <c r="J20">
        <v>0.96567800000000004</v>
      </c>
      <c r="K20">
        <v>0.96682699999999999</v>
      </c>
      <c r="L20">
        <v>0.95877699999999999</v>
      </c>
      <c r="M20">
        <v>0.95338100000000003</v>
      </c>
      <c r="N20">
        <v>0.86958299999999999</v>
      </c>
      <c r="O20">
        <v>0.69391400000000003</v>
      </c>
      <c r="P20">
        <v>0.62853800000000004</v>
      </c>
      <c r="Q20">
        <v>4550</v>
      </c>
      <c r="R20">
        <v>135943027</v>
      </c>
      <c r="S20">
        <v>0.85331599999999996</v>
      </c>
      <c r="T20">
        <v>29877</v>
      </c>
      <c r="U20">
        <v>18651</v>
      </c>
      <c r="V20">
        <v>57225178</v>
      </c>
      <c r="W20">
        <v>12576</v>
      </c>
      <c r="X20">
        <v>7809</v>
      </c>
      <c r="Y20">
        <v>3419</v>
      </c>
      <c r="Z20">
        <v>2982</v>
      </c>
      <c r="AA20">
        <v>30399</v>
      </c>
    </row>
    <row r="21" spans="1:27" x14ac:dyDescent="0.2">
      <c r="A21" t="s">
        <v>45</v>
      </c>
      <c r="B21" t="s">
        <v>27</v>
      </c>
      <c r="C21" s="5">
        <v>146780540</v>
      </c>
      <c r="D21" s="8">
        <v>0.57561200000000001</v>
      </c>
      <c r="E21">
        <v>1772</v>
      </c>
      <c r="F21">
        <v>15130</v>
      </c>
      <c r="G21" s="5">
        <v>30124000</v>
      </c>
      <c r="H21" s="9">
        <v>5.3255115259137082E-3</v>
      </c>
      <c r="I21" s="3">
        <v>0.5</v>
      </c>
      <c r="J21">
        <v>0.96258200000000005</v>
      </c>
      <c r="K21">
        <v>0.96630199999999999</v>
      </c>
      <c r="L21">
        <v>0.95982299999999998</v>
      </c>
      <c r="M21">
        <v>0.932257</v>
      </c>
      <c r="N21">
        <v>0.72231599999999996</v>
      </c>
      <c r="O21">
        <v>0.728765</v>
      </c>
      <c r="P21">
        <v>0.55132099999999995</v>
      </c>
      <c r="Q21">
        <v>1772</v>
      </c>
      <c r="R21">
        <v>63757289</v>
      </c>
      <c r="S21">
        <v>0.78787399999999996</v>
      </c>
      <c r="T21">
        <v>35980</v>
      </c>
      <c r="U21">
        <v>17945</v>
      </c>
      <c r="V21">
        <v>26811605</v>
      </c>
      <c r="W21">
        <v>15130</v>
      </c>
      <c r="X21">
        <v>7468</v>
      </c>
      <c r="Y21">
        <v>3622</v>
      </c>
      <c r="Z21">
        <v>2861</v>
      </c>
      <c r="AA21">
        <v>29006</v>
      </c>
    </row>
    <row r="22" spans="1:27" x14ac:dyDescent="0.2">
      <c r="A22" t="s">
        <v>33</v>
      </c>
      <c r="B22" t="s">
        <v>27</v>
      </c>
      <c r="C22" s="5">
        <v>355668161</v>
      </c>
      <c r="D22" s="8">
        <v>0.55809200000000003</v>
      </c>
      <c r="E22">
        <v>6329</v>
      </c>
      <c r="F22">
        <v>13384</v>
      </c>
      <c r="G22" s="5">
        <v>107593000</v>
      </c>
      <c r="H22" s="9">
        <v>3.6780660364489931E-2</v>
      </c>
      <c r="I22" s="3">
        <v>0.91951650911224825</v>
      </c>
      <c r="J22">
        <v>0.96925700000000004</v>
      </c>
      <c r="K22">
        <v>0.96558600000000006</v>
      </c>
      <c r="L22">
        <v>0.95946799999999999</v>
      </c>
      <c r="M22">
        <v>0.93670299999999995</v>
      </c>
      <c r="N22">
        <v>0.773675</v>
      </c>
      <c r="O22">
        <v>0.77939999999999998</v>
      </c>
      <c r="P22">
        <v>0.64020600000000005</v>
      </c>
      <c r="Q22">
        <v>6329</v>
      </c>
      <c r="R22">
        <v>196939653</v>
      </c>
      <c r="S22">
        <v>0.86490599999999995</v>
      </c>
      <c r="T22">
        <v>31117</v>
      </c>
      <c r="U22">
        <v>20800</v>
      </c>
      <c r="V22">
        <v>84709070</v>
      </c>
      <c r="W22">
        <v>13384</v>
      </c>
      <c r="X22">
        <v>8817</v>
      </c>
      <c r="Y22">
        <v>3472</v>
      </c>
      <c r="Z22">
        <v>3056</v>
      </c>
      <c r="AA22">
        <v>30444</v>
      </c>
    </row>
    <row r="23" spans="1:27" x14ac:dyDescent="0.2">
      <c r="A23" t="s">
        <v>35</v>
      </c>
      <c r="B23" t="s">
        <v>27</v>
      </c>
      <c r="C23" s="5">
        <v>385079342</v>
      </c>
      <c r="D23" s="8">
        <v>0.55619499999999999</v>
      </c>
      <c r="E23">
        <v>7906</v>
      </c>
      <c r="F23">
        <v>11009</v>
      </c>
      <c r="G23" s="5">
        <v>134402000</v>
      </c>
      <c r="H23" s="9">
        <v>7.6122340778155675E-2</v>
      </c>
      <c r="I23" s="3">
        <v>1.9030585194538918</v>
      </c>
      <c r="J23">
        <v>0.96248999999999996</v>
      </c>
      <c r="K23">
        <v>0.96626299999999998</v>
      </c>
      <c r="L23">
        <v>0.95808199999999999</v>
      </c>
      <c r="M23">
        <v>0.96049399999999996</v>
      </c>
      <c r="N23">
        <v>0.86001799999999995</v>
      </c>
      <c r="O23">
        <v>0.66508100000000003</v>
      </c>
      <c r="P23">
        <v>0.58743800000000002</v>
      </c>
      <c r="Q23">
        <v>7906</v>
      </c>
      <c r="R23">
        <v>197966686</v>
      </c>
      <c r="S23">
        <v>0.87514499999999995</v>
      </c>
      <c r="T23">
        <v>25040</v>
      </c>
      <c r="U23">
        <v>16076</v>
      </c>
      <c r="V23">
        <v>87043856</v>
      </c>
      <c r="W23">
        <v>11009</v>
      </c>
      <c r="X23">
        <v>6987</v>
      </c>
      <c r="Y23">
        <v>3414</v>
      </c>
      <c r="Z23">
        <v>2882</v>
      </c>
      <c r="AA23">
        <v>31060</v>
      </c>
    </row>
    <row r="24" spans="1:27" s="2" customFormat="1" x14ac:dyDescent="0.2">
      <c r="A24" t="s">
        <v>29</v>
      </c>
      <c r="B24" t="s">
        <v>27</v>
      </c>
      <c r="C24" s="5">
        <v>256155762</v>
      </c>
      <c r="D24" s="8">
        <v>0.64493599999999995</v>
      </c>
      <c r="E24">
        <v>4595</v>
      </c>
      <c r="F24">
        <v>10451</v>
      </c>
      <c r="G24" s="5">
        <v>78115000</v>
      </c>
      <c r="H24" s="9">
        <v>4.8363365075217817E-2</v>
      </c>
      <c r="I24" s="3">
        <v>1.2090841268804453</v>
      </c>
      <c r="J24">
        <v>0.96822900000000001</v>
      </c>
      <c r="K24">
        <v>0.96693499999999999</v>
      </c>
      <c r="L24">
        <v>0.95588399999999996</v>
      </c>
      <c r="M24">
        <v>0.88264100000000001</v>
      </c>
      <c r="N24">
        <v>0.735545</v>
      </c>
      <c r="O24">
        <v>0.75326499999999996</v>
      </c>
      <c r="P24">
        <v>0.63044</v>
      </c>
      <c r="Q24">
        <v>4595</v>
      </c>
      <c r="R24">
        <v>139281640</v>
      </c>
      <c r="S24">
        <v>0.86247499999999999</v>
      </c>
      <c r="T24">
        <v>30311</v>
      </c>
      <c r="U24">
        <v>17451</v>
      </c>
      <c r="V24">
        <v>48026284</v>
      </c>
      <c r="W24">
        <v>10451</v>
      </c>
      <c r="X24">
        <v>6335</v>
      </c>
      <c r="Y24">
        <v>2676</v>
      </c>
      <c r="Z24">
        <v>2443</v>
      </c>
      <c r="AA24">
        <v>29098</v>
      </c>
    </row>
    <row r="25" spans="1:27" s="2" customFormat="1" x14ac:dyDescent="0.2">
      <c r="A25" t="s">
        <v>28</v>
      </c>
      <c r="B25" t="s">
        <v>27</v>
      </c>
      <c r="C25" s="5">
        <v>184610887</v>
      </c>
      <c r="D25" s="8">
        <v>0.61459900000000001</v>
      </c>
      <c r="E25">
        <v>3077</v>
      </c>
      <c r="F25">
        <v>12237</v>
      </c>
      <c r="G25" s="5">
        <v>52309000</v>
      </c>
      <c r="H25" s="9">
        <v>2.3553968104990691E-2</v>
      </c>
      <c r="I25" s="3">
        <v>0.58884920262476725</v>
      </c>
      <c r="J25">
        <v>0.96439900000000001</v>
      </c>
      <c r="K25">
        <v>0.96711599999999998</v>
      </c>
      <c r="L25">
        <v>0.95588499999999998</v>
      </c>
      <c r="M25">
        <v>0.93836900000000001</v>
      </c>
      <c r="N25">
        <v>0.79952400000000001</v>
      </c>
      <c r="O25">
        <v>0.73098300000000005</v>
      </c>
      <c r="P25">
        <v>0.61538499999999996</v>
      </c>
      <c r="Q25">
        <v>3077</v>
      </c>
      <c r="R25">
        <v>99147122</v>
      </c>
      <c r="S25">
        <v>0.872722</v>
      </c>
      <c r="T25">
        <v>32222</v>
      </c>
      <c r="U25">
        <v>20761</v>
      </c>
      <c r="V25">
        <v>37654927</v>
      </c>
      <c r="W25">
        <v>12237</v>
      </c>
      <c r="X25">
        <v>7491</v>
      </c>
      <c r="Y25">
        <v>3287</v>
      </c>
      <c r="Z25">
        <v>2864</v>
      </c>
      <c r="AA25">
        <v>29328</v>
      </c>
    </row>
    <row r="26" spans="1:27" x14ac:dyDescent="0.2">
      <c r="H26" s="10" t="s">
        <v>49</v>
      </c>
      <c r="I26" s="10">
        <f>SUM(I2:I23)</f>
        <v>26.799832829556838</v>
      </c>
    </row>
    <row r="27" spans="1:27" x14ac:dyDescent="0.2">
      <c r="H27" s="10"/>
      <c r="I27" s="10"/>
    </row>
  </sheetData>
  <autoFilter ref="A1:AA25" xr:uid="{00000000-0001-0000-0000-000000000000}">
    <sortState xmlns:xlrd2="http://schemas.microsoft.com/office/spreadsheetml/2017/richdata2" ref="A2:AA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2022-05-02T23:10:20Z</dcterms:created>
  <dcterms:modified xsi:type="dcterms:W3CDTF">2022-05-11T01:17:09Z</dcterms:modified>
</cp:coreProperties>
</file>