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doiphan/Library/Caches/com.binarynights.ForkLift-3/FileCache/2E39AA40-90EF-4D15-8F84-51C58BCD2B87/"/>
    </mc:Choice>
  </mc:AlternateContent>
  <xr:revisionPtr revIDLastSave="0" documentId="13_ncr:1_{257312AE-4BB8-3A48-9F01-BAC2C4FD1C9E}" xr6:coauthVersionLast="45" xr6:coauthVersionMax="45" xr10:uidLastSave="{00000000-0000-0000-0000-000000000000}"/>
  <bookViews>
    <workbookView xWindow="38420" yWindow="1240" windowWidth="23980" windowHeight="20140" xr2:uid="{00000000-000D-0000-FFFF-FFFF00000000}"/>
  </bookViews>
  <sheets>
    <sheet name="Sheet1" sheetId="1" r:id="rId1"/>
  </sheets>
  <definedNames>
    <definedName name="_xlnm._FilterDatabase" localSheetId="0" hidden="1">Sheet1!$A$1:$K$78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5" i="1" l="1"/>
  <c r="L39" i="1"/>
  <c r="L37" i="1"/>
  <c r="L29" i="1"/>
  <c r="L27" i="1"/>
  <c r="L23" i="1"/>
  <c r="L17" i="1"/>
  <c r="H78" i="1"/>
  <c r="H73" i="1"/>
  <c r="H72" i="1"/>
  <c r="H71" i="1"/>
  <c r="H70" i="1"/>
  <c r="H67" i="1"/>
  <c r="H62" i="1"/>
  <c r="H61" i="1"/>
  <c r="H60" i="1"/>
  <c r="H59" i="1"/>
  <c r="H56" i="1"/>
  <c r="H51" i="1"/>
  <c r="H50" i="1"/>
  <c r="H49" i="1"/>
  <c r="H45" i="1"/>
  <c r="H39" i="1"/>
  <c r="H37" i="1"/>
  <c r="H29" i="1"/>
  <c r="H23" i="1"/>
  <c r="H27" i="1"/>
  <c r="H17" i="1"/>
  <c r="H48" i="1"/>
  <c r="H40" i="1"/>
  <c r="H38" i="1"/>
  <c r="H34" i="1"/>
  <c r="H26" i="1"/>
  <c r="H28" i="1"/>
  <c r="H18" i="1"/>
  <c r="H16" i="1"/>
  <c r="H15" i="1"/>
  <c r="H12" i="1"/>
  <c r="H7" i="1"/>
  <c r="H6" i="1"/>
  <c r="H5" i="1"/>
  <c r="H4" i="1"/>
</calcChain>
</file>

<file path=xl/sharedStrings.xml><?xml version="1.0" encoding="utf-8"?>
<sst xmlns="http://schemas.openxmlformats.org/spreadsheetml/2006/main" count="241" uniqueCount="105">
  <si>
    <t>annot</t>
  </si>
  <si>
    <t>ref.count</t>
  </si>
  <si>
    <t>ref.prop</t>
  </si>
  <si>
    <t>count</t>
  </si>
  <si>
    <t>prop</t>
  </si>
  <si>
    <t>enrichment</t>
  </si>
  <si>
    <t>fisher.P</t>
  </si>
  <si>
    <t>phenotype</t>
  </si>
  <si>
    <t>p_bonferroni</t>
  </si>
  <si>
    <t>AgeOfInitiation.1</t>
  </si>
  <si>
    <t>AgeOfInitiation.2</t>
  </si>
  <si>
    <t>AgeOfInitiation.3</t>
  </si>
  <si>
    <t>AgeOfInitiation.4</t>
  </si>
  <si>
    <t>AgeOfInitiation.5</t>
  </si>
  <si>
    <t>AgeOfInitiation.6</t>
  </si>
  <si>
    <t>AgeOfInitiation.7</t>
  </si>
  <si>
    <t>AgeOfInitiation.8</t>
  </si>
  <si>
    <t>AgeOfInitiation.9</t>
  </si>
  <si>
    <t>AgeOfInitiation.10</t>
  </si>
  <si>
    <t>AgeOfInitiation.11</t>
  </si>
  <si>
    <t>CigarettesPerDay.1</t>
  </si>
  <si>
    <t>CigarettesPerDay.2</t>
  </si>
  <si>
    <t>CigarettesPerDay.3</t>
  </si>
  <si>
    <t>CigarettesPerDay.4</t>
  </si>
  <si>
    <t>CigarettesPerDay.5</t>
  </si>
  <si>
    <t>CigarettesPerDay.6</t>
  </si>
  <si>
    <t>CigarettesPerDay.7</t>
  </si>
  <si>
    <t>CigarettesPerDay.8</t>
  </si>
  <si>
    <t>CigarettesPerDay.9</t>
  </si>
  <si>
    <t>CigarettesPerDay.10</t>
  </si>
  <si>
    <t>CigarettesPerDay.11</t>
  </si>
  <si>
    <t>Cannabis.1</t>
  </si>
  <si>
    <t>Cannabis.2</t>
  </si>
  <si>
    <t>Cannabis.3</t>
  </si>
  <si>
    <t>Cannabis.4</t>
  </si>
  <si>
    <t>Cannabis.5</t>
  </si>
  <si>
    <t>Cannabis.6</t>
  </si>
  <si>
    <t>Cannabis.7</t>
  </si>
  <si>
    <t>Cannabis.8</t>
  </si>
  <si>
    <t>Cannabis.9</t>
  </si>
  <si>
    <t>Cannabis.10</t>
  </si>
  <si>
    <t>Cannabis.11</t>
  </si>
  <si>
    <t>DrinksPerWeek.1</t>
  </si>
  <si>
    <t>DrinksPerWeek.2</t>
  </si>
  <si>
    <t>DrinksPerWeek.3</t>
  </si>
  <si>
    <t>DrinksPerWeek.4</t>
  </si>
  <si>
    <t>DrinksPerWeek.5</t>
  </si>
  <si>
    <t>DrinksPerWeek.6</t>
  </si>
  <si>
    <t>DrinksPerWeek.7</t>
  </si>
  <si>
    <t>DrinksPerWeek.8</t>
  </si>
  <si>
    <t>DrinksPerWeek.9</t>
  </si>
  <si>
    <t>DrinksPerWeek.10</t>
  </si>
  <si>
    <t>DrinksPerWeek.11</t>
  </si>
  <si>
    <t>RiskyBehavior.1</t>
  </si>
  <si>
    <t>RiskyBehavior.2</t>
  </si>
  <si>
    <t>RiskyBehavior.3</t>
  </si>
  <si>
    <t>RiskyBehavior.4</t>
  </si>
  <si>
    <t>RiskyBehavior.5</t>
  </si>
  <si>
    <t>RiskyBehavior.6</t>
  </si>
  <si>
    <t>RiskyBehavior.7</t>
  </si>
  <si>
    <t>RiskyBehavior.8</t>
  </si>
  <si>
    <t>RiskyBehavior.9</t>
  </si>
  <si>
    <t>RiskyBehavior.10</t>
  </si>
  <si>
    <t>RiskyBehavior.11</t>
  </si>
  <si>
    <t>SmokingCessation.1</t>
  </si>
  <si>
    <t>SmokingCessation.2</t>
  </si>
  <si>
    <t>SmokingCessation.3</t>
  </si>
  <si>
    <t>SmokingCessation.4</t>
  </si>
  <si>
    <t>SmokingCessation.5</t>
  </si>
  <si>
    <t>SmokingCessation.6</t>
  </si>
  <si>
    <t>SmokingCessation.7</t>
  </si>
  <si>
    <t>SmokingCessation.8</t>
  </si>
  <si>
    <t>SmokingCessation.9</t>
  </si>
  <si>
    <t>SmokingCessation.10</t>
  </si>
  <si>
    <t>SmokingCessation.11</t>
  </si>
  <si>
    <t>SmokingInitiation.1</t>
  </si>
  <si>
    <t>SmokingInitiation.2</t>
  </si>
  <si>
    <t>SmokingInitiation.3</t>
  </si>
  <si>
    <t>SmokingInitiation.4</t>
  </si>
  <si>
    <t>SmokingInitiation.5</t>
  </si>
  <si>
    <t>SmokingInitiation.6</t>
  </si>
  <si>
    <t>SmokingInitiation.7</t>
  </si>
  <si>
    <t>SmokingInitiation.8</t>
  </si>
  <si>
    <t>SmokingInitiation.9</t>
  </si>
  <si>
    <t>SmokingInitiation.10</t>
  </si>
  <si>
    <t>SmokingInitiation.11</t>
  </si>
  <si>
    <t>UTR3</t>
  </si>
  <si>
    <t>UTR5</t>
  </si>
  <si>
    <t>downstream</t>
  </si>
  <si>
    <t>exonic</t>
  </si>
  <si>
    <t>intergenic</t>
  </si>
  <si>
    <t>intronic</t>
  </si>
  <si>
    <t>ncRNA_exonic</t>
  </si>
  <si>
    <t>ncRNA_intronic</t>
  </si>
  <si>
    <t>ncRNA_splicing</t>
  </si>
  <si>
    <t>splicing</t>
  </si>
  <si>
    <t>upstream</t>
  </si>
  <si>
    <t>AgeOfInitiation</t>
  </si>
  <si>
    <t>CigarettesPerDay</t>
  </si>
  <si>
    <t>Cannabis</t>
  </si>
  <si>
    <t>DrinksPerWeek</t>
  </si>
  <si>
    <t>RiskyBehavior</t>
  </si>
  <si>
    <t>SmokingCessation</t>
  </si>
  <si>
    <t>SmokingInitiation</t>
  </si>
  <si>
    <t>log.enrichment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</si>
</sst>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8" formatCode="0.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78"/>
  <sheetViews>
    <sheetView tabSelected="1" zoomScale="170" zoomScaleNormal="170" workbookViewId="0">
      <selection activeCell="L48" sqref="L48"/>
    </sheetView>
  </sheetViews>
  <sheetFormatPr baseColWidth="10" defaultColWidth="8.83203125" defaultRowHeight="15" x14ac:dyDescent="0.2"/>
  <sheetData>
    <row r="1" spans="1:11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104</v>
      </c>
      <c r="I1" s="1" t="s">
        <v>6</v>
      </c>
      <c r="J1" s="1" t="s">
        <v>7</v>
      </c>
      <c r="K1" s="1" t="s">
        <v>8</v>
      </c>
    </row>
    <row r="2" spans="1:11" hidden="1" x14ac:dyDescent="0.2">
      <c r="A2" t="s">
        <v>9</v>
      </c>
      <c r="B2" t="s">
        <v>86</v>
      </c>
      <c r="C2">
        <v>233824</v>
      </c>
      <c r="D2">
        <v>9.3224978061685598E-3</v>
      </c>
      <c r="E2">
        <v>9</v>
      </c>
      <c r="F2">
        <v>7.9928952042628808E-3</v>
      </c>
      <c r="G2">
        <v>0.85737700028999697</v>
      </c>
      <c r="I2">
        <v>0.75729562888629698</v>
      </c>
      <c r="J2" t="s">
        <v>97</v>
      </c>
      <c r="K2">
        <v>8.3302519177492673</v>
      </c>
    </row>
    <row r="3" spans="1:11" hidden="1" x14ac:dyDescent="0.2">
      <c r="A3" t="s">
        <v>10</v>
      </c>
      <c r="B3" t="s">
        <v>87</v>
      </c>
      <c r="C3">
        <v>71546</v>
      </c>
      <c r="D3">
        <v>2.8525191085608699E-3</v>
      </c>
      <c r="E3">
        <v>9</v>
      </c>
      <c r="F3">
        <v>7.9928952042628808E-3</v>
      </c>
      <c r="G3">
        <v>2.8020479092584898</v>
      </c>
      <c r="I3">
        <v>5.7697282049944103E-3</v>
      </c>
      <c r="J3" t="s">
        <v>97</v>
      </c>
      <c r="K3">
        <v>6.3467010254938519E-2</v>
      </c>
    </row>
    <row r="4" spans="1:11" hidden="1" x14ac:dyDescent="0.2">
      <c r="A4" t="s">
        <v>19</v>
      </c>
      <c r="B4" t="s">
        <v>96</v>
      </c>
      <c r="C4">
        <v>266686</v>
      </c>
      <c r="D4">
        <v>1.0632696600587899E-2</v>
      </c>
      <c r="E4">
        <v>4</v>
      </c>
      <c r="F4">
        <v>3.5523978685612799E-3</v>
      </c>
      <c r="G4">
        <v>0.33410131051466901</v>
      </c>
      <c r="H4">
        <f>LOG10(G4)</f>
        <v>-0.47612182083546056</v>
      </c>
      <c r="I4">
        <v>1.31749737461747E-2</v>
      </c>
      <c r="J4" t="s">
        <v>97</v>
      </c>
      <c r="K4">
        <v>0.14492471120792169</v>
      </c>
    </row>
    <row r="5" spans="1:11" hidden="1" x14ac:dyDescent="0.2">
      <c r="A5" t="s">
        <v>30</v>
      </c>
      <c r="B5" t="s">
        <v>96</v>
      </c>
      <c r="C5">
        <v>266686</v>
      </c>
      <c r="D5">
        <v>1.0632696600587899E-2</v>
      </c>
      <c r="E5">
        <v>53</v>
      </c>
      <c r="F5">
        <v>1.37199068081802E-2</v>
      </c>
      <c r="G5">
        <v>1.2903506347977201</v>
      </c>
      <c r="H5">
        <f t="shared" ref="H5:H7" si="0">LOG10(G5)</f>
        <v>0.11070773980787216</v>
      </c>
      <c r="I5">
        <v>7.0380385975088194E-2</v>
      </c>
      <c r="J5" t="s">
        <v>98</v>
      </c>
      <c r="K5">
        <v>0.77418424572597011</v>
      </c>
    </row>
    <row r="6" spans="1:11" hidden="1" x14ac:dyDescent="0.2">
      <c r="A6" t="s">
        <v>41</v>
      </c>
      <c r="B6" t="s">
        <v>96</v>
      </c>
      <c r="C6">
        <v>266686</v>
      </c>
      <c r="D6">
        <v>1.0632696600587899E-2</v>
      </c>
      <c r="E6">
        <v>0</v>
      </c>
      <c r="F6">
        <v>0</v>
      </c>
      <c r="G6">
        <v>0</v>
      </c>
      <c r="H6" t="e">
        <f t="shared" si="0"/>
        <v>#NUM!</v>
      </c>
      <c r="I6">
        <v>1.8792758506059999E-5</v>
      </c>
      <c r="J6" t="s">
        <v>99</v>
      </c>
      <c r="K6">
        <v>2.0672034356665998E-4</v>
      </c>
    </row>
    <row r="7" spans="1:11" hidden="1" x14ac:dyDescent="0.2">
      <c r="A7" t="s">
        <v>52</v>
      </c>
      <c r="B7" t="s">
        <v>96</v>
      </c>
      <c r="C7">
        <v>266686</v>
      </c>
      <c r="D7">
        <v>1.0632696600587899E-2</v>
      </c>
      <c r="E7">
        <v>123</v>
      </c>
      <c r="F7">
        <v>1.23929471032746E-2</v>
      </c>
      <c r="G7">
        <v>1.1655507129385501</v>
      </c>
      <c r="H7">
        <f t="shared" si="0"/>
        <v>6.6531174356147929E-2</v>
      </c>
      <c r="I7">
        <v>9.5723633267654804E-2</v>
      </c>
      <c r="J7" t="s">
        <v>100</v>
      </c>
      <c r="K7">
        <v>1.0529599659442028</v>
      </c>
    </row>
    <row r="8" spans="1:11" hidden="1" x14ac:dyDescent="0.2">
      <c r="A8" t="s">
        <v>15</v>
      </c>
      <c r="B8" t="s">
        <v>92</v>
      </c>
      <c r="C8">
        <v>259951</v>
      </c>
      <c r="D8">
        <v>1.03641740249561E-2</v>
      </c>
      <c r="E8">
        <v>9</v>
      </c>
      <c r="F8">
        <v>7.9928952042628808E-3</v>
      </c>
      <c r="G8">
        <v>0.77120426432599698</v>
      </c>
      <c r="I8">
        <v>0.55453286288021797</v>
      </c>
      <c r="J8" t="s">
        <v>97</v>
      </c>
      <c r="K8">
        <v>6.0998614916823977</v>
      </c>
    </row>
    <row r="9" spans="1:11" hidden="1" x14ac:dyDescent="0.2">
      <c r="A9" t="s">
        <v>16</v>
      </c>
      <c r="B9" t="s">
        <v>93</v>
      </c>
      <c r="C9">
        <v>2884355</v>
      </c>
      <c r="D9">
        <v>0.114998431126451</v>
      </c>
      <c r="E9">
        <v>54</v>
      </c>
      <c r="F9">
        <v>4.7957371225577299E-2</v>
      </c>
      <c r="G9">
        <v>0.41702630858367001</v>
      </c>
      <c r="I9">
        <v>5.1942347388862703E-15</v>
      </c>
      <c r="J9" t="s">
        <v>97</v>
      </c>
      <c r="K9">
        <v>5.7136582127748974E-14</v>
      </c>
    </row>
    <row r="10" spans="1:11" hidden="1" x14ac:dyDescent="0.2">
      <c r="A10" t="s">
        <v>17</v>
      </c>
      <c r="B10" t="s">
        <v>94</v>
      </c>
      <c r="C10">
        <v>1313</v>
      </c>
      <c r="D10">
        <v>5.2348944588662098E-5</v>
      </c>
      <c r="E10">
        <v>0</v>
      </c>
      <c r="F10">
        <v>0</v>
      </c>
      <c r="G10">
        <v>0</v>
      </c>
      <c r="I10">
        <v>1</v>
      </c>
      <c r="J10" t="s">
        <v>97</v>
      </c>
      <c r="K10">
        <v>11</v>
      </c>
    </row>
    <row r="11" spans="1:11" hidden="1" x14ac:dyDescent="0.2">
      <c r="A11" t="s">
        <v>18</v>
      </c>
      <c r="B11" t="s">
        <v>95</v>
      </c>
      <c r="C11">
        <v>2830</v>
      </c>
      <c r="D11">
        <v>1.1283131240358999E-4</v>
      </c>
      <c r="E11">
        <v>0</v>
      </c>
      <c r="F11">
        <v>0</v>
      </c>
      <c r="G11">
        <v>0</v>
      </c>
      <c r="I11">
        <v>1</v>
      </c>
      <c r="J11" t="s">
        <v>97</v>
      </c>
      <c r="K11">
        <v>11</v>
      </c>
    </row>
    <row r="12" spans="1:11" hidden="1" x14ac:dyDescent="0.2">
      <c r="A12" t="s">
        <v>63</v>
      </c>
      <c r="B12" t="s">
        <v>96</v>
      </c>
      <c r="C12">
        <v>266686</v>
      </c>
      <c r="D12">
        <v>1.0632696600587899E-2</v>
      </c>
      <c r="E12">
        <v>150</v>
      </c>
      <c r="F12">
        <v>8.9360181103300407E-3</v>
      </c>
      <c r="G12">
        <v>0.84042820424650799</v>
      </c>
      <c r="H12">
        <f>LOG10(G12)</f>
        <v>-7.5499381369501475E-2</v>
      </c>
      <c r="I12">
        <v>3.18099935052557E-2</v>
      </c>
      <c r="J12" t="s">
        <v>101</v>
      </c>
      <c r="K12">
        <v>0.34990992855781272</v>
      </c>
    </row>
    <row r="13" spans="1:11" hidden="1" x14ac:dyDescent="0.2">
      <c r="A13" t="s">
        <v>20</v>
      </c>
      <c r="B13" t="s">
        <v>86</v>
      </c>
      <c r="C13">
        <v>233824</v>
      </c>
      <c r="D13">
        <v>9.3224978061685598E-3</v>
      </c>
      <c r="E13">
        <v>71</v>
      </c>
      <c r="F13">
        <v>1.8379497799637601E-2</v>
      </c>
      <c r="G13">
        <v>1.97152074280738</v>
      </c>
      <c r="I13">
        <v>2.2264029709146501E-7</v>
      </c>
      <c r="J13" t="s">
        <v>98</v>
      </c>
      <c r="K13">
        <v>2.4490432680061152E-6</v>
      </c>
    </row>
    <row r="14" spans="1:11" hidden="1" x14ac:dyDescent="0.2">
      <c r="A14" t="s">
        <v>21</v>
      </c>
      <c r="B14" t="s">
        <v>87</v>
      </c>
      <c r="C14">
        <v>71546</v>
      </c>
      <c r="D14">
        <v>2.8525191085608699E-3</v>
      </c>
      <c r="E14">
        <v>25</v>
      </c>
      <c r="F14">
        <v>6.4716541548019701E-3</v>
      </c>
      <c r="G14">
        <v>2.2687505003487898</v>
      </c>
      <c r="I14">
        <v>2.14754989303702E-4</v>
      </c>
      <c r="J14" t="s">
        <v>98</v>
      </c>
      <c r="K14">
        <v>2.3623048823407222E-3</v>
      </c>
    </row>
    <row r="15" spans="1:11" hidden="1" x14ac:dyDescent="0.2">
      <c r="A15" t="s">
        <v>74</v>
      </c>
      <c r="B15" t="s">
        <v>96</v>
      </c>
      <c r="C15">
        <v>266686</v>
      </c>
      <c r="D15">
        <v>1.0632696600587899E-2</v>
      </c>
      <c r="E15">
        <v>14</v>
      </c>
      <c r="F15">
        <v>1.5086206896551701E-2</v>
      </c>
      <c r="G15">
        <v>1.4188505007955901</v>
      </c>
      <c r="H15">
        <f t="shared" ref="H15:H18" si="1">LOG10(G15)</f>
        <v>0.15193663781127945</v>
      </c>
      <c r="I15">
        <v>0.196098441565767</v>
      </c>
      <c r="J15" t="s">
        <v>102</v>
      </c>
      <c r="K15">
        <v>2.1570828572234371</v>
      </c>
    </row>
    <row r="16" spans="1:11" hidden="1" x14ac:dyDescent="0.2">
      <c r="A16" t="s">
        <v>85</v>
      </c>
      <c r="B16" t="s">
        <v>96</v>
      </c>
      <c r="C16">
        <v>266686</v>
      </c>
      <c r="D16">
        <v>1.0632696600587899E-2</v>
      </c>
      <c r="E16">
        <v>106</v>
      </c>
      <c r="F16">
        <v>6.1420790358094803E-3</v>
      </c>
      <c r="G16">
        <v>0.57765957842433602</v>
      </c>
      <c r="H16">
        <f t="shared" si="1"/>
        <v>-0.23832802103647371</v>
      </c>
      <c r="I16">
        <v>6.2964233460779797E-10</v>
      </c>
      <c r="J16" t="s">
        <v>103</v>
      </c>
      <c r="K16">
        <v>6.9260656806857774E-9</v>
      </c>
    </row>
    <row r="17" spans="1:12" x14ac:dyDescent="0.2">
      <c r="A17" t="s">
        <v>13</v>
      </c>
      <c r="B17" t="s">
        <v>90</v>
      </c>
      <c r="C17">
        <v>11684523</v>
      </c>
      <c r="D17">
        <v>0.46585868017665499</v>
      </c>
      <c r="E17">
        <v>80</v>
      </c>
      <c r="F17">
        <v>7.1047957371225601E-2</v>
      </c>
      <c r="G17">
        <v>0.15250967813733601</v>
      </c>
      <c r="H17">
        <f>LOG10(G17)</f>
        <v>-0.81670259547606261</v>
      </c>
      <c r="I17">
        <v>6.9576570722957395E-188</v>
      </c>
      <c r="J17" t="s">
        <v>97</v>
      </c>
      <c r="K17">
        <v>7.653422779525314E-187</v>
      </c>
      <c r="L17">
        <f>F17+F18</f>
        <v>0.91207815275310855</v>
      </c>
    </row>
    <row r="18" spans="1:12" x14ac:dyDescent="0.2">
      <c r="A18" t="s">
        <v>14</v>
      </c>
      <c r="B18" t="s">
        <v>91</v>
      </c>
      <c r="C18">
        <v>9137749</v>
      </c>
      <c r="D18">
        <v>0.364319509570527</v>
      </c>
      <c r="E18">
        <v>947</v>
      </c>
      <c r="F18">
        <v>0.84103019538188295</v>
      </c>
      <c r="G18" s="3">
        <v>2.3084961779107598</v>
      </c>
      <c r="H18">
        <f>LOG10(G18)</f>
        <v>0.36332915984291458</v>
      </c>
      <c r="I18">
        <v>1.7233783924039498E-238</v>
      </c>
      <c r="J18" t="s">
        <v>97</v>
      </c>
      <c r="K18" s="2">
        <v>1.8957162316443448E-237</v>
      </c>
    </row>
    <row r="19" spans="1:12" hidden="1" x14ac:dyDescent="0.2">
      <c r="A19" t="s">
        <v>26</v>
      </c>
      <c r="B19" t="s">
        <v>92</v>
      </c>
      <c r="C19">
        <v>259951</v>
      </c>
      <c r="D19">
        <v>1.03641740249561E-2</v>
      </c>
      <c r="E19">
        <v>65</v>
      </c>
      <c r="F19">
        <v>1.6826300802485102E-2</v>
      </c>
      <c r="G19">
        <v>1.62350620145597</v>
      </c>
      <c r="I19">
        <v>2.3622045637838201E-4</v>
      </c>
      <c r="J19" t="s">
        <v>98</v>
      </c>
      <c r="K19">
        <v>2.5984250201622023E-3</v>
      </c>
    </row>
    <row r="20" spans="1:12" hidden="1" x14ac:dyDescent="0.2">
      <c r="A20" t="s">
        <v>27</v>
      </c>
      <c r="B20" t="s">
        <v>93</v>
      </c>
      <c r="C20">
        <v>2884355</v>
      </c>
      <c r="D20">
        <v>0.114998431126451</v>
      </c>
      <c r="E20">
        <v>492</v>
      </c>
      <c r="F20">
        <v>0.12736215376650301</v>
      </c>
      <c r="G20">
        <v>1.1075120983733799</v>
      </c>
      <c r="I20">
        <v>1.7724045403638498E-2</v>
      </c>
      <c r="J20" t="s">
        <v>98</v>
      </c>
      <c r="K20">
        <v>0.19496449944002348</v>
      </c>
    </row>
    <row r="21" spans="1:12" hidden="1" x14ac:dyDescent="0.2">
      <c r="A21" t="s">
        <v>28</v>
      </c>
      <c r="B21" t="s">
        <v>94</v>
      </c>
      <c r="C21">
        <v>1313</v>
      </c>
      <c r="D21">
        <v>5.2348944588662098E-5</v>
      </c>
      <c r="E21">
        <v>0</v>
      </c>
      <c r="F21">
        <v>0</v>
      </c>
      <c r="G21">
        <v>0</v>
      </c>
      <c r="I21">
        <v>1</v>
      </c>
      <c r="J21" t="s">
        <v>98</v>
      </c>
      <c r="K21">
        <v>11</v>
      </c>
    </row>
    <row r="22" spans="1:12" hidden="1" x14ac:dyDescent="0.2">
      <c r="A22" t="s">
        <v>29</v>
      </c>
      <c r="B22" t="s">
        <v>95</v>
      </c>
      <c r="C22">
        <v>2830</v>
      </c>
      <c r="D22">
        <v>1.1283131240358999E-4</v>
      </c>
      <c r="E22">
        <v>1</v>
      </c>
      <c r="F22">
        <v>2.5886616619207899E-4</v>
      </c>
      <c r="G22">
        <v>2.2942759476742798</v>
      </c>
      <c r="I22">
        <v>0.35333412043953799</v>
      </c>
      <c r="J22" t="s">
        <v>98</v>
      </c>
      <c r="K22">
        <v>3.886675324834918</v>
      </c>
    </row>
    <row r="23" spans="1:12" x14ac:dyDescent="0.2">
      <c r="A23" t="s">
        <v>35</v>
      </c>
      <c r="B23" t="s">
        <v>90</v>
      </c>
      <c r="C23">
        <v>11684523</v>
      </c>
      <c r="D23">
        <v>0.46585868017665499</v>
      </c>
      <c r="E23">
        <v>142</v>
      </c>
      <c r="F23">
        <v>0.13111726685133901</v>
      </c>
      <c r="G23">
        <v>0.281452879232858</v>
      </c>
      <c r="H23">
        <f>LOG10(G23)</f>
        <v>-0.55059430419494471</v>
      </c>
      <c r="I23">
        <v>1.3499133581444E-122</v>
      </c>
      <c r="J23" t="s">
        <v>99</v>
      </c>
      <c r="K23">
        <v>1.4849046939588401E-121</v>
      </c>
      <c r="L23">
        <f>F23+F26</f>
        <v>0.98522622345336996</v>
      </c>
    </row>
    <row r="24" spans="1:12" hidden="1" x14ac:dyDescent="0.2">
      <c r="A24" t="s">
        <v>31</v>
      </c>
      <c r="B24" t="s">
        <v>86</v>
      </c>
      <c r="C24">
        <v>233824</v>
      </c>
      <c r="D24">
        <v>9.3224978061685598E-3</v>
      </c>
      <c r="E24">
        <v>0</v>
      </c>
      <c r="F24">
        <v>0</v>
      </c>
      <c r="G24">
        <v>0</v>
      </c>
      <c r="I24">
        <v>8.8555398617826594E-5</v>
      </c>
      <c r="J24" t="s">
        <v>99</v>
      </c>
      <c r="K24">
        <v>9.7410938479609258E-4</v>
      </c>
    </row>
    <row r="25" spans="1:12" hidden="1" x14ac:dyDescent="0.2">
      <c r="A25" t="s">
        <v>32</v>
      </c>
      <c r="B25" t="s">
        <v>87</v>
      </c>
      <c r="C25">
        <v>71546</v>
      </c>
      <c r="D25">
        <v>2.8525191085608699E-3</v>
      </c>
      <c r="E25">
        <v>0</v>
      </c>
      <c r="F25">
        <v>0</v>
      </c>
      <c r="G25">
        <v>0</v>
      </c>
      <c r="I25">
        <v>8.3311191090577497E-2</v>
      </c>
      <c r="J25" t="s">
        <v>99</v>
      </c>
      <c r="K25">
        <v>0.91642310199635246</v>
      </c>
    </row>
    <row r="26" spans="1:12" x14ac:dyDescent="0.2">
      <c r="A26" t="s">
        <v>36</v>
      </c>
      <c r="B26" t="s">
        <v>91</v>
      </c>
      <c r="C26">
        <v>9137749</v>
      </c>
      <c r="D26">
        <v>0.364319509570527</v>
      </c>
      <c r="E26">
        <v>925</v>
      </c>
      <c r="F26">
        <v>0.85410895660203101</v>
      </c>
      <c r="G26" s="3">
        <v>2.3443953292780999</v>
      </c>
      <c r="H26">
        <f>LOG10(G26)</f>
        <v>0.3700308474686802</v>
      </c>
      <c r="I26">
        <v>1.99429768490144E-243</v>
      </c>
      <c r="J26" t="s">
        <v>99</v>
      </c>
      <c r="K26" s="2">
        <v>2.1937274533915842E-242</v>
      </c>
    </row>
    <row r="27" spans="1:12" x14ac:dyDescent="0.2">
      <c r="A27" t="s">
        <v>24</v>
      </c>
      <c r="B27" t="s">
        <v>90</v>
      </c>
      <c r="C27">
        <v>11684523</v>
      </c>
      <c r="D27">
        <v>0.46585868017665499</v>
      </c>
      <c r="E27">
        <v>1009</v>
      </c>
      <c r="F27">
        <v>0.26119596168780701</v>
      </c>
      <c r="G27">
        <v>0.56067638707249401</v>
      </c>
      <c r="H27">
        <f>LOG10(G27)</f>
        <v>-0.25128773386059</v>
      </c>
      <c r="I27">
        <v>1.0314709634765E-150</v>
      </c>
      <c r="J27" t="s">
        <v>98</v>
      </c>
      <c r="K27">
        <v>1.13461805982415E-149</v>
      </c>
      <c r="L27">
        <f>F27+F28</f>
        <v>0.78695314522391902</v>
      </c>
    </row>
    <row r="28" spans="1:12" x14ac:dyDescent="0.2">
      <c r="A28" t="s">
        <v>25</v>
      </c>
      <c r="B28" t="s">
        <v>91</v>
      </c>
      <c r="C28">
        <v>9137749</v>
      </c>
      <c r="D28">
        <v>0.364319509570527</v>
      </c>
      <c r="E28">
        <v>2031</v>
      </c>
      <c r="F28">
        <v>0.525757183536112</v>
      </c>
      <c r="G28" s="3">
        <v>1.4431211333038201</v>
      </c>
      <c r="H28">
        <f>LOG10(G28)</f>
        <v>0.15930278661495351</v>
      </c>
      <c r="I28">
        <v>1.50242484938026E-92</v>
      </c>
      <c r="J28" t="s">
        <v>98</v>
      </c>
      <c r="K28" s="2">
        <v>1.6526673343182861E-91</v>
      </c>
    </row>
    <row r="29" spans="1:12" x14ac:dyDescent="0.2">
      <c r="A29" t="s">
        <v>46</v>
      </c>
      <c r="B29" t="s">
        <v>90</v>
      </c>
      <c r="C29">
        <v>11684523</v>
      </c>
      <c r="D29">
        <v>0.46585868017665499</v>
      </c>
      <c r="E29">
        <v>2059</v>
      </c>
      <c r="F29">
        <v>0.20745591939546601</v>
      </c>
      <c r="G29">
        <v>0.445319424587727</v>
      </c>
      <c r="H29">
        <f>LOG10(G29)</f>
        <v>-0.35132836076980162</v>
      </c>
      <c r="I29">
        <v>0</v>
      </c>
      <c r="J29" t="s">
        <v>100</v>
      </c>
      <c r="K29">
        <v>0</v>
      </c>
      <c r="L29">
        <f>F29+F34</f>
        <v>0.77289672544080601</v>
      </c>
    </row>
    <row r="30" spans="1:12" hidden="1" x14ac:dyDescent="0.2">
      <c r="A30" t="s">
        <v>37</v>
      </c>
      <c r="B30" t="s">
        <v>92</v>
      </c>
      <c r="C30">
        <v>259951</v>
      </c>
      <c r="D30">
        <v>1.03641740249561E-2</v>
      </c>
      <c r="E30">
        <v>9</v>
      </c>
      <c r="F30">
        <v>8.3102493074792196E-3</v>
      </c>
      <c r="G30">
        <v>0.80182456290957804</v>
      </c>
      <c r="I30">
        <v>0.65108830516844995</v>
      </c>
      <c r="J30" t="s">
        <v>99</v>
      </c>
      <c r="K30">
        <v>7.1619713568529493</v>
      </c>
    </row>
    <row r="31" spans="1:12" hidden="1" x14ac:dyDescent="0.2">
      <c r="A31" t="s">
        <v>38</v>
      </c>
      <c r="B31" t="s">
        <v>93</v>
      </c>
      <c r="C31">
        <v>2884355</v>
      </c>
      <c r="D31">
        <v>0.114998431126451</v>
      </c>
      <c r="E31">
        <v>5</v>
      </c>
      <c r="F31">
        <v>4.6168051708217897E-3</v>
      </c>
      <c r="G31">
        <v>4.01466796163958E-2</v>
      </c>
      <c r="I31">
        <v>2.4743343654515298E-49</v>
      </c>
      <c r="J31" t="s">
        <v>99</v>
      </c>
      <c r="K31">
        <v>2.7217678019966828E-48</v>
      </c>
    </row>
    <row r="32" spans="1:12" hidden="1" x14ac:dyDescent="0.2">
      <c r="A32" t="s">
        <v>39</v>
      </c>
      <c r="B32" t="s">
        <v>94</v>
      </c>
      <c r="C32">
        <v>1313</v>
      </c>
      <c r="D32">
        <v>5.2348944588662098E-5</v>
      </c>
      <c r="E32">
        <v>0</v>
      </c>
      <c r="F32">
        <v>0</v>
      </c>
      <c r="G32">
        <v>0</v>
      </c>
      <c r="I32">
        <v>1</v>
      </c>
      <c r="J32" t="s">
        <v>99</v>
      </c>
      <c r="K32">
        <v>11</v>
      </c>
    </row>
    <row r="33" spans="1:12" hidden="1" x14ac:dyDescent="0.2">
      <c r="A33" t="s">
        <v>40</v>
      </c>
      <c r="B33" t="s">
        <v>95</v>
      </c>
      <c r="C33">
        <v>2830</v>
      </c>
      <c r="D33">
        <v>1.1283131240358999E-4</v>
      </c>
      <c r="E33">
        <v>0</v>
      </c>
      <c r="F33">
        <v>0</v>
      </c>
      <c r="G33">
        <v>0</v>
      </c>
      <c r="I33">
        <v>1</v>
      </c>
      <c r="J33" t="s">
        <v>99</v>
      </c>
      <c r="K33">
        <v>11</v>
      </c>
    </row>
    <row r="34" spans="1:12" x14ac:dyDescent="0.2">
      <c r="A34" t="s">
        <v>47</v>
      </c>
      <c r="B34" t="s">
        <v>91</v>
      </c>
      <c r="C34">
        <v>9137749</v>
      </c>
      <c r="D34">
        <v>0.364319509570527</v>
      </c>
      <c r="E34">
        <v>5612</v>
      </c>
      <c r="F34">
        <v>0.56544080604533997</v>
      </c>
      <c r="G34" s="3">
        <v>1.5520464624908601</v>
      </c>
      <c r="H34">
        <f>LOG10(G34)</f>
        <v>0.19090471827613864</v>
      </c>
      <c r="I34">
        <v>0</v>
      </c>
      <c r="J34" t="s">
        <v>100</v>
      </c>
      <c r="K34" s="2">
        <v>0</v>
      </c>
    </row>
    <row r="35" spans="1:12" hidden="1" x14ac:dyDescent="0.2">
      <c r="A35" t="s">
        <v>42</v>
      </c>
      <c r="B35" t="s">
        <v>86</v>
      </c>
      <c r="C35">
        <v>233824</v>
      </c>
      <c r="D35">
        <v>9.3224978061685598E-3</v>
      </c>
      <c r="E35">
        <v>138</v>
      </c>
      <c r="F35">
        <v>1.3904282115869001E-2</v>
      </c>
      <c r="G35">
        <v>1.49147604053806</v>
      </c>
      <c r="I35">
        <v>8.3638423396125503E-6</v>
      </c>
      <c r="J35" t="s">
        <v>100</v>
      </c>
      <c r="K35">
        <v>9.2002265735738052E-5</v>
      </c>
    </row>
    <row r="36" spans="1:12" hidden="1" x14ac:dyDescent="0.2">
      <c r="A36" t="s">
        <v>43</v>
      </c>
      <c r="B36" t="s">
        <v>87</v>
      </c>
      <c r="C36">
        <v>71546</v>
      </c>
      <c r="D36">
        <v>2.8525191085608699E-3</v>
      </c>
      <c r="E36">
        <v>62</v>
      </c>
      <c r="F36">
        <v>6.24685138539043E-3</v>
      </c>
      <c r="G36">
        <v>2.18994199430343</v>
      </c>
      <c r="I36">
        <v>4.3669427329094799E-8</v>
      </c>
      <c r="J36" t="s">
        <v>100</v>
      </c>
      <c r="K36">
        <v>4.8036370062004275E-7</v>
      </c>
    </row>
    <row r="37" spans="1:12" x14ac:dyDescent="0.2">
      <c r="A37" t="s">
        <v>57</v>
      </c>
      <c r="B37" t="s">
        <v>90</v>
      </c>
      <c r="C37">
        <v>11684523</v>
      </c>
      <c r="D37">
        <v>0.46585868017665499</v>
      </c>
      <c r="E37">
        <v>3845</v>
      </c>
      <c r="F37">
        <v>0.22905993089479301</v>
      </c>
      <c r="G37">
        <v>0.49169402791407302</v>
      </c>
      <c r="H37">
        <f>LOG10(G37)</f>
        <v>-0.30830506659231682</v>
      </c>
      <c r="I37">
        <v>0</v>
      </c>
      <c r="J37" t="s">
        <v>101</v>
      </c>
      <c r="K37">
        <v>0</v>
      </c>
      <c r="L37">
        <f>F37+F38</f>
        <v>0.72816632908376</v>
      </c>
    </row>
    <row r="38" spans="1:12" x14ac:dyDescent="0.2">
      <c r="A38" t="s">
        <v>58</v>
      </c>
      <c r="B38" t="s">
        <v>91</v>
      </c>
      <c r="C38">
        <v>9137749</v>
      </c>
      <c r="D38">
        <v>0.364319509570527</v>
      </c>
      <c r="E38">
        <v>8378</v>
      </c>
      <c r="F38">
        <v>0.49910639818896702</v>
      </c>
      <c r="G38" s="3">
        <v>1.3699689011366201</v>
      </c>
      <c r="H38">
        <f>LOG10(G38)</f>
        <v>0.13671070860308207</v>
      </c>
      <c r="I38">
        <v>2.9948398505882701E-277</v>
      </c>
      <c r="J38" t="s">
        <v>101</v>
      </c>
      <c r="K38" s="2">
        <v>3.2943238356470972E-276</v>
      </c>
    </row>
    <row r="39" spans="1:12" x14ac:dyDescent="0.2">
      <c r="A39" t="s">
        <v>68</v>
      </c>
      <c r="B39" t="s">
        <v>90</v>
      </c>
      <c r="C39">
        <v>11684523</v>
      </c>
      <c r="D39">
        <v>0.46585868017665499</v>
      </c>
      <c r="E39">
        <v>172</v>
      </c>
      <c r="F39">
        <v>0.18534482758620699</v>
      </c>
      <c r="G39">
        <v>0.39785633599426201</v>
      </c>
      <c r="H39">
        <f>LOG10(G39)</f>
        <v>-0.40027372126399385</v>
      </c>
      <c r="I39">
        <v>1.1131243978980499E-71</v>
      </c>
      <c r="J39" t="s">
        <v>102</v>
      </c>
      <c r="K39">
        <v>1.2244368376878549E-70</v>
      </c>
      <c r="L39">
        <f>F39+F40</f>
        <v>0.85668103448275901</v>
      </c>
    </row>
    <row r="40" spans="1:12" x14ac:dyDescent="0.2">
      <c r="A40" t="s">
        <v>69</v>
      </c>
      <c r="B40" t="s">
        <v>91</v>
      </c>
      <c r="C40">
        <v>9137749</v>
      </c>
      <c r="D40">
        <v>0.364319509570527</v>
      </c>
      <c r="E40">
        <v>623</v>
      </c>
      <c r="F40">
        <v>0.67133620689655205</v>
      </c>
      <c r="G40" s="3">
        <v>1.84271275421936</v>
      </c>
      <c r="H40">
        <f>LOG10(G40)</f>
        <v>0.26545764179527581</v>
      </c>
      <c r="I40">
        <v>7.0139777165169898E-80</v>
      </c>
      <c r="J40" t="s">
        <v>102</v>
      </c>
      <c r="K40" s="2">
        <v>7.7153754881686888E-79</v>
      </c>
    </row>
    <row r="41" spans="1:12" hidden="1" x14ac:dyDescent="0.2">
      <c r="A41" t="s">
        <v>48</v>
      </c>
      <c r="B41" t="s">
        <v>92</v>
      </c>
      <c r="C41">
        <v>259951</v>
      </c>
      <c r="D41">
        <v>1.03641740249561E-2</v>
      </c>
      <c r="E41">
        <v>122</v>
      </c>
      <c r="F41">
        <v>1.2292191435768301E-2</v>
      </c>
      <c r="G41">
        <v>1.1860271166973499</v>
      </c>
      <c r="I41">
        <v>5.9566318804569703E-2</v>
      </c>
      <c r="J41" t="s">
        <v>100</v>
      </c>
      <c r="K41">
        <v>0.65522950685026671</v>
      </c>
    </row>
    <row r="42" spans="1:12" hidden="1" x14ac:dyDescent="0.2">
      <c r="A42" t="s">
        <v>49</v>
      </c>
      <c r="B42" t="s">
        <v>93</v>
      </c>
      <c r="C42">
        <v>2884355</v>
      </c>
      <c r="D42">
        <v>0.114998431126451</v>
      </c>
      <c r="E42">
        <v>1545</v>
      </c>
      <c r="F42">
        <v>0.155667506297229</v>
      </c>
      <c r="G42">
        <v>1.3536489565328</v>
      </c>
      <c r="I42">
        <v>7.2919044889215997E-34</v>
      </c>
      <c r="J42" t="s">
        <v>100</v>
      </c>
      <c r="K42">
        <v>8.0210949378137592E-33</v>
      </c>
    </row>
    <row r="43" spans="1:12" hidden="1" x14ac:dyDescent="0.2">
      <c r="A43" t="s">
        <v>50</v>
      </c>
      <c r="B43" t="s">
        <v>94</v>
      </c>
      <c r="C43">
        <v>1313</v>
      </c>
      <c r="D43">
        <v>5.2348944588662098E-5</v>
      </c>
      <c r="E43">
        <v>0</v>
      </c>
      <c r="F43">
        <v>0</v>
      </c>
      <c r="G43">
        <v>0</v>
      </c>
      <c r="I43">
        <v>1</v>
      </c>
      <c r="J43" t="s">
        <v>100</v>
      </c>
      <c r="K43">
        <v>11</v>
      </c>
    </row>
    <row r="44" spans="1:12" hidden="1" x14ac:dyDescent="0.2">
      <c r="A44" t="s">
        <v>51</v>
      </c>
      <c r="B44" t="s">
        <v>95</v>
      </c>
      <c r="C44">
        <v>2830</v>
      </c>
      <c r="D44">
        <v>1.1283131240358999E-4</v>
      </c>
      <c r="E44">
        <v>1</v>
      </c>
      <c r="F44">
        <v>1.00755667506297E-4</v>
      </c>
      <c r="G44">
        <v>0.89297611948269295</v>
      </c>
      <c r="I44">
        <v>1</v>
      </c>
      <c r="J44" t="s">
        <v>100</v>
      </c>
      <c r="K44">
        <v>11</v>
      </c>
    </row>
    <row r="45" spans="1:12" x14ac:dyDescent="0.2">
      <c r="A45" t="s">
        <v>79</v>
      </c>
      <c r="B45" t="s">
        <v>90</v>
      </c>
      <c r="C45">
        <v>11684523</v>
      </c>
      <c r="D45">
        <v>0.46585868017665499</v>
      </c>
      <c r="E45">
        <v>5377</v>
      </c>
      <c r="F45">
        <v>0.31156565071271303</v>
      </c>
      <c r="G45">
        <v>0.668798637806998</v>
      </c>
      <c r="H45">
        <f>LOG10(G45)</f>
        <v>-0.17470462012870888</v>
      </c>
      <c r="I45">
        <v>0</v>
      </c>
      <c r="J45" t="s">
        <v>103</v>
      </c>
      <c r="K45">
        <v>0</v>
      </c>
      <c r="L45">
        <f>F45+F48</f>
        <v>0.78763472012979507</v>
      </c>
    </row>
    <row r="46" spans="1:12" hidden="1" x14ac:dyDescent="0.2">
      <c r="A46" t="s">
        <v>53</v>
      </c>
      <c r="B46" t="s">
        <v>86</v>
      </c>
      <c r="C46">
        <v>233824</v>
      </c>
      <c r="D46">
        <v>9.3224978061685598E-3</v>
      </c>
      <c r="E46">
        <v>161</v>
      </c>
      <c r="F46">
        <v>9.5913261050875696E-3</v>
      </c>
      <c r="G46">
        <v>1.02883650975398</v>
      </c>
      <c r="I46">
        <v>0.71755823669769903</v>
      </c>
      <c r="J46" t="s">
        <v>101</v>
      </c>
      <c r="K46">
        <v>7.8931406036746896</v>
      </c>
    </row>
    <row r="47" spans="1:12" hidden="1" x14ac:dyDescent="0.2">
      <c r="A47" t="s">
        <v>54</v>
      </c>
      <c r="B47" t="s">
        <v>87</v>
      </c>
      <c r="C47">
        <v>71546</v>
      </c>
      <c r="D47">
        <v>2.8525191085608699E-3</v>
      </c>
      <c r="E47">
        <v>69</v>
      </c>
      <c r="F47">
        <v>4.1105683307518202E-3</v>
      </c>
      <c r="G47">
        <v>1.4410309534528101</v>
      </c>
      <c r="I47">
        <v>3.66981585662395E-3</v>
      </c>
      <c r="J47" t="s">
        <v>101</v>
      </c>
      <c r="K47">
        <v>4.0367974422863453E-2</v>
      </c>
    </row>
    <row r="48" spans="1:12" x14ac:dyDescent="0.2">
      <c r="A48" t="s">
        <v>80</v>
      </c>
      <c r="B48" t="s">
        <v>91</v>
      </c>
      <c r="C48">
        <v>9137749</v>
      </c>
      <c r="D48">
        <v>0.364319509570527</v>
      </c>
      <c r="E48">
        <v>8216</v>
      </c>
      <c r="F48">
        <v>0.47606906941708199</v>
      </c>
      <c r="G48" s="3">
        <v>1.3067350413879499</v>
      </c>
      <c r="H48">
        <f>LOG10(G48)</f>
        <v>0.11618753729104048</v>
      </c>
      <c r="I48">
        <v>2.4137300935821801E-197</v>
      </c>
      <c r="J48" t="s">
        <v>103</v>
      </c>
      <c r="K48" s="2">
        <v>2.6551031029403981E-196</v>
      </c>
    </row>
    <row r="49" spans="1:11" hidden="1" x14ac:dyDescent="0.2">
      <c r="A49" t="s">
        <v>12</v>
      </c>
      <c r="B49" t="s">
        <v>89</v>
      </c>
      <c r="C49">
        <v>254736</v>
      </c>
      <c r="D49">
        <v>1.0156253426304201E-2</v>
      </c>
      <c r="E49">
        <v>5</v>
      </c>
      <c r="F49">
        <v>4.4404973357016E-3</v>
      </c>
      <c r="G49">
        <v>0.43721805170801697</v>
      </c>
      <c r="H49">
        <f t="shared" ref="H48:H51" si="2">LOG10(G49)</f>
        <v>-0.3593019153514842</v>
      </c>
      <c r="I49">
        <v>5.2563218780888397E-2</v>
      </c>
      <c r="J49" t="s">
        <v>97</v>
      </c>
      <c r="K49">
        <v>0.57819540658977242</v>
      </c>
    </row>
    <row r="50" spans="1:11" hidden="1" x14ac:dyDescent="0.2">
      <c r="A50" t="s">
        <v>23</v>
      </c>
      <c r="B50" t="s">
        <v>89</v>
      </c>
      <c r="C50">
        <v>254736</v>
      </c>
      <c r="D50">
        <v>1.0156253426304201E-2</v>
      </c>
      <c r="E50">
        <v>53</v>
      </c>
      <c r="F50">
        <v>1.37199068081802E-2</v>
      </c>
      <c r="G50">
        <v>1.3508826761496799</v>
      </c>
      <c r="H50">
        <f t="shared" si="2"/>
        <v>0.13061763228379361</v>
      </c>
      <c r="I50">
        <v>3.6267705802340899E-2</v>
      </c>
      <c r="J50" t="s">
        <v>98</v>
      </c>
      <c r="K50">
        <v>0.39894476382574989</v>
      </c>
    </row>
    <row r="51" spans="1:11" hidden="1" x14ac:dyDescent="0.2">
      <c r="A51" t="s">
        <v>34</v>
      </c>
      <c r="B51" t="s">
        <v>89</v>
      </c>
      <c r="C51">
        <v>254736</v>
      </c>
      <c r="D51">
        <v>1.0156253426304201E-2</v>
      </c>
      <c r="E51">
        <v>2</v>
      </c>
      <c r="F51">
        <v>1.8467220683287199E-3</v>
      </c>
      <c r="G51">
        <v>0.18183103461615099</v>
      </c>
      <c r="H51">
        <f t="shared" si="2"/>
        <v>-0.74033199013351325</v>
      </c>
      <c r="I51">
        <v>2.1407173013506999E-3</v>
      </c>
      <c r="J51" t="s">
        <v>99</v>
      </c>
      <c r="K51">
        <v>2.3547890314857697E-2</v>
      </c>
    </row>
    <row r="52" spans="1:11" hidden="1" x14ac:dyDescent="0.2">
      <c r="A52" t="s">
        <v>59</v>
      </c>
      <c r="B52" t="s">
        <v>92</v>
      </c>
      <c r="C52">
        <v>259951</v>
      </c>
      <c r="D52">
        <v>1.03641740249561E-2</v>
      </c>
      <c r="E52">
        <v>182</v>
      </c>
      <c r="F52">
        <v>1.0842368640533799E-2</v>
      </c>
      <c r="G52">
        <v>1.0461391920307599</v>
      </c>
      <c r="I52">
        <v>0.54173617620816805</v>
      </c>
      <c r="J52" t="s">
        <v>101</v>
      </c>
      <c r="K52">
        <v>5.9590979382898484</v>
      </c>
    </row>
    <row r="53" spans="1:11" hidden="1" x14ac:dyDescent="0.2">
      <c r="A53" t="s">
        <v>60</v>
      </c>
      <c r="B53" t="s">
        <v>93</v>
      </c>
      <c r="C53">
        <v>2884355</v>
      </c>
      <c r="D53">
        <v>0.114998431126451</v>
      </c>
      <c r="E53">
        <v>3665</v>
      </c>
      <c r="F53">
        <v>0.218336709162397</v>
      </c>
      <c r="G53">
        <v>1.89860598117479</v>
      </c>
      <c r="I53">
        <v>0</v>
      </c>
      <c r="J53" t="s">
        <v>101</v>
      </c>
      <c r="K53">
        <v>0</v>
      </c>
    </row>
    <row r="54" spans="1:11" hidden="1" x14ac:dyDescent="0.2">
      <c r="A54" t="s">
        <v>61</v>
      </c>
      <c r="B54" t="s">
        <v>94</v>
      </c>
      <c r="C54">
        <v>1313</v>
      </c>
      <c r="D54">
        <v>5.2348944588662098E-5</v>
      </c>
      <c r="E54">
        <v>0</v>
      </c>
      <c r="F54">
        <v>0</v>
      </c>
      <c r="G54">
        <v>0</v>
      </c>
      <c r="I54">
        <v>1</v>
      </c>
      <c r="J54" t="s">
        <v>101</v>
      </c>
      <c r="K54">
        <v>11</v>
      </c>
    </row>
    <row r="55" spans="1:11" hidden="1" x14ac:dyDescent="0.2">
      <c r="A55" t="s">
        <v>62</v>
      </c>
      <c r="B55" t="s">
        <v>95</v>
      </c>
      <c r="C55">
        <v>2830</v>
      </c>
      <c r="D55">
        <v>1.1283131240358999E-4</v>
      </c>
      <c r="E55">
        <v>1</v>
      </c>
      <c r="F55">
        <v>5.9573454068866898E-5</v>
      </c>
      <c r="G55">
        <v>0.527986892998077</v>
      </c>
      <c r="I55">
        <v>1</v>
      </c>
      <c r="J55" t="s">
        <v>101</v>
      </c>
      <c r="K55">
        <v>11</v>
      </c>
    </row>
    <row r="56" spans="1:11" hidden="1" x14ac:dyDescent="0.2">
      <c r="A56" t="s">
        <v>45</v>
      </c>
      <c r="B56" t="s">
        <v>89</v>
      </c>
      <c r="C56">
        <v>254736</v>
      </c>
      <c r="D56">
        <v>1.0156253426304201E-2</v>
      </c>
      <c r="E56">
        <v>125</v>
      </c>
      <c r="F56">
        <v>1.2594458438287199E-2</v>
      </c>
      <c r="G56">
        <v>1.24006933557488</v>
      </c>
      <c r="H56">
        <f>LOG10(G56)</f>
        <v>9.3445968400728344E-2</v>
      </c>
      <c r="I56">
        <v>1.84596417853208E-2</v>
      </c>
      <c r="J56" t="s">
        <v>100</v>
      </c>
      <c r="K56">
        <v>0.2030560596385288</v>
      </c>
    </row>
    <row r="57" spans="1:11" hidden="1" x14ac:dyDescent="0.2">
      <c r="A57" t="s">
        <v>64</v>
      </c>
      <c r="B57" t="s">
        <v>86</v>
      </c>
      <c r="C57">
        <v>233824</v>
      </c>
      <c r="D57">
        <v>9.3224978061685598E-3</v>
      </c>
      <c r="E57">
        <v>28</v>
      </c>
      <c r="F57">
        <v>3.0172413793103401E-2</v>
      </c>
      <c r="G57">
        <v>3.2365160518609901</v>
      </c>
      <c r="I57">
        <v>1.1528650523695E-7</v>
      </c>
      <c r="J57" t="s">
        <v>102</v>
      </c>
      <c r="K57">
        <v>1.2681515576064501E-6</v>
      </c>
    </row>
    <row r="58" spans="1:11" hidden="1" x14ac:dyDescent="0.2">
      <c r="A58" t="s">
        <v>65</v>
      </c>
      <c r="B58" t="s">
        <v>87</v>
      </c>
      <c r="C58">
        <v>71546</v>
      </c>
      <c r="D58">
        <v>2.8525191085608699E-3</v>
      </c>
      <c r="E58">
        <v>8</v>
      </c>
      <c r="F58">
        <v>8.6206896551724102E-3</v>
      </c>
      <c r="G58">
        <v>3.0221321320163401</v>
      </c>
      <c r="I58">
        <v>5.8340093086151701E-3</v>
      </c>
      <c r="J58" t="s">
        <v>102</v>
      </c>
      <c r="K58">
        <v>6.4174102394766869E-2</v>
      </c>
    </row>
    <row r="59" spans="1:11" hidden="1" x14ac:dyDescent="0.2">
      <c r="A59" t="s">
        <v>56</v>
      </c>
      <c r="B59" t="s">
        <v>89</v>
      </c>
      <c r="C59">
        <v>254736</v>
      </c>
      <c r="D59">
        <v>1.0156253426304201E-2</v>
      </c>
      <c r="E59">
        <v>148</v>
      </c>
      <c r="F59">
        <v>8.8168712021922998E-3</v>
      </c>
      <c r="G59">
        <v>0.86812241011602098</v>
      </c>
      <c r="H59">
        <f t="shared" ref="H59:H62" si="3">LOG10(G59)</f>
        <v>-6.1419032554304753E-2</v>
      </c>
      <c r="I59">
        <v>9.0015828021816E-2</v>
      </c>
      <c r="J59" t="s">
        <v>101</v>
      </c>
      <c r="K59">
        <v>0.99017410823997598</v>
      </c>
    </row>
    <row r="60" spans="1:11" hidden="1" x14ac:dyDescent="0.2">
      <c r="A60" t="s">
        <v>67</v>
      </c>
      <c r="B60" t="s">
        <v>89</v>
      </c>
      <c r="C60">
        <v>254736</v>
      </c>
      <c r="D60">
        <v>1.0156253426304201E-2</v>
      </c>
      <c r="E60">
        <v>9</v>
      </c>
      <c r="F60">
        <v>9.6982758620689693E-3</v>
      </c>
      <c r="G60">
        <v>0.95490683965712198</v>
      </c>
      <c r="H60">
        <f t="shared" si="3"/>
        <v>-2.0038995951712605E-2</v>
      </c>
      <c r="I60">
        <v>1</v>
      </c>
      <c r="J60" t="s">
        <v>102</v>
      </c>
      <c r="K60">
        <v>11</v>
      </c>
    </row>
    <row r="61" spans="1:11" hidden="1" x14ac:dyDescent="0.2">
      <c r="A61" t="s">
        <v>78</v>
      </c>
      <c r="B61" t="s">
        <v>89</v>
      </c>
      <c r="C61">
        <v>254736</v>
      </c>
      <c r="D61">
        <v>1.0156253426304201E-2</v>
      </c>
      <c r="E61">
        <v>68</v>
      </c>
      <c r="F61">
        <v>3.9402016456136302E-3</v>
      </c>
      <c r="G61">
        <v>0.38795818499454698</v>
      </c>
      <c r="H61">
        <f t="shared" si="3"/>
        <v>-0.41121508111908672</v>
      </c>
      <c r="I61">
        <v>2.9039771947488697E-20</v>
      </c>
      <c r="J61" t="s">
        <v>103</v>
      </c>
      <c r="K61">
        <v>3.1943749142237564E-19</v>
      </c>
    </row>
    <row r="62" spans="1:11" hidden="1" x14ac:dyDescent="0.2">
      <c r="A62" t="s">
        <v>11</v>
      </c>
      <c r="B62" t="s">
        <v>88</v>
      </c>
      <c r="C62">
        <v>284177</v>
      </c>
      <c r="D62">
        <v>1.13300579027968E-2</v>
      </c>
      <c r="E62">
        <v>9</v>
      </c>
      <c r="F62">
        <v>7.9928952042628808E-3</v>
      </c>
      <c r="G62">
        <v>0.70545934300034296</v>
      </c>
      <c r="H62">
        <f t="shared" si="3"/>
        <v>-0.15152801042756237</v>
      </c>
      <c r="I62">
        <v>0.39516802240072801</v>
      </c>
      <c r="J62" t="s">
        <v>97</v>
      </c>
      <c r="K62">
        <v>4.3468482464080083</v>
      </c>
    </row>
    <row r="63" spans="1:11" hidden="1" x14ac:dyDescent="0.2">
      <c r="A63" t="s">
        <v>70</v>
      </c>
      <c r="B63" t="s">
        <v>92</v>
      </c>
      <c r="C63">
        <v>259951</v>
      </c>
      <c r="D63">
        <v>1.03641740249561E-2</v>
      </c>
      <c r="E63">
        <v>8</v>
      </c>
      <c r="F63">
        <v>8.6206896551724102E-3</v>
      </c>
      <c r="G63">
        <v>0.83177777934010799</v>
      </c>
      <c r="I63">
        <v>0.74544179318575199</v>
      </c>
      <c r="J63" t="s">
        <v>102</v>
      </c>
      <c r="K63">
        <v>8.1998597250432717</v>
      </c>
    </row>
    <row r="64" spans="1:11" hidden="1" x14ac:dyDescent="0.2">
      <c r="A64" t="s">
        <v>71</v>
      </c>
      <c r="B64" t="s">
        <v>93</v>
      </c>
      <c r="C64">
        <v>2884355</v>
      </c>
      <c r="D64">
        <v>0.114998431126451</v>
      </c>
      <c r="E64">
        <v>51</v>
      </c>
      <c r="F64">
        <v>5.4956896551724102E-2</v>
      </c>
      <c r="G64">
        <v>0.47789257656301498</v>
      </c>
      <c r="I64">
        <v>4.9765962658618004E-10</v>
      </c>
      <c r="J64" t="s">
        <v>102</v>
      </c>
      <c r="K64">
        <v>5.4742558924479804E-9</v>
      </c>
    </row>
    <row r="65" spans="1:11" hidden="1" x14ac:dyDescent="0.2">
      <c r="A65" t="s">
        <v>72</v>
      </c>
      <c r="B65" t="s">
        <v>94</v>
      </c>
      <c r="C65">
        <v>1313</v>
      </c>
      <c r="D65">
        <v>5.2348944588662098E-5</v>
      </c>
      <c r="E65">
        <v>0</v>
      </c>
      <c r="F65">
        <v>0</v>
      </c>
      <c r="G65">
        <v>0</v>
      </c>
      <c r="I65">
        <v>1</v>
      </c>
      <c r="J65" t="s">
        <v>102</v>
      </c>
      <c r="K65">
        <v>11</v>
      </c>
    </row>
    <row r="66" spans="1:11" hidden="1" x14ac:dyDescent="0.2">
      <c r="A66" t="s">
        <v>73</v>
      </c>
      <c r="B66" t="s">
        <v>95</v>
      </c>
      <c r="C66">
        <v>2830</v>
      </c>
      <c r="D66">
        <v>1.1283131240358999E-4</v>
      </c>
      <c r="E66">
        <v>1</v>
      </c>
      <c r="F66">
        <v>1.07758620689655E-3</v>
      </c>
      <c r="G66">
        <v>9.5504180882173806</v>
      </c>
      <c r="I66">
        <v>9.9419122934871595E-2</v>
      </c>
      <c r="J66" t="s">
        <v>102</v>
      </c>
      <c r="K66">
        <v>1.0936103522835876</v>
      </c>
    </row>
    <row r="67" spans="1:11" hidden="1" x14ac:dyDescent="0.2">
      <c r="A67" t="s">
        <v>22</v>
      </c>
      <c r="B67" t="s">
        <v>88</v>
      </c>
      <c r="C67">
        <v>284177</v>
      </c>
      <c r="D67">
        <v>1.13300579027968E-2</v>
      </c>
      <c r="E67">
        <v>63</v>
      </c>
      <c r="F67">
        <v>1.6308568470100999E-2</v>
      </c>
      <c r="G67">
        <v>1.4394073366628799</v>
      </c>
      <c r="H67">
        <f>LOG10(G67)</f>
        <v>0.15818371195720171</v>
      </c>
      <c r="I67">
        <v>5.9853190917227199E-3</v>
      </c>
      <c r="J67" t="s">
        <v>98</v>
      </c>
      <c r="K67">
        <v>6.5838510008949913E-2</v>
      </c>
    </row>
    <row r="68" spans="1:11" hidden="1" x14ac:dyDescent="0.2">
      <c r="A68" t="s">
        <v>75</v>
      </c>
      <c r="B68" t="s">
        <v>86</v>
      </c>
      <c r="C68">
        <v>233824</v>
      </c>
      <c r="D68">
        <v>9.3224978061685598E-3</v>
      </c>
      <c r="E68">
        <v>114</v>
      </c>
      <c r="F68">
        <v>6.6056321705875503E-3</v>
      </c>
      <c r="G68">
        <v>0.70856891660695298</v>
      </c>
      <c r="I68">
        <v>1.18306906295088E-4</v>
      </c>
      <c r="J68" t="s">
        <v>103</v>
      </c>
      <c r="K68">
        <v>1.301375969245968E-3</v>
      </c>
    </row>
    <row r="69" spans="1:11" hidden="1" x14ac:dyDescent="0.2">
      <c r="A69" t="s">
        <v>76</v>
      </c>
      <c r="B69" t="s">
        <v>87</v>
      </c>
      <c r="C69">
        <v>71546</v>
      </c>
      <c r="D69">
        <v>2.8525191085608699E-3</v>
      </c>
      <c r="E69">
        <v>30</v>
      </c>
      <c r="F69">
        <v>1.7383242554177801E-3</v>
      </c>
      <c r="G69">
        <v>0.60939968822672796</v>
      </c>
      <c r="I69">
        <v>4.2055765024464802E-3</v>
      </c>
      <c r="J69" t="s">
        <v>103</v>
      </c>
      <c r="K69">
        <v>4.6261341526911283E-2</v>
      </c>
    </row>
    <row r="70" spans="1:11" hidden="1" x14ac:dyDescent="0.2">
      <c r="A70" t="s">
        <v>33</v>
      </c>
      <c r="B70" t="s">
        <v>88</v>
      </c>
      <c r="C70">
        <v>284177</v>
      </c>
      <c r="D70">
        <v>1.13300579027968E-2</v>
      </c>
      <c r="E70">
        <v>0</v>
      </c>
      <c r="F70">
        <v>0</v>
      </c>
      <c r="G70">
        <v>0</v>
      </c>
      <c r="H70" t="e">
        <f t="shared" ref="H70:H73" si="4">LOG10(G70)</f>
        <v>#NUM!</v>
      </c>
      <c r="I70">
        <v>8.7953129744085504E-6</v>
      </c>
      <c r="J70" t="s">
        <v>99</v>
      </c>
      <c r="K70">
        <v>9.6748442718494056E-5</v>
      </c>
    </row>
    <row r="71" spans="1:11" hidden="1" x14ac:dyDescent="0.2">
      <c r="A71" t="s">
        <v>44</v>
      </c>
      <c r="B71" t="s">
        <v>88</v>
      </c>
      <c r="C71">
        <v>284177</v>
      </c>
      <c r="D71">
        <v>1.13300579027968E-2</v>
      </c>
      <c r="E71">
        <v>138</v>
      </c>
      <c r="F71">
        <v>1.3904282115869001E-2</v>
      </c>
      <c r="G71">
        <v>1.22720309420809</v>
      </c>
      <c r="H71">
        <f t="shared" si="4"/>
        <v>8.8916441614525416E-2</v>
      </c>
      <c r="I71">
        <v>1.76290867433175E-2</v>
      </c>
      <c r="J71" t="s">
        <v>100</v>
      </c>
      <c r="K71">
        <v>0.19391995417649249</v>
      </c>
    </row>
    <row r="72" spans="1:11" hidden="1" x14ac:dyDescent="0.2">
      <c r="A72" t="s">
        <v>55</v>
      </c>
      <c r="B72" t="s">
        <v>88</v>
      </c>
      <c r="C72">
        <v>284177</v>
      </c>
      <c r="D72">
        <v>1.13300579027968E-2</v>
      </c>
      <c r="E72">
        <v>187</v>
      </c>
      <c r="F72">
        <v>1.11402359108781E-2</v>
      </c>
      <c r="G72">
        <v>0.98324615870923004</v>
      </c>
      <c r="H72">
        <f t="shared" si="4"/>
        <v>-7.337741592147522E-3</v>
      </c>
      <c r="I72">
        <v>0.85526052106150097</v>
      </c>
      <c r="J72" t="s">
        <v>101</v>
      </c>
      <c r="K72">
        <v>9.4078657316765106</v>
      </c>
    </row>
    <row r="73" spans="1:11" hidden="1" x14ac:dyDescent="0.2">
      <c r="A73" t="s">
        <v>66</v>
      </c>
      <c r="B73" t="s">
        <v>88</v>
      </c>
      <c r="C73">
        <v>284177</v>
      </c>
      <c r="D73">
        <v>1.13300579027968E-2</v>
      </c>
      <c r="E73">
        <v>14</v>
      </c>
      <c r="F73">
        <v>1.5086206896551701E-2</v>
      </c>
      <c r="G73">
        <v>1.3315207235461499</v>
      </c>
      <c r="H73">
        <f t="shared" si="4"/>
        <v>0.12434793010781763</v>
      </c>
      <c r="I73">
        <v>0.27424567442610998</v>
      </c>
      <c r="J73" t="s">
        <v>102</v>
      </c>
      <c r="K73">
        <v>3.0167024186872098</v>
      </c>
    </row>
    <row r="74" spans="1:11" hidden="1" x14ac:dyDescent="0.2">
      <c r="A74" t="s">
        <v>81</v>
      </c>
      <c r="B74" t="s">
        <v>92</v>
      </c>
      <c r="C74">
        <v>259951</v>
      </c>
      <c r="D74">
        <v>1.03641740249561E-2</v>
      </c>
      <c r="E74">
        <v>127</v>
      </c>
      <c r="F74">
        <v>7.3589060146019196E-3</v>
      </c>
      <c r="G74">
        <v>0.71003304237098597</v>
      </c>
      <c r="I74">
        <v>4.7962778613336897E-5</v>
      </c>
      <c r="J74" t="s">
        <v>103</v>
      </c>
      <c r="K74">
        <v>5.2759056474670587E-4</v>
      </c>
    </row>
    <row r="75" spans="1:11" hidden="1" x14ac:dyDescent="0.2">
      <c r="A75" t="s">
        <v>82</v>
      </c>
      <c r="B75" t="s">
        <v>93</v>
      </c>
      <c r="C75">
        <v>2884355</v>
      </c>
      <c r="D75">
        <v>0.114998431126451</v>
      </c>
      <c r="E75">
        <v>3110</v>
      </c>
      <c r="F75">
        <v>0.180206281144976</v>
      </c>
      <c r="G75">
        <v>1.5670325184421301</v>
      </c>
      <c r="I75">
        <v>1.01503433099912E-138</v>
      </c>
      <c r="J75" t="s">
        <v>103</v>
      </c>
      <c r="K75">
        <v>1.1165377640990321E-137</v>
      </c>
    </row>
    <row r="76" spans="1:11" hidden="1" x14ac:dyDescent="0.2">
      <c r="A76" t="s">
        <v>83</v>
      </c>
      <c r="B76" t="s">
        <v>94</v>
      </c>
      <c r="C76">
        <v>1313</v>
      </c>
      <c r="D76">
        <v>5.2348944588662098E-5</v>
      </c>
      <c r="E76">
        <v>2</v>
      </c>
      <c r="F76">
        <v>1.15888283694518E-4</v>
      </c>
      <c r="G76">
        <v>2.21376542746227</v>
      </c>
      <c r="I76">
        <v>0.22876283438026401</v>
      </c>
      <c r="J76" t="s">
        <v>103</v>
      </c>
      <c r="K76">
        <v>2.516391178182904</v>
      </c>
    </row>
    <row r="77" spans="1:11" hidden="1" x14ac:dyDescent="0.2">
      <c r="A77" t="s">
        <v>84</v>
      </c>
      <c r="B77" t="s">
        <v>95</v>
      </c>
      <c r="C77">
        <v>2830</v>
      </c>
      <c r="D77">
        <v>1.1283131240358999E-4</v>
      </c>
      <c r="E77">
        <v>2</v>
      </c>
      <c r="F77">
        <v>1.15888283694518E-4</v>
      </c>
      <c r="G77">
        <v>1.0270932884303801</v>
      </c>
      <c r="I77">
        <v>0.72218709404140502</v>
      </c>
      <c r="J77" t="s">
        <v>103</v>
      </c>
      <c r="K77">
        <v>7.9440580344554554</v>
      </c>
    </row>
    <row r="78" spans="1:11" hidden="1" x14ac:dyDescent="0.2">
      <c r="A78" t="s">
        <v>77</v>
      </c>
      <c r="B78" t="s">
        <v>88</v>
      </c>
      <c r="C78">
        <v>284177</v>
      </c>
      <c r="D78">
        <v>1.13300579027968E-2</v>
      </c>
      <c r="E78">
        <v>106</v>
      </c>
      <c r="F78">
        <v>6.1420790358094803E-3</v>
      </c>
      <c r="G78">
        <v>0.54210482316187603</v>
      </c>
      <c r="H78">
        <f>LOG10(G78)</f>
        <v>-0.26591672873993732</v>
      </c>
      <c r="I78">
        <v>2.4814190159514898E-12</v>
      </c>
      <c r="J78" t="s">
        <v>103</v>
      </c>
      <c r="K78">
        <v>2.7295609175466389E-11</v>
      </c>
    </row>
  </sheetData>
  <autoFilter ref="A1:K78" xr:uid="{C8282C12-7940-5A4D-9CA7-E80B3A235B06}">
    <filterColumn colId="1">
      <filters>
        <filter val="intergenic"/>
        <filter val="intronic"/>
      </filters>
    </filterColumn>
    <sortState xmlns:xlrd2="http://schemas.microsoft.com/office/spreadsheetml/2017/richdata2" ref="A17:K48">
      <sortCondition ref="A1:A78"/>
    </sortState>
  </autoFilter>
  <conditionalFormatting sqref="H1:H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2020-09-21T16:56:33Z</dcterms:created>
  <dcterms:modified xsi:type="dcterms:W3CDTF">2020-09-21T19:21:32Z</dcterms:modified>
</cp:coreProperties>
</file>