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1.xml" ContentType="application/vnd.ms-excel.documenttask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cktech-my.sharepoint.com/personal/carlos_macbeath_mecklenburgcountync_gov/Documents/Documents/Documents/DataConversion/"/>
    </mc:Choice>
  </mc:AlternateContent>
  <xr:revisionPtr revIDLastSave="14" documentId="8_{033F6E49-8D24-438C-B195-91CEA3C50544}" xr6:coauthVersionLast="47" xr6:coauthVersionMax="47" xr10:uidLastSave="{CF144056-FD9C-4165-9C52-EDBEBBF97F8A}"/>
  <bookViews>
    <workbookView xWindow="-28920" yWindow="30" windowWidth="29040" windowHeight="15840" tabRatio="456" firstSheet="5" activeTab="9" xr2:uid="{A04F4AF7-D727-483B-85A6-C3B2652AEF0C}"/>
  </bookViews>
  <sheets>
    <sheet name="Prelim Mtg" sheetId="6" r:id="rId1"/>
    <sheet name="Prelim App" sheetId="18" r:id="rId2"/>
    <sheet name="Project Details" sheetId="13" r:id="rId3"/>
    <sheet name="Permit Hold from Posse" sheetId="22" r:id="rId4"/>
    <sheet name="Sheet Index - Project Files" sheetId="9" r:id="rId5"/>
    <sheet name="Plan Rvw FN" sheetId="4" r:id="rId6"/>
    <sheet name="Manage Fees" sheetId="14" r:id="rId7"/>
    <sheet name="A-E Licenses" sheetId="20" r:id="rId8"/>
    <sheet name="A-E Grading" sheetId="5" r:id="rId9"/>
    <sheet name="Application App" sheetId="2" r:id="rId10"/>
    <sheet name="Agency" sheetId="8" r:id="rId11"/>
    <sheet name="Estimation" sheetId="11" r:id="rId12"/>
    <sheet name="RTAP App" sheetId="19" r:id="rId13"/>
    <sheet name="Schedule - nonRTAP" sheetId="16" r:id="rId14"/>
    <sheet name="Schedule - RTAP" sheetId="10" r:id="rId15"/>
    <sheet name="Schedule - Manage Appts" sheetId="15" r:id="rId16"/>
    <sheet name="Schedule-PrelimMtg" sheetId="17" r:id="rId17"/>
    <sheet name="Schedule NPA's" sheetId="21" r:id="rId18"/>
  </sheets>
  <definedNames>
    <definedName name="_xlnm._FilterDatabase" localSheetId="9" hidden="1">'Application App'!$M$1:$M$405</definedName>
    <definedName name="_xlnm._FilterDatabase" localSheetId="1" hidden="1">'Prelim App'!$R$1:$R$137</definedName>
    <definedName name="_xlnm._FilterDatabase" localSheetId="0" hidden="1">'Prelim Mtg'!$M$1:$M$113</definedName>
    <definedName name="_xlnm._FilterDatabase" localSheetId="2" hidden="1">'Project Details'!$N$1:$N$101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4" l="1"/>
  <c r="Q35" i="4"/>
  <c r="Q30" i="4"/>
  <c r="Q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tc={F68AA269-06AA-4943-B403-648FFF36DD69}</author>
    <author>tc={9E0987B1-8E01-4C64-9620-4B10CC721CFE}</author>
    <author>tc={EB8D2C4C-115C-4460-BA7E-A92A0E4DB2C9}</author>
    <author>tc={3CF746B8-2A00-4049-907A-E64255581991}</author>
    <author>tc={0DDB362F-15A7-4D47-B271-CA8E173DB217}</author>
    <author>tc={09D2F471-F612-4857-AB98-7CB677C481A6}</author>
  </authors>
  <commentList>
    <comment ref="M2" authorId="0" shapeId="0" xr:uid="{F68AA269-06AA-4943-B403-648FFF36DD69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
(Select txt_status_desc from ctb_state_defs where id_status = [t0].[id_project_state]) txt_project_state,
[t0].[id_project_state], [t0].[plans_ready_on], 
(Select txt_review_type_desc from ctb_review_types where txt_review_type_code = [t0].[txt_review_type_code]) txt_review_type_desc, 
[t0].[txt_review_type_code],
[t0].[id_address], [t0].[txt_phased_constr], [t0].[txt_first_phase], [t0].[orig_proj_number], 
(Select txt_prop_type_desc from ctb_prop_types where txt_prop_type_code = [t0].[txt_prop_type_code]) txt_prop_type_desc,
[t0].[txt_prop_type_code],
(select txt_cde_summary_desc from ctb_cde_summary where txt_cde_summary_code = [t0].[txt_cde_summary_code]) txt_cd_summary_desc,
[t0].[txt_cde_summary_code], 
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
[t0].[shell_proj_number]
,*
FROM [dbo].[tb_project_current_status] AS [t0]
WHERE [t0].[project_number] = @p0',N'@p0 varchar(6)',@p0='389195'</t>
      </text>
    </comment>
    <comment ref="M10" authorId="1" shapeId="0" xr:uid="{9E0987B1-8E01-4C64-9620-4B10CC721CFE}">
      <text>
        <t>[Threaded comment]
Your version of Excel allows you to read this threaded comment; however, any edits to it will get removed if the file is opened in a newer version of Excel. Learn more: https://go.microsoft.com/fwlink/?linkid=870924
Comment:
 exec sp_executesql N'
        select 
          *,
          ah.txt_trade_code as ''id_prelim_results_history'',
          null as ''result'',
          null as ''txt_reviewer_name'',
          null as ''review_performed_on''
        from 
          vw_appointments_history ah
        where
          ah.project_number = @ProjectNumber
          and ah.id_project_history = @HistoryId
        order by
          ah.sort_order,
          ah.appt_start    
    ',N'@ProjectNumber nvarchar(6),@HistoryId int,@ReviewCycle int',@ProjectNumber=N'417977',@HistoryId=2264120,@ReviewCycle=1</t>
      </text>
    </comment>
    <comment ref="M21" authorId="2" shapeId="0" xr:uid="{EB8D2C4C-115C-4460-BA7E-A92A0E4DB2C9}">
      <text>
        <t>[Threaded comment]
Your version of Excel allows you to read this threaded comment; however, any edits to it will get removed if the file is opened in a newer version of Excel. Learn more: https://go.microsoft.com/fwlink/?linkid=870924
Comment:
  exec sp_executesql N'SELECT [t1].[nme_first], [t1].[nme_last], [t0].[inserted_on], [t0].[txt_comment]
  FROM [dbo].[tb_action_comments] AS [t0]
  INNER JOIN [dbo].[tb_users] AS [t1] ON [t0].[txt_inserted_by] = [t1].[txt_username]
  INNER JOIN [dbo].[tb_project_history] AS [t2] ON [t0].[id_project_history] = (CONVERT(Decimal(29,4),[t2].[id_tb_project_history]))
  WHERE ([t2].[project_number] = @p0) AND ([t2].[id_task] = @p1)
  ORDER BY [t0].[id_project_history] DESC',N'@p0 varchar(6),@p1 decimal(29,0)',@p0='417977',@p1=112</t>
      </text>
    </comment>
    <comment ref="M32" authorId="3" shapeId="0" xr:uid="{3CF746B8-2A00-4049-907A-E642555819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exec sp_executesql N'
            select eq.id_email_queue, 
                   er.txt_email, 
                   pe.assessment_cycle, 
                et.nme_template, sent_on, 
                trade_or_agency = pe.txt_trade_or_agency
            from tb_project_email pe
            inner join tb_email_queue eq on pe.id_email_queue = eq.id_email_queue
            inner join tb_email_recipient er on eq.id_email_queue = er.id_email_queue and er.txt_email &lt;&gt; ''''
            inner join ctb_email_template et on pe.id_email_template = et.id_email_template
            where pe.project_number = @projectNumber and (er.inactive_reason is null OR er.inactive_reason not in (''Unsubscribed'', ''Opted out''))
            order by eq.id_email_queue
   ',N'@projectNumber nvarchar(6)',@projectNumber=N'417977'
</t>
      </text>
    </comment>
    <comment ref="M42" authorId="4" shapeId="0" xr:uid="{0DDB362F-15A7-4D47-B271-CA8E173DB217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varchar(6)',@p0='417977'</t>
      </text>
    </comment>
    <comment ref="M43" authorId="5" shapeId="0" xr:uid="{09D2F471-F612-4857-AB98-7CB677C481A6}">
      <text>
        <t>[Threaded comment]
Your version of Excel allows you to read this threaded comment; however, any edits to it will get removed if the file is opened in a newer version of Excel. Learn more: https://go.microsoft.com/fwlink/?linkid=870924
Comment:
exec sp_executesql N'
      select 
				--nme_project, project_number, parent_project_number, sibling_order, current_group_id
				*
      from tb_project_current_status
      where current_group_id = 
       (select current_group_id
        from tb_project_current_status
        where project_number = @ProjectNumber)
      order by parent_project_number, sibling_order 
    ',N'@ProjectNumber nvarchar(6)',@ProjectNumber=N'394101'
go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tc={E9BE50F7-7689-401B-B58B-5DA81618706B}</author>
  </authors>
  <commentList>
    <comment ref="M5" authorId="0" shapeId="0" xr:uid="{E9BE50F7-7689-401B-B58B-5DA8161870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--NPA scheduling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[t0].[id_user] = @p0',N'@p0 decimal(29,0)',@p0=23345
go
exec sp_executesql N'INSERT INTO [dbo].[tb_appointments]([id_project_history], [schedule_cycle], [project_number], [assessment_cycle], [txt_trade_code], [id_user], [id_appointment_type], [start_date], [start_minute], [end_minute], [auto_scheduled], [by_internal_staff], [txt_conf_room], [txt_appointment_desc], [txt_color], [sensitivity], [txt_exchange_ref], [performed_by], [performed_on])
VALUES (@p0, @p1, @p2, @p3, @p4, @p5, @p6, @p7, @p8, @p9, @p10, @p11, @p12, @p13, @p14, @p15, @p16, @p17, @p18)
SELECT SCOPE_IDENTITY() AS [value]',N'@p0 decimal(18,0),@p1 decimal(18,0),@p2 varchar(8000),@p3 decimal(18,0),@p4 varchar(8000),@p5 decimal(18,0),@p6 decimal(18,0),@p7 datetime,@p8 int,@p9 int,@p10 bit,@p11 bit,@p12 varchar(8000),@p13 varchar(68),@p14 varchar(1),@p15 int,@p16 varchar(8000),@p17 varchar(7),@p18 datetime',@p0=NULL,@p1=NULL,@p2=NULL,@p3=NULL,@p4=NULL,@p5=23345,@p6=3,@p7='2021-06-08 00:00:00',@p8=420,@p9=450,@p10=0,@p11=1,@p12='',@p13='test NPA note (Scheduled by Todd Childers on Jun 08, 2021 01:41 PM)',@p14='1',@p15=0,@p16='',@p17='CHILDTD',@p18='2021-06-08 13:41:32.837'
go
exec sp_executesql N'SELECT [t0].[id_appointment_history], [t0].[id_appointment], [t0].[id_project_history], [t0].[schedule_cycle], [t0].[project_number], [t0].[assessment_cycle], [t0].[txt_trade_code], [t0].[id_user], [t0].[id_appointment_type], [t0].[start_date], [t0].[start_minute], [t0].[end_minute], [t0].[auto_scheduled], [t0].[by_internal_staff], [t0].[txt_conf_room], [t0].[txt_appointment_desc], [t0].[txt_color], [t0].[sensitivity], [t0].[txt_exchange_ref], [t0].[performed_by], [t0].[performed_on]
FROM [dbo].[tb_appointments_history] AS [t0]
WHERE [t0].[id_appointment] = @p0',N'@p0 decimal(29,0)',@p0=594580
go
exec sp_executesql N'insert into tb_appointments_history select * from tb_appointments where id_appointment = @p0',N'@p0 int',@p0=594580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[t0].[id_user] = @p0',N'@p0 decimal(29,0)',@p0=19921
go
exec sp_executesql N'INSERT INTO [dbo].[tb_appointments]([id_project_history], [schedule_cycle], [project_number], [assessment_cycle], [txt_trade_code], [id_user], [id_appointment_type], [start_date], [start_minute], [end_minute], [auto_scheduled], [by_internal_staff], [txt_conf_room], [txt_appointment_desc], [txt_color], [sensitivity], [txt_exchange_ref], [performed_by], [performed_on])
VALUES (@p0, @p1, @p2, @p3, @p4, @p5, @p6, @p7, @p8, @p9, @p10, @p11, @p12, @p13, @p14, @p15, @p16, @p17, @p18)
SELECT SCOPE_IDENTITY() AS [value]',N'@p0 decimal(18,0),@p1 decimal(18,0),@p2 varchar(8000),@p3 decimal(18,0),@p4 varchar(8000),@p5 decimal(18,0),@p6 decimal(18,0),@p7 datetime,@p8 int,@p9 int,@p10 bit,@p11 bit,@p12 varchar(8000),@p13 varchar(68),@p14 varchar(1),@p15 int,@p16 varchar(8000),@p17 varchar(7),@p18 datetime',@p0=NULL,@p1=NULL,@p2=NULL,@p3=NULL,@p4=NULL,@p5=19921,@p6=3,@p7='2021-06-08 00:00:00',@p8=420,@p9=450,@p10=0,@p11=1,@p12='',@p13='test NPA note (Scheduled by Todd Childers on Jun 08, 2021 01:41 PM)',@p14='1',@p15=0,@p16='',@p17='CHILDTD',@p18='2021-06-08 13:41:32.913'
go
exec sp_executesql N'SELECT [t0].[id_appointment_history], [t0].[id_appointment], [t0].[id_project_history], [t0].[schedule_cycle], [t0].[project_number], [t0].[assessment_cycle], [t0].[txt_trade_code], [t0].[id_user], [t0].[id_appointment_type], [t0].[start_date], [t0].[start_minute], [t0].[end_minute], [t0].[auto_scheduled], [t0].[by_internal_staff], [t0].[txt_conf_room], [t0].[txt_appointment_desc], [t0].[txt_color], [t0].[sensitivity], [t0].[txt_exchange_ref], [t0].[performed_by], [t0].[performed_on]
FROM [dbo].[tb_appointments_history] AS [t0]
WHERE [t0].[id_appointment] = @p0',N'@p0 decimal(29,0)',@p0=594581
go
exec sp_executesql N'insert into tb_appointments_history select * from tb_appointments where id_appointment = @p0',N'@p0 int',@p0=594581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[t0].[id_user] = @p0',N'@p0 decimal(29,0)',@p0=31274
go
exec sp_executesql N'INSERT INTO [dbo].[tb_appointments]([id_project_history], [schedule_cycle], [project_number], [assessment_cycle], [txt_trade_code], [id_user], [id_appointment_type], [start_date], [start_minute], [end_minute], [auto_scheduled], [by_internal_staff], [txt_conf_room], [txt_appointment_desc], [txt_color], [sensitivity], [txt_exchange_ref], [performed_by], [performed_on])
VALUES (@p0, @p1, @p2, @p3, @p4, @p5, @p6, @p7, @p8, @p9, @p10, @p11, @p12, @p13, @p14, @p15, @p16, @p17, @p18)
SELECT SCOPE_IDENTITY() AS [value]',N'@p0 decimal(18,0),@p1 decimal(18,0),@p2 varchar(8000),@p3 decimal(18,0),@p4 varchar(8000),@p5 decimal(18,0),@p6 decimal(18,0),@p7 datetime,@p8 int,@p9 int,@p10 bit,@p11 bit,@p12 varchar(8000),@p13 varchar(68),@p14 varchar(1),@p15 int,@p16 varchar(8000),@p17 varchar(7),@p18 datetime',@p0=NULL,@p1=NULL,@p2=NULL,@p3=NULL,@p4=NULL,@p5=31274,@p6=3,@p7='2021-06-08 00:00:00',@p8=420,@p9=450,@p10=0,@p11=1,@p12='',@p13='test NPA note (Scheduled by Todd Childers on Jun 08, 2021 01:41 PM)',@p14='1',@p15=0,@p16='',@p17='CHILDTD',@p18='2021-06-08 13:41:32.950'
go
exec sp_executesql N'SELECT [t0].[id_appointment_history], [t0].[id_appointment], [t0].[id_project_history], [t0].[schedule_cycle], [t0].[project_number], [t0].[assessment_cycle], [t0].[txt_trade_code], [t0].[id_user], [t0].[id_appointment_type], [t0].[start_date], [t0].[start_minute], [t0].[end_minute], [t0].[auto_scheduled], [t0].[by_internal_staff], [t0].[txt_conf_room], [t0].[txt_appointment_desc], [t0].[txt_color], [t0].[sensitivity], [t0].[txt_exchange_ref], [t0].[performed_by], [t0].[performed_on]
FROM [dbo].[tb_appointments_history] AS [t0]
WHERE [t0].[id_appointment] = @p0',N'@p0 decimal(29,0)',@p0=594582
go
exec sp_executesql N'insert into tb_appointments_history select * from tb_appointments where id_appointment = @p0',N'@p0 int',@p0=594582
go
exec sp_reset_connection 
go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tc={D325B4E2-B572-4C54-94F8-044F42063471}</author>
    <author>tc={21E904AD-FCE6-416B-9BBA-AEB5A36FCD75}</author>
    <author>tc={E6A144F7-EFF0-4FF3-9107-290EB6FA768B}</author>
    <author>tc={D9050007-6747-4469-BEA6-46F7AD9783F7}</author>
    <author>tc={168B1E7C-5BF7-4DCE-A477-B8AB09D2DBA2}</author>
    <author>tc={7C1419AA-A956-495A-90F0-CA4776F0E893}</author>
    <author>tc={C599E54D-4D14-461B-99B3-AFA2B2BF714B}</author>
    <author>tc={086372F5-923D-4FBD-9260-D0ED9B1BA510}</author>
  </authors>
  <commentList>
    <comment ref="N3" authorId="0" shapeId="0" xr:uid="{D325B4E2-B572-4C54-94F8-044F420634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
(Select txt_status_desc from ctb_state_defs where id_status = [t0].[id_project_state]) txt_project_state,
[t0].[id_project_state], [t0].[plans_ready_on], 
(Select txt_review_type_desc from ctb_review_types where txt_review_type_code = [t0].[txt_review_type_code]) txt_review_type_desc, 
[t0].[txt_review_type_code],
[t0].[id_address], [t0].[txt_phased_constr], [t0].[txt_first_phase], [t0].[orig_proj_number], 
(Select txt_prop_type_desc from ctb_prop_types where txt_prop_type_code = [t0].[txt_prop_type_code]) txt_prop_type_desc,
[t0].[txt_prop_type_code],
(select txt_cde_summary_desc from ctb_cde_summary where txt_cde_summary_code = [t0].[txt_cde_summary_code]) txt_cd_summary_desc,
[t0].[txt_cde_summary_code], 
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
[t0].[shell_proj_number]
,*
FROM [dbo].[tb_project_current_status] AS [t0]
WHERE [t0].[project_number] = @p0',N'@p0 varchar(6)',@p0='414773'
</t>
      </text>
    </comment>
    <comment ref="N25" authorId="1" shapeId="0" xr:uid="{21E904AD-FCE6-416B-9BBA-AEB5A36FCD75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
        select 
          *,
          ah.txt_trade_code as ''id_prelim_results_history'',
          null as ''result'',
          null as ''txt_reviewer_name'',
          null as ''review_performed_on''
        from 
          vw_appointments_history ah
        where
          ah.project_number = @ProjectNumber
          and ah.id_project_history = @HistoryId
        order by
          ah.sort_order,
          ah.appt_start    
    ',N'@ProjectNumber nvarchar(6),@HistoryId int,@ReviewCycle int',@ProjectNumber=N'414773',@HistoryId=2208892,@ReviewCycle=2</t>
      </text>
    </comment>
    <comment ref="N33" authorId="2" shapeId="0" xr:uid="{E6A144F7-EFF0-4FF3-9107-290EB6FA768B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
					select 
						ph.DML_Datetime,
						txt_performed_by = case 
							when ph.id_task = 502 then (select u1.nme_first + '' '' + u1.nme_last from tb_users u1 where u1.txt_username = mh.updated_by)
							when ph.id_task = 201 then COALESCE((select u2.nme_first + '' '' + u2.nme_last from tb_users u2 where u2.txt_username = eh.txt_performed_by), eh.txt_performed_by)
							when ph.txt_performed_by = ''MODELER'' then ''Posse''
							when ph.txt_performed_by = ''SCHEDULER'' then ''Posse''
							else ISNULL((select top 1 u3.nme_first + '' '' + u3.nme_last from tb_users u3 where u3.txt_username = ph.txt_performed_by), ph.txt_performed_by)
						end,
						case 
							when ph.id_task = 502 then mh.updated_on
							when ph.id_task = 201 then eh.performed_on
							else ph.performed_on
						end perf_on,
						state.nme_status,
						task.nme_task,
						task_desc = 
						case 
							when ph.id_task = 201 and eh.txt_trade_code IS NOT NULL then 
								td.txt_trade_desc + '' Estimation '' + 
									case eh.txt_est_state_code
										when ''NA'' THEN ''Not Required''
										when ''PE'' THEN ''Pending''
										when ''ES'' THEN ''Completed''
									end
							when ph.id_task = 201 and eh.txt_trade_code IS NULL THEN ''All Estimations Completed''
							when ph.id_task = 502 THEN mh.txt_status_text
							when ph.id_task = 405 THEN ''Cycle '' + LTRIM(STR(ph.assessment_cycle)) + '' Created''
							when ph.id_task = 403 or ph.id_task = 5037 THEN ''Cycle '' + LTRIM(STR(ph.assessment_cycle)) + '' Disapproved''
							when ph.id_task = 404 or ph.id_task = 5038 THEN ''Cycle '' + LTRIM(STR(ph.assessment_cycle)) + '' Approved''
							when ph.id_task = 406 THEN ''Cycle '' + LTRIM(STR(ph.assessment_cycle)) + '' Approved''
							when ph.id_task = 603 THEN /* Waive Fees */     COALESCE(ftd.nme_fee_type, ''Fee'') + '' Waived''
							when ph.id_task = 604 THEN /* Collect Fees */   COALESCE(ftd.nme_fee_type, ''Fee'') + '' Collected''
							when ph.id_task = 605 THEN /* Pay Fees */       COALESCE(ftd.nme_fee_type, ''Fee'') + '' Paid''
							when ph.id_task = 1002 THEN 
									case when la.txt_link_action_type_code = ''L'' THEN ''Project Linked''
											 when la.txt_link_action_type_code = ''D'' THEN ''Project Link Removed''
									end
							when ph.id_task = 2040 then ptd.txt_trade_desc + '' Trade Result: '' + prh.result
							when ph.id_task = 2050 then ''Minutes Review Cycle '' + LTRIM(STR(ph.assessment_cycle)) + '': Disapproved''
							when ph.id_task = 2055 then ''Minutes Review Cycle '' + LTRIM(STR(ph.assessment_cycle)) + '': Approved''
							when ph.id_task = 3000 THEN /* Add Fees */      COALESCE(ftd.nme_fee_type, ''Fee'') + '' Added''
							when ph.id_task = 3014 THEN /* Update Fees */   COALESCE(ftd.nme_fee_type, ''Fee'') + '' Updated''
							when ph.id_task = 3016 then /* Start Plan Review */ 
								txt_history_text + '': Cycle '' + cast(ph.assessment_cycle as varchar)
							when ph.id_task = 3007 then /* Enter Trade Review Result */ 
								rrt_td.txt_trade_desc + '' '' + txt_history_text
							when ph.id_task = 3008 then /* Enter Agency Review Result */ 
								rrca_ad.nme_agency + '' '' + txt_history_text
							when ph.id_task = 5004 or ph.id_task = 5005 or ph.id_task = 5027 then /* Save, Accept or Reject Intake */ 
								 case when ia.id_agency_def = 4 then ''County ''
									  else ''Town ''
								 end + txt_history_text
							when ph.id_task = 5006 THEN /* Create Cycle */ ''Cycle '' + LTRIM(STR(ph.assessment_cycle)) + '' Created''
							when ph.id_task = 5008 THEN /* Reopen Cycle */ ''Cycle '' + LTRIM(STR(ph.assessment_cycle)) + '' Reopened''
							when ph.id_task = 5010 THEN /* Add Fees */      COALESCE(ftd.nme_fee_type, ''Fee'') + '' Added''
							when ph.id_task = 5011 THEN /* Waive Fees */    COALESCE(ftd.nme_fee_type, ''Fee'') + '' Waived''
							when ph.id_task = 5012 THEN /* Collect Fees */  COALESCE(ftd.nme_fee_type, ''Fee'') + '' Collected''
							when ph.id_task = 5021 then /* WLR Enter Agency Review Result */ 
								rra_ad.nme_agency + '' '' + txt_history_text
							when ph.id_task = 5025 THEN /* Update Fees */   COALESCE(ftd.nme_fee_type, ''Fee'') + '' Updated''
							else txt_history_text                
						end,
						ph.id_task,
						ph.id_tb_project_history,
						ph.assessment_cycle,
						ph.app_form_file,
						ph.id_file_store
					from 
						tb_project_history ph 
						left outer join ctb_state_defs state on ph.id_project_state = state.id_status 
						left outer join ctb_task_defs task on ph.id_task = task.id_task 
						left outer join tb_est_history eh on eh.id_project_history = ph.id_tb_project_history 
						left outer join ctb_trade_defs td on td.txt_trade_code = eh.txt_trade_code 
						left outer join tb_meeting_history mh on mh.id_project_history = ph.id_tb_project_history 
						left outer join tb_link_actions la on ph.id_tb_project_history = la.id_project_history 
						left outer join tb_prelim_results_history prh on ph.id_tb_project_history = prh.id_project_history and ph.id_task = 2040 
						left outer join ctb_trade_defs ptd on ptd.txt_trade_code = prh.txt_trade_code
						left outer join tb_rvw_res_trade_history rrt on ph.id_task = 3007 /* Enter Trade Review Result */ and ph.id_tb_project_history = rrt.id_tb_project_history
						left outer join ctb_trade_defs rrt_td on rrt.txt_trade_code = rrt_td.txt_trade_code
						left outer join tb_rvw_res_ce_agency_history rrca on ph.id_task = 3008 /* Enter Agency Review Result */ and ph.id_tb_project_history = rrca.id_tb_project_history
						left outer join ctb_agency_defs rrca_ad on rrca.id_agency = rrca_ad.id_agency_def
						left outer join tb_intake_action ia on ph.id_tb_project_history = ia.id_tb_project_history
						left outer join tb_rvw_res_agency_history rra on ph.id_task = 5021 /* WLR Enter Agency Review Result */ and ph.id_tb_project_history = rra.id_tb_project_history
						left outer join ctb_agency_defs rra_ad on rra.id_agency_def = rra_ad.id_agency_def
						left outer join tb_project_fee_history pfh on ph.id_task in (603, 604, 605, 3000, 3014, 5010, 5011, 5012, 5025) /* Fee Related Tasks */ and ph.id_tb_project_history = pfh.id_tb_project_history
						left outer join ctb_feetype_defs ftd on pfh.id_fee_types = ftd.id_fee_types
					where
						ph.project_number = @ProjectNumber
					order by        
						ph.id_tb_project_history asc        
				',N'@ProjectNumber nvarchar(6)',@ProjectNumber=N'415440'</t>
      </text>
    </comment>
    <comment ref="N44" authorId="3" shapeId="0" xr:uid="{D9050007-6747-4469-BEA6-46F7AD978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exec sp_executesql N'SELECT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  FROM [dbo].[tb_est_current_status] AS [t0]
  WHERE [t0].[project_number] = @p0 and [t0].[txt_est_state_code] = ''ES'' and len([t0].txt_int_notes) &gt; 0
  order by performed_on desc
  ',N'@p0 varchar(6)',@p0='414773'
</t>
      </text>
    </comment>
    <comment ref="N61" authorId="4" shapeId="0" xr:uid="{168B1E7C-5BF7-4DCE-A477-B8AB09D2DBA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 from
  tb_action_comments ac
  Join tb_users u On ac.txt_inserted_by = u.txt_username
  Join tb_project_history ph On ac.id_project_history = ph.id_tb_project_history
  Where ph.project_number = '414773' And ph.id_task = 202
  Order By ac.id_project_history desc</t>
      </text>
    </comment>
    <comment ref="N79" authorId="5" shapeId="0" xr:uid="{7C1419AA-A956-495A-90F0-CA4776F0E8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exec sp_executesql N'SELECT [t1].[nme_first], [t1].[nme_last], [t0].[inserted_on], [t0].[txt_comment]
  FROM [dbo].[tb_action_comments] AS [t0]
  INNER JOIN [dbo].[tb_users] AS [t1] ON [t0].[txt_inserted_by] = [t1].[txt_username]
  INNER JOIN [dbo].[tb_project_history] AS [t2] ON [t0].[id_project_history] = (CONVERT(Decimal(29,4),[t2].[id_tb_project_history]))
  WHERE ([t2].[project_number] = @p0) AND ([t2].[id_task] = @p1)
  ORDER BY [t0].[id_project_history] DESC',N'@p0 varchar(6),@p1 decimal(29,0)',@p0='414773',@p1=112
</t>
      </text>
    </comment>
    <comment ref="N86" authorId="6" shapeId="0" xr:uid="{C599E54D-4D14-461B-99B3-AFA2B2BF71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@Leslie Sanders
exec sp_executesql N'SELECT [t0].[id_rvw_res_trade], [t0].[id_rvw_res_agency], [t0].[id_rvw_res_ce_agency], [t0].[project_number], [t0].[assessment_cycle], [t0].[nme_review_performed_by], [t0].[updated_on], [t0].[txt_trade_or_agency], [t0].[txt_result], [t0].[txt_note]
		FROM [dbo].[vw_review_notes] AS [t0]
		WHERE [t0].[project_number] = @p0
		ORDER BY [t0].[assessment_cycle]',N'@p0 varchar(6)',@p0='414773'
Reply:
    @Sanders, Leslie </t>
      </text>
    </comment>
    <comment ref="N95" authorId="7" shapeId="0" xr:uid="{086372F5-923D-4FBD-9260-D0ED9B1BA510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
            select eq.id_email_queue, 
                   er.txt_email, 
                   pe.assessment_cycle, 
	               et.nme_template, sent_on, 
	               trade_or_agency = pe.txt_trade_or_agency
            from tb_project_email pe
            inner join tb_email_queue eq on pe.id_email_queue = eq.id_email_queue
            inner join tb_email_recipient er on eq.id_email_queue = er.id_email_queue and er.txt_email &lt;&gt; ''''
            inner join ctb_email_template et on pe.id_email_template = et.id_email_template
            where pe.project_number = @projectNumber and (er.inactive_reason is null OR er.inactive_reason not in (''Unsubscribed'', ''Opted out''))
            order by eq.id_email_queue
		 ',N'@projectNumber nvarchar(6)',@projectNumber=N'414773'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tc={D329F92A-3708-49E0-A660-C9DEFB85EF98}</author>
  </authors>
  <commentList>
    <comment ref="M45" authorId="0" shapeId="0" xr:uid="{D329F92A-3708-49E0-A660-C9DEFB85EF9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 from vw_project_file where project_number = '410789'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tc={CE2400CF-BB83-403A-AD7E-67999A4413A1}</author>
    <author>tc={B0737689-3284-421C-AF46-9231BB042AAD}</author>
    <author>tc={798645AC-E66B-405B-8EDE-2525409F18C4}</author>
    <author>tc={D343F211-81C2-4FA9-91EC-549F7677C951}</author>
    <author>tc={A33791FE-EEFA-485D-B916-0ADE00639D5A}</author>
    <author>tc={763FEC6C-F838-4AC2-81C3-B215BA3A8FCE}</author>
    <author>tc={E7406835-DCC0-4C26-9D4B-96C05F6EE21D}</author>
  </authors>
  <commentList>
    <comment ref="O9" authorId="0" shapeId="0" xr:uid="{CE2400CF-BB83-403A-AD7E-67999A4413A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RoutedToTrade = case when rrt.txt_trade_code is null then 'N' else 'Y' end, 
        TradeCode = td.txt_trade_code, 
        Trade = td.txt_trade_desc, 
        AssignedToUserId = u.id_user, 
        AssignedTo = u.nme_first + ' ' + u.nme_last, 
        Result = case when rrt.txt_result = 'U' then 'Unresolved' 
                      when rrt.txt_result = 'A' then 'Approved' 
                      when rrt.txt_result = 'NA' then 'Not Applicable' 
                      when rrt.txt_result = 'D' then 'Disapproved' 
                      when rrt.txt_result = 'AAN' then 'Approved as Noted' 
                      when rrt.txt_result = 'RIP' then 'Review in Progress'                       when rrt.txt_result = 'I' then 'Interactive Review'                       else '' 
                 end, 
        ResultCode =  rrt.txt_result, 
        Note = rrt.txt_note, 
        PoolTrade = case when rrt.pool_trade_flg IS NULL then ''  when rrt.pool_trade_flg = 'Y' then 'Yes' else 'No' end, 
        ReviewedBy = u2.nme_first + ' ' + u2.nme_last, 
        IsScheduled = case when exists(select 1 from tb_appointments apt where apt.txt_trade_code = td.txt_trade_code and apt.project_number =  '412813' and apt.assessment_cycle = 3) then 'Y' else 'N' end
 from ctb_trade_defs td 
 left outer join tb_rvw_res_trade rrt on rrt.txt_trade_code = td.txt_trade_code and rrt.project_number = '412813'  and rrt.assessment_cycle = 3
 left outer join tb_users u on rrt.review_assigned_to = u.txt_username 
 left outer join tb_users u2 on rrt.review_performed_by = u2.txt_username 
 order by td.sort_order</t>
      </text>
    </comment>
    <comment ref="O19" authorId="1" shapeId="0" xr:uid="{B0737689-3284-421C-AF46-9231BB042AA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min(id_tb_project_history) from tb_project_history where project_number = '412813'
exec sp_executesql N'SELECT TOP (1) [t0].[id_file_store], [t0].[org_nme_file], [t0].[file_path], [t0].[file_size], [t0].[content_type], [t0].[txt_status], [t0].[created_by], [t0].[created_on]
FROM [dbo].[tb_file_store] AS [t0]
WHERE ([t0].[id_file_store]) = @p0',N'@p0 decimal(29,0)',@p0=1753384
go</t>
      </text>
    </comment>
    <comment ref="O61" authorId="2" shapeId="0" xr:uid="{798645AC-E66B-405B-8EDE-2525409F18C4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N'SELECT TOP (1) [t0].[id_rvw_res_trade], [t0].[rvw_start_date], [t0].[rvw_end_date], [t0].[estimated_time], [t0].[review_time], [t0].[re_review_time], [t0].[spl_insp_required_flg], [t0].[spl_insp_note], [t0].[is_pub_security_proj_flg], [t0].[needs_ltd_cond_power_flg], [t0].[seal_holder_fault_flg], [t0].[review_fee_amt], [t0].[review_fee_comment], [t0].[review_assigned_to], [t0].[review_performed_by], [t0].[txt_note], [t0].[txt_result], [t0].[txt_trade_code], [t0].[project_number], [t0].[assessment_cycle], [t0].[pool_trade_flg], [t0].[id_tb_project_history], [t0].[created_by], [t0].[created_on], [t0].[updated_by], [t0].[updated_on], [t0].[plan_review_started_flg]
FROM [dbo].[tb_rvw_res_trade] AS [t0]
WHERE ([t0].[project_number] = @p0) AND ((CONVERT(Decimal(33,4),[t0].[assessment_cycle])) = @p1) AND ([t0].[txt_trade_code] = @p2)',N'@p0 varchar(6),@p1 decimal(33,4),@p2 varchar(2)',@p0='412813',@p1=3.0000,@p2='FR'
go
exec sp_executesql N'SELECT [t0].[id_rvw_res_checklist], [t0].[id_checklist], [t0].[nme_checklist], [t0].[txt_result], [t0].[txt_included_by], [t0].[id_rvw_res_trade], [t0].[id_rvw_res_agency], [t0].[project_number], [t0].[assessment_cycle], [t0].[review_performed_by], [t0].[created_by], [t0].[created_on], [t0].[updated_by], [t0].[updated_on], [t0].[id_checklist_code], [t0].[nme_code], [t0].[nme_included_by], [t0].[nme_review_performed_by], [t0].[sort_order]
FROM [dbo].[vw_review_result_checklist] AS [t0]
WHERE [t0].[id_rvw_res_trade] = @p0
ORDER BY [t0].[sort_order]',N'@p0 decimal(29,0)',@p0=245046
go</t>
      </text>
    </comment>
    <comment ref="O101" authorId="3" shapeId="0" xr:uid="{D343F211-81C2-4FA9-91EC-549F7677C951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N'SELECT MAX([t0].[interactive_cycle]) AS [value]
FROM [dbo].[tb_project_history] AS [t0]
WHERE ([t0].[project_number] = @p0) AND ([t0].[assessment_cycle] = @p1)',N'@p0 varchar(6),@p1 decimal(29,0)',@p0='412813',@p1=2
exec sp_executesql N'SELECT [t0].[id_rvw_res_sheet], [t0].[txt_result], [t0].[id_app_sheet], [t0].[id_rvw_res_trade], [t0].[project_number], [t0].[assessment_cycle], [t0].[interactive_cycle], [t0].[review_performed_by], [t0].[created_by], [t0].[created_on], [t0].[updated_by], [t0].[updated_on], [t0].[sheet_num], [t0].[sheet_desc], [t0].[sheet_revision], [t0].[sheet_date], [t0].[org_sheet_date], [t0].[sheet_status], [t0].[txt_submitted_cycle], [t0].[txt_trade_code], [t0].[nme_review_performed_by], [t0].[review_performed_by_phone], [t0].[review_performed_by_phone_ext], [t0].[review_performed_by_email], [t0].[review_performed_by_posse_login_id]
FROM [dbo].[vw_review_result_sheet] AS [t0]
WHERE ([t0].[txt_trade_code] = @p0) AND (([t0].[project_number] = @p1) AND ((CONVERT(Decimal(33,4),[t0].[assessment_cycle])) = @p2) AND ([t0].[interactive_cycle] = @p3))',N'@p0 varchar(2),@p1 varchar(6),@p2 decimal(33,4),@p3 int',@p0='FR',@p1='412813',@p2=3.0000,@p3=2</t>
      </text>
    </comment>
    <comment ref="O124" authorId="4" shapeId="0" xr:uid="{A33791FE-EEFA-485D-B916-0ADE00639D5A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N'SELECT [t0].[id_rvw_res_trade], [t0].[rvw_start_date], [t0].[rvw_end_date], [t0].[estimated_time], [t0].[review_time], [t0].[re_review_time], [t0].[spl_insp_required_flg], [t0].[spl_insp_note], [t0].[is_pub_security_proj_flg], [t0].[needs_ltd_cond_power_flg], [t0].[seal_holder_fault_flg], [t0].[review_fee_amt], [t0].[review_fee_comment], [t0].[review_assigned_to], [t0].[review_performed_by], [t0].[txt_note], 
[t0].[txt_result], 
[t0].[txt_trade_code], 
[t0].[project_number], [t0].[assessment_cycle], [t0].[pool_trade_flg], [t0].[id_tb_project_history], [t0].[created_by], [t0].[created_on], [t0].[updated_by], [t0].[updated_on], [t0].[plan_review_started_flg], [t0].[txt_trade_desc], [t0].[estimated_time_hours], [t0].[review_time_hours], [t0].[re_review_time_hours], [t0].[nme_review_assigned_to], [t0].[nme_review_performed_by]
FROM [dbo].[vw_review_result_trade] AS [t0]
WHERE ([t0].[project_number] = @p0) AND ((CONVERT(Decimal(33,4),[t0].[assessment_cycle])) = @p1)',N'@p0 varchar(6),@p1 decimal(33,4)',@p0='412813',@p1=3.0000
go</t>
      </text>
    </comment>
    <comment ref="O143" authorId="5" shapeId="0" xr:uid="{763FEC6C-F838-4AC2-81C3-B215BA3A8FCE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N'SELECT [t0].[id_rvw_res_trade], [t0].[rvw_start_date], [t0].[rvw_end_date], [t0].[estimated_time], [t0].[review_time], [t0].[re_review_time], [t0].[spl_insp_required_flg], [t0].[spl_insp_note], [t0].[is_pub_security_proj_flg], [t0].[needs_ltd_cond_power_flg], [t0].[seal_holder_fault_flg], [t0].[review_fee_amt], [t0].[review_fee_comment], [t0].[review_assigned_to], [t0].[review_performed_by], [t0].[txt_note], [t0].[txt_result], [t0].[txt_trade_code], [t0].[project_number], [t0].[assessment_cycle], [t0].[pool_trade_flg], [t0].[id_tb_project_history], [t0].[created_by], [t0].[created_on], [t0].[updated_by], [t0].[updated_on], [t0].[plan_review_started_flg]
FROM [dbo].[tb_rvw_res_trade] AS [t0]
WHERE ([t0].[project_number] = @p0) AND ((CONVERT(Decimal(33,4),[t0].[assessment_cycle])) = @p1) AND ([t0].[txt_trade_code] = @p2)',N'@p0 varchar(6),@p1 decimal(33,4),@p2 varchar(2)',@p0='412813',@p1=3.0000,@p2='FR'</t>
      </text>
    </comment>
    <comment ref="O159" authorId="6" shapeId="0" xr:uid="{E7406835-DCC0-4C26-9D4B-96C05F6EE21D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N'SELECT [t0].[id_rvw_res_trade], [t0].[rvw_start_date], [t0].[rvw_end_date], [t0].[estimated_time], [t0].[review_time], [t0].[re_review_time], [t0].[spl_insp_required_flg], [t0].[spl_insp_note], [t0].[is_pub_security_proj_flg], [t0].[needs_ltd_cond_power_flg], [t0].[seal_holder_fault_flg], [t0].[review_fee_amt], [t0].[review_fee_comment], [t0].[review_assigned_to], [t0].[review_performed_by], [t0].[txt_note], [t0].[txt_result], [t0].[txt_trade_code], [t0].[project_number], [t0].[assessment_cycle], [t0].[pool_trade_flg], [t0].[id_tb_project_history], [t0].[created_by], [t0].[created_on], [t0].[updated_by], [t0].[updated_on], [t0].[plan_review_started_flg]
FROM [dbo].[tb_rvw_res_trade] AS [t0]
WHERE ([t0].[project_number] = @p0) AND ((CONVERT(Decimal(33,4),[t0].[assessment_cycle])) = @p1) AND ([t0].[txt_trade_code] = @p2)',N'@p0 varchar(6),@p1 decimal(33,4),@p2 varchar(2)',@p0='412813',@p1=3.0000,@p2='BL'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tc={03D9D338-21DD-40A4-9BEE-46BAA86DDA2B}</author>
    <author>tc={32617506-10BA-451C-8FE6-1519A7C9DCE4}</author>
  </authors>
  <commentList>
    <comment ref="N3" authorId="0" shapeId="0" xr:uid="{03D9D338-21DD-40A4-9BEE-46BAA86DDA2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[id_project_fee], [id_tb_project_history], PF.[id_fee_types], [txt_status], [fee_amt], [opc_conf_num], [id_task], [txt_note], [project_number], [assessment_cycle], pf.[created_by], pf.[created_on], pf.[updated_by], pf.[updated_on], FT.*
FROM [dbo].[tb_project_fee_history] PF inner join ctb_feetype_defs FT on pf.id_fee_types = FT.id_fee_types
WHERE [project_number] = 'RV-409079-001'</t>
      </text>
    </comment>
    <comment ref="N5" authorId="1" shapeId="0" xr:uid="{32617506-10BA-451C-8FE6-1519A7C9DC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exec sp_executesql N'SELECT [t0].[id_project_fee], [t0].[id_tb_project_history], [t0].[id_fee_types], [t0].[txt_status], [t0].[fee_amt], [t0].[opc_conf_num], [t0].[id_task], [t0].[txt_note], [t0].[project_number], [t0].[assessment_cycle], [t0].[created_by], [t0].[created_on], [t0].[updated_by], [t0].[updated_on]
FROM [dbo].[tb_project_fee] AS [t0]
WHERE [t0].[project_number] = @p0',N'@p0 varchar(6)',@p0='395237'
go
exec sp_executesql N'SELECT [t0].[id_project_fee_history], [t0].[id_project_fee], [t0].[id_tb_project_history], [t0].[id_fee_types], [t0].[txt_status], [t0].[fee_amt], [t0].[opc_conf_num], [t0].[id_task], [t0].[txt_note], [t0].[project_number], [t0].[assessment_cycle], [t0].[created_by], [t0].[created_on], [t0].[updated_by], [t0].[updated_on]
FROM [dbo].[tb_project_fee_history] AS [t0]
WHERE [t0].[id_project_fee] = @p0
ORDER BY [t0].[updated_on]',N'@p0 decimal(29,0)',@p0=27614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tc={D91F674C-5421-4749-9C8E-A1D494F5AC9C}</author>
  </authors>
  <commentList>
    <comment ref="N10" authorId="0" shapeId="0" xr:uid="{D91F674C-5421-4749-9C8E-A1D494F5AC9C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N'SELECT [t0].[id_license], [t0].[lic_num], [t0].[lic_board], [t0].[lic_status], [t0].[nme_holder], [t0].[dt_expiry], [t0].[additional_info], [t0].[created_by], [t0].[created_on], [t0].[updated_by], [t0].[updated_on]
FROM [dbo].[ctb_license] AS [t0]
WHERE [t0].[lic_board] = @p0',N'@p0 varchar(9)',@p0='Architect'
exec sp_executesql N'SELECT [t0].[id_license], [t0].[lic_num], [t0].[lic_board], [t0].[lic_status], [t0].[nme_holder], [t0].[dt_expiry], [t0].[additional_info], [t0].[created_by], [t0].[created_on], [t0].[updated_by], [t0].[updated_on]
FROM [dbo].[ctb_license] AS [t0]
WHERE [t0].[lic_board] = @p0',N'@p0 varchar(20)',@p0='ProfessionalEngineer'
exec sp_executesql N'SELECT [t0].[id_license], [t0].[lic_num], [t0].[lic_board], [t0].[lic_status], [t0].[nme_holder], [t0].[dt_expiry], [t0].[additional_info], [t0].[created_by], [t0].[created_on], [t0].[updated_by], [t0].[updated_on]
FROM [dbo].[ctb_license] AS [t0]
WHERE [t0].[lic_board] = @p0',N'@p0 varchar(18)',@p0='LandscapeArchitect'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tc={00FE67DE-5CD4-46CA-83D8-A2064FE73904}</author>
    <author>tc={0695F312-25B4-44E3-93BD-FFABDBC012C8}</author>
  </authors>
  <commentList>
    <comment ref="M123" authorId="0" shapeId="0" xr:uid="{00FE67DE-5CD4-46CA-83D8-A2064FE739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exec sp_executesql N'
    select distinct fa.txt_functional_area_desc, 
     txt_name = u.nme_first + '' '' + u.nme_last,
        ufa.license_number,
        score = case when ues.score IS NULL then ''NA''               
                else convert(varchar(8),ues.score)
                end,
        fa.id_functional_area       
    from tb_user_eval_snapshots ues
    inner join ctb_functional_areas fa on ues.id_functional_area = fa.id_functional_area
    inner join tb_user_functional_areas ufa on (ues.license_number = ufa.license_number 
    and ues.id_functional_area = ufa.id_functional_area)
    inner join tb_users u on ufa.id_user = u.id_user
    where ues.project_number = @ProjectNumber
    and fa.id_functional_area in (1, 2, 3, 4)
   union
   select distinct fa.txt_functional_area_desc, 
     txt_name = u.nme_first + '' '' + u.nme_last,
        NULL,
        ''NA'',
        fa.id_functional_area
    from tb_app_key_contacts akc
    inner join ctb_functional_areas fa on fa.id_functional_area = 8                  
    inner join tb_users u on akc.id_user_designer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9
    inner join tb_users u on akc.id_user_elec_designer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10
    inner join tb_users u on akc.id_user_mech_designer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11
    inner join tb_users u on akc.id_user_plumb_designer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5
    inner join tb_users u on akc.id_user_fire_eng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12
    inner join tb_users u on akc.id_user_fire_designer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13
    inner join tb_users u on akc.id_user_civil_eng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14
    inner join tb_users u on akc.id_user_civil_designer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15
    inner join tb_users u on akc.id_user_struct_eng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16
    inner join tb_users u on akc.id_user_struct_designer = u.id_user
    where akc.project_number = @ProjectNumber
  ',N'@ProjectNumber nvarchar(6)',@ProjectNumber=N'394101'
go
</t>
      </text>
    </comment>
    <comment ref="M136" authorId="1" shapeId="0" xr:uid="{0695F312-25B4-44E3-93BD-FFABDBC012C8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sp_executesql N'
      select top 1              
             score = case when ue.score IS NULL then ''NA''
                          else convert(varchar(8),ue.score)
                     end
      from tb_user_functional_areas ufa
      left outer join tb_user_eval ue on (ufa.license_number = ue.license_number and ufa.id_functional_area = ue.id_functional_area)
      where ufa.id_functional_area = @FuncAreaID
      and   ufa.license_number = @LicNum      
    ',N'@FuncAreaID nvarchar(1),@LicNum nvarchar(4)',@FuncAreaID=N'1',@LicNum=N'4273'
go
exec sp_executesql N'
      select  
              ph.project_number, ph.nme_project, ph.assessment_cycle,              
              txt_result = case when pe.txt_result_code = ''A'' then ''Approved''                                
                                when pe.txt_result_code = ''AAN'' then ''Approved as Noted''                                
                                else ''Disapproved''                           
                           end,
              txt_trade_result = case when pe.txt_build_result_code = ''A'' then ''Approved''                                
                                      when pe.txt_build_result_code = ''AAN'' then ''Approved as Noted''
                                      when pe.txt_build_result_code = ''D'' then ''Disapproved''
                                      else ''''
                                 end,
              txt_seal_hldr_flt = case when (pe.txt_result_code = ''A'' 
                                             or pe.txt_result_code = ''AAN'') then ''''                                       
                                       when (pe.txt_build_result_code = ''D'' 
                                             and pe.txt_build_seal_holder_fault = ''Y'') then ''Yes''                                       
                                       else ''''                                  
                                  end,
              performed_on = CONVERT(varchar, ph.performed_on, 101)
            from tb_project_history ph       
            inner join tb_project_eval pe on (ph.id_tb_project_history = pe.id_project_history 
                                              and pe.txt_build_result_code &lt;&gt; ''NR'')
            inner join tb_app_key_contacts akc on ph.project_number = akc.project_number
            inner join tb_user_functional_areas ufa on (akc.id_user_architect = ufa.id_user 
                                                        and ufa.id_functional_area = @FuncArea 
                                                        and ufa.license_number = @LicNum)
            order by pe.id_project_eval desc                    
    ',N'@LicNum nvarchar(4),@FuncArea nvarchar(1)',@LicNum=N'4273',@FuncArea=N'1'
go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tc={2A15417D-9B6F-4D45-A5A7-43321F350E91}</author>
    <author>tc={AE12F528-F096-4EB1-8994-F299FC628029}</author>
    <author>tc={B2A649E0-E204-46D4-89DD-E491802BEBB9}</author>
    <author>tc={6D608728-1EAC-40D1-9E92-4B39E9CFA755}</author>
    <author>tc={3A4196E1-6657-4BF6-8444-89E9E7CF5515}</author>
  </authors>
  <commentList>
    <comment ref="R3" authorId="0" shapeId="0" xr:uid="{2A15417D-9B6F-4D45-A5A7-43321F350E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--BEMP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
      select id_incoming_queue
      from tb_incoming_queue       
      where nme_task = @queueTask
      and project_number = @projectNumber
    ',N'@projectNumber nvarchar(6),@queueTask nvarchar(28)',@projectNumber=N'423237',@queueTask=N'Response.RoutingAndHoldsData'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
    select 
     max(id_tb_project_history) 
    from 
     tb_project_history ph
    where
     ph.id_task in (3001,3002)
     and ph.project_number = @ProjectNumber
     and (@ReviewCycle is null or ph.assessment_cycle = @ReviewCycle)
  ',N'@ProjectNumber nvarchar(6),@ReviewCycle decimal(1,0)',@ProjectNumber=N'423237',@ReviewCycle=1
go
exec sp_reset_connection 
go
exec sp_executesql N'
   select assessment_cycle
   from tb_project_history ph 
   inner join tb_project_eval pe on ph.id_tb_project_history = pe.id_project_history
   where ph.project_number = @ProjectNumber
   and pe.txt_result_code = ''D''
  ',N'@ProjectNumber nvarchar(6)',@ProjectNumber=N'423237'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sp_executesql N'UPDATE [dbo].[tb_project_current_status]
SET [txt_performed_by] = @p40, [performed_on] = @p41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IS NULL) AND ([review_end_date] IS NULL) AND ([review_cancel_by] IS NULL) AND 
([gate_open_date] IS NULL) AND ([gate_close_date] IS NULL) AND ([permit_fee] IS NULL) AND ([review_cancel_fee] IS NULL) AND ([review_total_hours] IS NULL) AND ([id_workflow_instance] IS NULL) AND 
([txt_sustainable_design] IS NULL) AND ([plans_review_fee] = @p17) AND ([id_tb_project_history] = @p18) AND ([application_received_on] = @p19) AND ([txt_app_edit_comment] IS NULL) AND ([txt_pre_gate_comment] IS 
NULL) AND ([txt_address] = @p20) AND ([pre_eng_metal_build] IS NULL) AND ([txt_SOI] = @p21) AND ([abandon_email_sent_on] IS NULL) AND ([rehab_code_type] IS NULL) AND ([media_type] = @p22) AND ([app_form_file] IS 
NULL) AND ([schedule_cycle] = @p23) AND ([txt_pool_project] IS NULL) AND ([workflow_version] = @p24) AND ([interactive_cycle] = @p25) AND ([intake_cycle] = @p26) AND ([parent_project_number] IS NULL) AND 
([sibling_order] = @p27) AND ([current_group_id] = @p28) AND ([file_storage_path] = @p29) AND ([id_file_store] = @p30) AND ([team_score_perc] = @p31) AND ([team_score_indicator] = @p32) AND ([txt_paid_by] = @p33) 
AND ([package_submitted_flg] = @p34) AND ([nme_town] = @p35) AND ([plans_received_on] IS NULL) AND ([prelim_minutes_required_flg] IS NULL) AND ([has_loa_flg] = @p36) AND ([loa_bond_account_num] = @p37) AND ([migrated_from_project_number] IS NULL) AND ([migrated_to_project_number] IS NULL) AND ([task_pending_desc] IS NULL) AND ([task_pending_flg] IS NULL) AND ([force_package_resubmit_flg] = @p38) AND ([abort_fee_calc_review_hours] IS NULL) AND ([abort_fee_calc_rate] IS NULL) AND ([app_form_version] = @p39) AND ([shell_proj_number] IS NULL)',N'@p0 decimal(18,0),@p1 varchar(6),@p2 varchar(30),@p3 decimal(18,0),@p4 varchar(6),@p5 datetime,@p6 decimal(18,0),@p7 decimal(18,0),@p8 decimal(18,0),@p9 decimal(18,0),@p10 decimal(18,0),@p11 datetime,@p12 nvarchar(2),@p13 decimal(18,0),@p14 nvarchar(2),@p15 nvarchar(8),@p16 nvarchar(1),@p17 money,@p18 decimal(18,0),@p19 datetime,@p20 varchar(34),@p21 varchar(9),@p22 varchar(8000),@p23 decimal(18,0),@p24 varchar(7),@p25 int,@p26 int,@p27 int,@p28 decimal(18,0),@p29 varchar(18),@p30 decimal(18,0),@p31 decimal(18,2),@p32 varchar(8),@p33 varchar(3),@p34 char(1),@p35 varchar(9),@p36 char(1),@p37 varchar(6),@p38 char(1),@p39 decimal(3,1),@p40 varchar(7),@p41 datetime',@p0=65186,@p1='423237',@p2='Sam`s Mart 77 -cooler addition',@p3=201,@p4='HYDETJ',@p5='2021-06-01 09:20:39.177',@p6=19,@p7=61736,@p8=20123,@p9=1,@p10=1003,@p11='2021-06-01 00:00:00',@p12=N'OS',@p13=106198,@p14=N'CO',@p15=N'EBC-2018',@p16=N'N',@p17=$340.0700,@p18=2367126,@p19='2021-05-29 14:33:07.650',@p20='3305 SCOTT FUTRELL DR  CHARLOTTE',@p21='Charlotte',@p22='',@p23=0,@p24='2.0.0.0',@p25=0,@p26=1,@p27=0,@p28=65186,@p29='2021\05\29\423237\',@p30=1927413,@p31=0.88,@p32='Superior',@p33='LOA',@p34='Y',@p35='CHARLOTTE',@p36='Y',@p37='x30932',@p38='N',@p39=7.1,@p40='CHILDTD',@p41='2021-06-08 13:10:27.237'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nvarchar(6)',@TaskId=N'201',@ProjectNumber=N'423237'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([t0].[project_number] = @p0) AND ([t0].[txt_trade_code] = @p1)',N'@p0 varchar(6),@p1 varchar(2)',@p0='423237',@p1='BL'
go
exec sp_executesql N'UPDATE [dbo].[tb_est_current_status]
SET [txt_est_state_code] = @p12, [txt_est_hrs] = @p13, [performed_on] = @p14, [txt_performed_by] = @p15, [txt_cust_notes] = @p16, [txt_int_notes] = @p17, [prelim_meeting_reqd] = @p18, [scope_drawing_reqd] = @p19, [other_info_reqd] = @p20, [id_project_history] = @p21
WHERE ([id_est_current_stat] = @p0) AND ([project_number] = @p1) AND ([assessment_cycle] = @p2) AND ([txt_trade_code] = @p3) AND ([txt_est_state_code] = @p4) AND ([txt_est_hrs] = @p5) AND ([performed_on] = @p6) AND ([txt_performed_by] = @p7) AND ([txt_cust_notes] = @p8) AND ([txt_int_notes] = @p9) AND ([txt_gate_notes] = @p10) AND (NOT ([prelim_meeting_reqd] = 1)) AND (NOT ([scope_drawing_reqd] = 1)) AND (NOT ([other_info_reqd] = 1)) AND ([id_project_history] = @p11)',N'@p0 decimal(18,0),@p1 varchar(6),@p2 decimal(18,0),@p3 varchar(2),@p4 varchar(2),@p5 decimal(8,2),@p6 datetime,@p7 varchar(7),@p8 nvarchar(4000),@p9 nvarchar(82),@p10 nvarchar(4000),@p11 int,@p12 varchar(2),@p13 decimal(8,2),@p14 datetime,@p15 varchar(7),@p16 nvarchar(4),@p17 nvarchar(4000),@p18 bit,@p19 bit,@p20 bit,@p21 int',@p0=432851,@p1='423237',@p2=1,@p3='BL',@p4='ES',@p5=1.00,@p6='2021-05-31 20:23:27.187',@p7='SMITHTG',@p8=N'',@p9=N'book to Lanning, Cormier or Morgan (B) first available (E) Madeja or Simpson (M/P)',@p10=N'',@p11=2366850,@p12='PE',@p13=NULL,@p14='2021-06-08 13:10:27.323',@p15='CHILDTD',@p16=N'test',@p17=N'',@p18=1,@p19=1,@p20=1,@p21=2372777
go
exec sp_reset_connection 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[t0].[txt_username] = @p0',N'@p0 varchar(7)',@p0='CHILDTD'
go
exec sp_reset_connection 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(CONVERT(Float,[t0].[id_user])) = @p0',N'@p0 float',@p0=20123
go
</t>
      </text>
    </comment>
    <comment ref="R4" authorId="1" shapeId="0" xr:uid="{AE12F528-F096-4EB1-8994-F299FC6280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--Zoning
exec sp_reset_connection 
go
SELECT [t0].[id_link], [t0].[link_typ], [t0].[txt_url], [t0].[txt_text], [t0].[location_typ], [t0].[id_jurisdiction], [t0].[updated_by], [t0].[updated_on]
FROM [dbo].[ctb_link] AS [t0]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
      select id_incoming_queue
      from tb_incoming_queue       
      where nme_task = @queueTask
      and project_number = @projectNumber
    ',N'@projectNumber nvarchar(6),@queueTask nvarchar(28)',@projectNumber=N'423237',@queueTask=N'Response.RoutingAndHoldsData'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
    select 
     max(id_tb_project_history) 
    from 
     tb_project_history ph
    where
     ph.id_task in (3001,3002)
     and ph.project_number = @ProjectNumber
     and (@ReviewCycle is null or ph.assessment_cycle = @ReviewCycle)
  ',N'@ProjectNumber nvarchar(6),@ReviewCycle decimal(1,0)',@ProjectNumber=N'423237',@ReviewCycle=1
go
exec sp_reset_connection 
go
exec sp_executesql N'
   select assessment_cycle
   from tb_project_history ph 
   inner join tb_project_eval pe on ph.id_tb_project_history = pe.id_project_history
   where ph.project_number = @ProjectNumber
   and pe.txt_result_code = ''D''
  ',N'@ProjectNumber nvarchar(6)',@ProjectNumber=N'423237'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sp_executesql N'UPDATE [dbo].[tb_project_current_status]
SET [performed_on] = @p40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IS NULL) AND ([review_end_date] IS NULL) AND ([review_cancel_by] IS NULL) AND 
([gate_open_date] IS NULL) AND ([gate_close_date] IS NULL) AND ([permit_fee] IS NULL) AND ([review_cancel_fee] IS NULL) AND ([review_total_hours] IS NULL) AND ([id_workflow_instance] IS NULL) AND 
([txt_sustainable_design] IS NULL) AND ([plans_review_fee] = @p17) AND ([id_tb_project_history] = @p18) AND ([application_received_on] = @p19) AND ([txt_app_edit_comment] IS NULL) AND ([txt_pre_gate_comment] IS 
NULL) AND ([txt_address] = @p20) AND ([pre_eng_metal_build] IS NULL) AND ([txt_SOI] = @p21) AND ([abandon_email_sent_on] IS NULL) AND ([rehab_code_type] IS NULL) AND ([media_type] = @p22) AND ([app_form_file] IS 
NULL) AND ([schedule_cycle] = @p23) AND ([txt_pool_project] IS NULL) AND ([workflow_version] = @p24) AND ([interactive_cycle] = @p25) AND ([intake_cycle] = @p26) AND ([parent_project_number] IS NULL) AND 
([sibling_order] = @p27) AND ([current_group_id] = @p28) AND ([file_storage_path] = @p29) AND ([id_file_store] = @p30) AND ([team_score_perc] = @p31) AND ([team_score_indicator] = @p32) AND ([txt_paid_by] = @p33) AND ([package_submitted_flg] = @p34) AND ([nme_town] = @p35) AND ([plans_received_on] IS NULL) AND ([prelim_minutes_required_flg] IS NULL) AND ([has_loa_flg] = @p36) AND ([loa_bond_account_num] = @p37) AND ([migrated_from_project_number] IS NULL) AND ([migrated_to_project_number] IS NULL) AND ([task_pending_desc] IS NULL) AND ([task_pending_flg] IS NULL) AND ([force_package_resubmit_flg] = @p38) AND ([abort_fee_calc_review_hours] IS NULL) AND ([abort_fee_calc_rate] IS NULL) AND ([app_form_version] = @p39) AND ([shell_proj_number] IS NULL)',N'@p0 decimal(18,0),@p1 varchar(6),@p2 varchar(30),@p3 decimal(18,0),@p4 varchar(7),@p5 datetime,@p6 decimal(18,0),@p7 decimal(18,0),@p8 decimal(18,0),@p9 decimal(18,0),@p10 decimal(18,0),@p11 datetime,@p12 nvarchar(2),@p13 decimal(18,0),@p14 nvarchar(2),@p15 nvarchar(8),@p16 nvarchar(1),@p17 money,@p18 decimal(18,0),@p19 datetime,@p20 varchar(34),@p21 varchar(9),@p22 varchar(8000),@p23 decimal(18,0),@p24 varchar(7),@p25 int,@p26 int,@p27 int,@p28 decimal(18,0),@p29 varchar(18),@p30 decimal(18,0),@p31 decimal(18,2),@p32 varchar(8),@p33 varchar(3),@p34 char(1),@p35 varchar(9),@p36 char(1),@p37 varchar(6),@p38 char(1),@p39 decimal(3,1),@p40 datetime',@p0=65186,@p1='423237',@p2='Sam`s Mart 77 -cooler addition',@p3=201,@p4='CHILDTD',@p5='2021-06-08 13:10:27.490',@p6=19,@p7=61736,@p8=20123,@p9=1,@p10=1003,@p11='2021-06-01 00:00:00',@p12=N'OS',@p13=106198,@p14=N'CO',@p15=N'EBC-2018',@p16=N'N',@p17=$340.0700,@p18=2372780,@p19='2021-05-29 14:33:07.650',@p20='3305 SCOTT FUTRELL DR  CHARLOTTE',@p21='Charlotte',@p22='',@p23=0,@p24='2.0.0.0',@p25=0,@p26=1,@p27=0,@p28=65186,@p29='2021\05\29\423237\',@p30=1927413,@p31=0.88,@p32='Superior',@p33='LOA',@p34='Y',@p35='CHARLOTTE',@p36='Y',@p37='x30932',@p38='N',@p39=7.1,@p40='2021-06-08 13:14:57.673'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nvarchar(6)',@TaskId=N'201',@ProjectNumber=N'423237'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([t0].[project_number] = @p0) AND ([t0].[txt_trade_code] = @p1)',N'@p0 varchar(6),@p1 varchar(2)',@p0='423237',@p1='ZN'
go
exec sp_executesql N'UPDATE [dbo].[tb_est_current_status]
SET [txt_est_state_code] = @p11, [txt_est_hrs] = @p12, [performed_on] = @p13, [txt_performed_by] = @p14, [txt_int_notes] = @p15, [txt_gate_notes] = @p16, [id_project_history] = @p17
WHERE ([id_est_current_stat] = @p0) AND ([project_number] = @p1) AND ([assessment_cycle] = @p2) AND ([txt_trade_code] = @p3) AND ([txt_est_state_code] = @p4) AND ([txt_est_hrs] IS NULL) AND ([performed_on] = @p5) AND ([txt_performed_by] = @p6) AND ([txt_cust_notes] = @p7) AND ([txt_int_notes] = @p8) AND ([txt_gate_notes] = @p9) AND (NOT ([prelim_meeting_reqd] = 1)) AND (NOT ([scope_drawing_reqd] = 1)) AND (NOT ([other_info_reqd] = 1)) AND ([id_project_history] = @p10)',N'@p0 decimal(18,0),@p1 varchar(6),@p2 decimal(18,0),@p3 varchar(2),@p4 varchar(2),@p5 datetime,@p6 varchar(9),@p7 nvarchar(4000),@p8 nvarchar(4000),@p9 nvarchar(4000),@p10 int,@p11 varchar(2),@p12 decimal(8,2),@p13 datetime,@p14 varchar(7),@p15 nvarchar(18),@p16 nvarchar(23),@p17 int',@p0=432912,@p1='423237',@p2=1,@p3='ZN',@p4='NA',@p5='2021-06-01 09:07:15',@p6='MARSHALLJ',@p7=N'',@p8=N'',@p9=N'',@p10=2367099,@p11='ES',@p12=1.00,@p13='2021-06-08 13:14:57.683',@p14='CHILDTD',@p15=N'internal test note',@p16=N'customer gate note test',@p17=2372781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</t>
      </text>
    </comment>
    <comment ref="R5" authorId="2" shapeId="0" xr:uid="{B2A649E0-E204-46D4-89DD-E491802BEB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--FIRE
exec sp_reset_connection 
go
exec sp_reset_connection 
go
SELECT [t0].[id_link], [t0].[link_typ], [t0].[txt_url], [t0].[txt_text], [t0].[location_typ], [t0].[id_jurisdiction], [t0].[updated_by], [t0].[updated_on]
FROM [dbo].[ctb_link] AS [t0]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
      select id_incoming_queue
      from tb_incoming_queue       
      where nme_task = @queueTask
      and project_number = @projectNumber
    ',N'@projectNumber nvarchar(6),@queueTask nvarchar(28)',@projectNumber=N'423237',@queueTask=N'Response.RoutingAndHoldsData'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
    select 
     max(id_tb_project_history) 
    from 
     tb_project_history ph
    where
     ph.id_task in (3001,3002)
     and ph.project_number = @ProjectNumber
     and (@ReviewCycle is null or ph.assessment_cycle = @ReviewCycle)
  ',N'@ProjectNumber nvarchar(6),@ReviewCycle decimal(1,0)',@ProjectNumber=N'423237',@ReviewCycle=1
go
exec sp_reset_connection 
go
exec sp_executesql N'
   select assessment_cycle
   from tb_project_history ph 
   inner join tb_project_eval pe on ph.id_tb_project_history = pe.id_project_history
   where ph.project_number = @ProjectNumber
   and pe.txt_result_code = ''D''
  ',N'@ProjectNumber nvarchar(6)',@ProjectNumber=N'423237'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sp_executesql N'UPDATE [dbo].[tb_project_current_status]
SET [performed_on] = @p40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IS NULL) AND ([review_end_date] IS NULL) AND ([review_cancel_by] IS NULL) AND 
([gate_open_date] IS NULL) AND ([gate_close_date] IS NULL) AND ([permit_fee] IS NULL) AND ([review_cancel_fee] IS NULL) AND ([review_total_hours] IS NULL) AND ([id_workflow_instance] IS NULL) AND 
([txt_sustainable_design] IS NULL) AND ([plans_review_fee] = @p17) AND ([id_tb_project_history] = @p18) AND ([application_received_on] = @p19) AND ([txt_app_edit_comment] IS NULL) AND ([txt_pre_gate_comment] IS 
NULL) AND ([txt_address] = @p20) AND ([pre_eng_metal_build] IS NULL) AND ([txt_SOI] = @p21) AND ([abandon_email_sent_on] IS NULL) AND ([rehab_code_type] IS NULL) AND ([media_type] = @p22) AND ([app_form_file] IS 
NULL) AND ([schedule_cycle] = @p23) AND ([txt_pool_project] IS NULL) AND ([workflow_version] = @p24) AND ([interactive_cycle] = @p25) AND ([intake_cycle] = @p26) AND ([parent_project_number] IS NULL) AND 
([sibling_order] = @p27) AND ([current_group_id] = @p28) AND ([file_storage_path] = @p29) AND ([id_file_store] = @p30) AND ([team_score_perc] = @p31) AND ([team_score_indicator] = @p32) AND ([txt_paid_by] = @p33) AND ([package_submitted_flg] = @p34) AND ([nme_town] = @p35) AND ([plans_received_on] IS NULL) AND ([prelim_minutes_required_flg] IS NULL) AND ([has_loa_flg] = @p36) AND ([loa_bond_account_num] = @p37) AND ([migrated_from_project_number] IS NULL) AND ([migrated_to_project_number] IS NULL) AND ([task_pending_desc] IS NULL) AND ([task_pending_flg] IS NULL) AND ([force_package_resubmit_flg] = @p38) AND ([abort_fee_calc_review_hours] IS NULL) AND ([abort_fee_calc_rate] IS NULL) AND ([app_form_version] = @p39) AND ([shell_proj_number] IS NULL)',N'@p0 decimal(18,0),@p1 varchar(6),@p2 varchar(30),@p3 decimal(18,0),@p4 varchar(7),@p5 datetime,@p6 decimal(18,0),@p7 decimal(18,0),@p8 decimal(18,0),@p9 decimal(18,0),@p10 decimal(18,0),@p11 datetime,@p12 nvarchar(2),@p13 decimal(18,0),@p14 nvarchar(2),@p15 nvarchar(8),@p16 nvarchar(1),@p17 money,@p18 decimal(18,0),@p19 datetime,@p20 varchar(34),@p21 varchar(9),@p22 varchar(8000),@p23 decimal(18,0),@p24 varchar(7),@p25 int,@p26 int,@p27 int,@p28 decimal(18,0),@p29 varchar(18),@p30 decimal(18,0),@p31 decimal(18,2),@p32 varchar(8),@p33 varchar(3),@p34 char(1),@p35 varchar(9),@p36 char(1),@p37 varchar(6),@p38 char(1),@p39 decimal(3,1),@p40 datetime',@p0=65186,@p1='423237',@p2='Sam`s Mart 77 -cooler addition',@p3=201,@p4='CHILDTD',@p5='2021-06-08 13:14:57.673',@p6=19,@p7=61736,@p8=20123,@p9=1,@p10=1003,@p11='2021-06-01 00:00:00',@p12=N'OS',@p13=106198,@p14=N'CO',@p15=N'EBC-2018',@p16=N'N',@p17=$340.0700,@p18=2372781,@p19='2021-05-29 14:33:07.650',@p20='3305 SCOTT FUTRELL DR  CHARLOTTE',@p21='Charlotte',@p22='',@p23=0,@p24='2.0.0.0',@p25=0,@p26=1,@p27=0,@p28=65186,@p29='2021\05\29\423237\',@p30=1927413,@p31=0.88,@p32='Superior',@p33='LOA',@p34='Y',@p35='CHARLOTTE',@p36='Y',@p37='x30932',@p38='N',@p39=7.1,@p40='2021-06-08 13:19:12.980'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nvarchar(6)',@TaskId=N'201',@ProjectNumber=N'423237'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([t0].[project_number] = @p0) AND ([t0].[txt_trade_code] = @p1)',N'@p0 varchar(6),@p1 varchar(2)',@p0='423237',@p1='FR'
go
exec sp_executesql N'UPDATE [dbo].[tb_est_current_status]
SET [performed_on] = @p12, [txt_performed_by] = @p13, [txt_int_notes] = @p14, [txt_gate_notes] = @p15, [id_project_history] = @p16
WHERE ([id_est_current_stat] = @p0) AND ([project_number] = @p1) AND ([assessment_cycle] = @p2) AND ([txt_trade_code] = @p3) AND ([txt_est_state_code] = @p4) AND ([txt_est_hrs] = @p5) AND ([performed_on] = @p6) AND ([txt_performed_by] = @p7) AND ([txt_cust_notes] = @p8) AND ([txt_int_notes] = @p9) AND ([txt_gate_notes] = @p10) AND (NOT ([prelim_meeting_reqd] = 1)) AND (NOT ([scope_drawing_reqd] = 1)) AND (NOT ([other_info_reqd] = 1)) AND ([id_project_history] = @p11)',N'@p0 decimal(18,0),@p1 varchar(6),@p2 decimal(18,0),@p3 varchar(2),@p4 varchar(2),@p5 decimal(8,2),@p6 datetime,@p7 varchar(7),@p8 nvarchar(4000),@p9 nvarchar(4000),@p10 nvarchar(4000),@p11 int,@p12 datetime,@p13 varchar(7),@p14 nvarchar(23),@p15 nvarchar(30),@p16 int',@p0=432850,@p1='423237',@p2=1,@p3='FR',@p4='ES',@p5=1.50,@p6='2021-05-31 20:22:33.120',@p7='SMITHTG',@p8=N'',@p9=N'',@p10=N'',@p11=2366849,@p12='2021-06-08 13:19:12.990',@p13='CHILDTD',@p14=N'internal fire note test',@p15=N'customer gate note - fire test',@p16=2372782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</t>
      </text>
    </comment>
    <comment ref="R6" authorId="3" shapeId="0" xr:uid="{6D608728-1EAC-40D1-9E92-4B39E9CFA7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--BACKFLOW
SELECT [t0].[id_link], [t0].[link_typ], [t0].[txt_url], [t0].[txt_text], [t0].[location_typ], [t0].[id_jurisdiction], [t0].[updated_by], [t0].[updated_on]
FROM [dbo].[ctb_link] AS [t0]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
      select id_incoming_queue
      from tb_incoming_queue       
      where nme_task = @queueTask
      and project_number = @projectNumber
    ',N'@projectNumber nvarchar(6),@queueTask nvarchar(28)',@projectNumber=N'423237',@queueTask=N'Response.RoutingAndHoldsData'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
    select 
     max(id_tb_project_history) 
    from 
     tb_project_history ph
    where
     ph.id_task in (3001,3002)
     and ph.project_number = @ProjectNumber
     and (@ReviewCycle is null or ph.assessment_cycle = @ReviewCycle)
  ',N'@ProjectNumber nvarchar(6),@ReviewCycle decimal(1,0)',@ProjectNumber=N'423237',@ReviewCycle=1
go
exec sp_reset_connection 
go
exec sp_executesql N'
   select assessment_cycle
   from tb_project_history ph 
   inner join tb_project_eval pe on ph.id_tb_project_history = pe.id_project_history
   where ph.project_number = @ProjectNumber
   and pe.txt_result_code = ''D''
  ',N'@ProjectNumber nvarchar(6)',@ProjectNumber=N'423237'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sp_executesql N'UPDATE [dbo].[tb_project_current_status]
SET [performed_on] = @p40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IS NULL) AND ([review_end_date] IS NULL) AND ([review_cancel_by] IS NULL) AND 
([gate_open_date] IS NULL) AND ([gate_close_date] IS NULL) AND ([permit_fee] IS NULL) AND ([review_cancel_fee] IS NULL) AND ([review_total_hours] IS NULL) AND ([id_workflow_instance] IS NULL) AND 
([txt_sustainable_design] IS NULL) AND ([plans_review_fee] = @p17) AND ([id_tb_project_history] = @p18) AND ([application_received_on] = @p19) AND ([txt_app_edit_comment] IS NULL) AND ([txt_pre_gate_comment] IS 
NULL) AND ([txt_address] = @p20) AND ([pre_eng_metal_build] IS NULL) AND ([txt_SOI] = @p21) AND ([abandon_email_sent_on] IS NULL) AND ([rehab_code_type] IS NULL) AND ([media_type] = @p22) AND ([app_form_file] IS 
NULL) AND ([schedule_cycle] = @p23) AND ([txt_pool_project] IS NULL) AND ([workflow_version] = @p24) AND ([interactive_cycle] = @p25) AND ([intake_cycle] = @p26) AND ([parent_project_number] IS NULL) AND 
([sibling_order] = @p27) AND ([current_group_id] = @p28) AND ([file_storage_path] = @p29) AND ([id_file_store] = @p30) AND ([team_score_perc] = @p31) AND ([team_score_indicator] = @p32) AND ([txt_paid_by] = @p33) AND ([package_submitted_flg] = @p34) AND ([nme_town] = @p35) AND ([plans_received_on] IS NULL) AND ([prelim_minutes_required_flg] IS NULL) AND ([has_loa_flg] = @p36) AND ([loa_bond_account_num] = @p37) AND ([migrated_from_project_number] IS NULL) AND ([migrated_to_project_number] IS NULL) AND ([task_pending_desc] IS NULL) AND ([task_pending_flg] IS NULL) AND ([force_package_resubmit_flg] = @p38) AND ([abort_fee_calc_review_hours] IS NULL) AND ([abort_fee_calc_rate] IS NULL) AND ([app_form_version] = @p39) AND ([shell_proj_number] IS NULL)',N'@p0 decimal(18,0),@p1 varchar(6),@p2 varchar(30),@p3 decimal(18,0),@p4 varchar(7),@p5 datetime,@p6 decimal(18,0),@p7 decimal(18,0),@p8 decimal(18,0),@p9 decimal(18,0),@p10 decimal(18,0),@p11 datetime,@p12 nvarchar(2),@p13 decimal(18,0),@p14 nvarchar(2),@p15 nvarchar(8),@p16 nvarchar(1),@p17 money,@p18 decimal(18,0),@p19 datetime,@p20 varchar(34),@p21 varchar(9),@p22 varchar(8000),@p23 decimal(18,0),@p24 varchar(7),@p25 int,@p26 int,@p27 int,@p28 decimal(18,0),@p29 varchar(18),@p30 decimal(18,0),@p31 decimal(18,2),@p32 varchar(8),@p33 varchar(3),@p34 char(1),@p35 varchar(9),@p36 char(1),@p37 varchar(6),@p38 char(1),@p39 decimal(3,1),@p40 datetime',@p0=65186,@p1='423237',@p2='Sam`s Mart 77 -cooler addition',@p3=201,@p4='CHILDTD',@p5='2021-06-08 13:19:12.980',@p6=19,@p7=61736,@p8=20123,@p9=1,@p10=1003,@p11='2021-06-01 00:00:00',@p12=N'OS',@p13=106198,@p14=N'CO',@p15=N'EBC-2018',@p16=N'N',@p17=$340.0700,@p18=2372782,@p19='2021-05-29 14:33:07.650',@p20='3305 SCOTT FUTRELL DR  CHARLOTTE',@p21='Charlotte',@p22='',@p23=0,@p24='2.0.0.0',@p25=0,@p26=1,@p27=0,@p28=65186,@p29='2021\05\29\423237\',@p30=1927413,@p31=0.88,@p32='Superior',@p33='LOA',@p34='Y',@p35='CHARLOTTE',@p36='Y',@p37='x30932',@p38='N',@p39=7.1,@p40='2021-06-08 13:21:19.650'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nvarchar(6)',@TaskId=N'201',@ProjectNumber=N'423237'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([t0].[project_number] = @p0) AND ([t0].[txt_trade_code] = @p1)',N'@p0 varchar(6),@p1 varchar(2)',@p0='423237',@p1='BF'
go
exec sp_executesql N'UPDATE [dbo].[tb_est_current_status]
SET [txt_est_state_code] = @p11, [performed_on] = @p12, [txt_performed_by] = @p13, [txt_cust_notes] = @p14, [prelim_meeting_reqd] = @p15, [scope_drawing_reqd] = @p16, [other_info_reqd] = @p17, [id_project_history] = @p18
WHERE ([id_est_current_stat] = @p0) AND ([project_number] = @p1) AND ([assessment_cycle] = @p2) AND ([txt_trade_code] = @p3) AND ([txt_est_state_code] = @p4) AND ([txt_est_hrs] IS NULL) AND ([performed_on] = @p5) AND ([txt_performed_by] = @p6) AND ([txt_cust_notes] = @p7) AND ([txt_int_notes] = @p8) AND ([txt_gate_notes] = @p9) AND (NOT ([prelim_meeting_reqd] = 1)) AND (NOT ([scope_drawing_reqd] = 1)) AND (NOT ([other_info_reqd] = 1)) AND ([id_project_history] = @p10)',N'@p0 decimal(18,0),@p1 varchar(6),@p2 decimal(18,0),@p3 varchar(2),@p4 varchar(2),@p5 datetime,@p6 varchar(6),@p7 nvarchar(4000),@p8 nvarchar(4000),@p9 nvarchar(4000),@p10 int,@p11 varchar(2),@p12 datetime,@p13 varchar(7),@p14 nvarchar(17),@p15 bit,@p16 bit,@p17 bit,@p18 int',@p0=432920,@p1='423237',@p2=1,@p3='BF',@p4='NA',@p5='2021-06-01 09:20:39.227',@p6='HYDETJ',@p7=N'',@p8=N'',@p9=N'',@p10=2367126,@p11='PE',@p12='2021-06-08 13:21:19.663',@p13='CHILDTD',@p14=N'pending note test',@p15=1,@p16=1,@p17=1,@p18=2372783
go
exec sp_reset_connection 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[t0].[txt_username] = @p0',N'@p0 varchar(7)',@p0='CHILDTD'
go
exec sp_reset_connection 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(CONVERT(Float,[t0].[id_user])) = @p0',N'@p0 float',@p0=20123
go
</t>
      </text>
    </comment>
    <comment ref="R7" authorId="4" shapeId="0" xr:uid="{3A4196E1-6657-4BF6-8444-89E9E7CF55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--HEALTH
exec sp_reset_connection 
go
SELECT [t0].[id_link], [t0].[link_typ], [t0].[txt_url], [t0].[txt_text], [t0].[location_typ], [t0].[id_jurisdiction], [t0].[updated_by], [t0].[updated_on]
FROM [dbo].[ctb_link] AS [t0]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
      select id_incoming_queue
      from tb_incoming_queue       
      where nme_task = @queueTask
      and project_number = @projectNumber
    ',N'@projectNumber nvarchar(6),@queueTask nvarchar(28)',@projectNumber=N'423237',@queueTask=N'Response.RoutingAndHoldsData'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
    select 
     max(id_tb_project_history) 
    from 
     tb_project_history ph
    where
     ph.id_task in (3001,3002)
     and ph.project_number = @ProjectNumber
     and (@ReviewCycle is null or ph.assessment_cycle = @ReviewCycle)
  ',N'@ProjectNumber nvarchar(6),@ReviewCycle decimal(1,0)',@ProjectNumber=N'423237',@ReviewCycle=1
go
exec sp_reset_connection 
go
exec sp_executesql N'
   select assessment_cycle
   from tb_project_history ph 
   inner join tb_project_eval pe on ph.id_tb_project_history = pe.id_project_history
   where ph.project_number = @ProjectNumber
   and pe.txt_result_code = ''D''
  ',N'@ProjectNumber nvarchar(6)',@ProjectNumber=N'423237'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sp_executesql N'UPDATE [dbo].[tb_project_current_status]
SET [performed_on] = @p40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IS NULL) AND ([review_end_date] IS NULL) AND ([review_cancel_by] IS NULL) AND 
([gate_open_date] IS NULL) AND ([gate_close_date] IS NULL) AND ([permit_fee] IS NULL) AND ([review_cancel_fee] IS NULL) AND ([review_total_hours] IS NULL) AND ([id_workflow_instance] IS NULL) AND 
([txt_sustainable_design] IS NULL) AND ([plans_review_fee] = @p17) AND ([id_tb_project_history] = @p18) AND ([application_received_on] = @p19) AND ([txt_app_edit_comment] IS NULL) AND ([txt_pre_gate_comment] IS 
NULL) AND ([txt_address] = @p20) AND ([pre_eng_metal_build] IS NULL) AND ([txt_SOI] = @p21) AND ([abandon_email_sent_on] IS NULL) AND ([rehab_code_type] IS NULL) AND ([media_type] = @p22) AND ([app_form_file] IS 
NULL) AND ([schedule_cycle] = @p23) AND ([txt_pool_project] IS NULL) AND ([workflow_version] = @p24) AND ([interactive_cycle] = @p25) AND ([intake_cycle] = @p26) AND ([parent_project_number] IS NULL) AND 
([sibling_order] = @p27) AND ([current_group_id] = @p28) AND ([file_storage_path] = @p29) AND ([id_file_store] = @p30) AND ([team_score_perc] = @p31) AND ([team_score_indicator] = @p32) AND ([txt_paid_by] = @p33) AND ([package_submitted_flg] = @p34) AND ([nme_town] = @p35) AND ([plans_received_on] IS NULL) AND ([prelim_minutes_required_flg] IS NULL) AND ([has_loa_flg] = @p36) AND ([loa_bond_account_num] = @p37) AND ([migrated_from_project_number] IS NULL) AND ([migrated_to_project_number] IS NULL) AND ([task_pending_desc] IS NULL) AND ([task_pending_flg] IS NULL) AND ([force_package_resubmit_flg] = @p38) AND ([abort_fee_calc_review_hours] IS NULL) AND ([abort_fee_calc_rate] IS NULL) AND ([app_form_version] = @p39) AND ([shell_proj_number] IS NULL)',N'@p0 decimal(18,0),@p1 varchar(6),@p2 varchar(30),@p3 decimal(18,0),@p4 varchar(7),@p5 datetime,@p6 decimal(18,0),@p7 decimal(18,0),@p8 decimal(18,0),@p9 decimal(18,0),@p10 decimal(18,0),@p11 datetime,@p12 nvarchar(2),@p13 decimal(18,0),@p14 nvarchar(2),@p15 nvarchar(8),@p16 nvarchar(1),@p17 money,@p18 decimal(18,0),@p19 datetime,@p20 varchar(34),@p21 varchar(9),@p22 varchar(8000),@p23 decimal(18,0),@p24 varchar(7),@p25 int,@p26 int,@p27 int,@p28 decimal(18,0),@p29 varchar(18),@p30 decimal(18,0),@p31 decimal(18,2),@p32 varchar(8),@p33 varchar(3),@p34 char(1),@p35 varchar(9),@p36 char(1),@p37 varchar(6),@p38 char(1),@p39 decimal(3,1),@p40 datetime',@p0=65186,@p1='423237',@p2='Sam`s Mart 77 -cooler addition',@p3=201,@p4='CHILDTD',@p5='2021-06-08 13:21:19.650',@p6=19,@p7=61736,@p8=20123,@p9=1,@p10=1003,@p11='2021-06-01 00:00:00',@p12=N'OS',@p13=106198,@p14=N'CO',@p15=N'EBC-2018',@p16=N'N',@p17=$340.0700,@p18=2372783,@p19='2021-05-29 14:33:07.650',@p20='3305 SCOTT FUTRELL DR  CHARLOTTE',@p21='Charlotte',@p22='',@p23=0,@p24='2.0.0.0',@p25=0,@p26=1,@p27=0,@p28=65186,@p29='2021\05\29\423237\',@p30=1927413,@p31=0.88,@p32='Superior',@p33='LOA',@p34='Y',@p35='CHARLOTTE',@p36='Y',@p37='x30932',@p38='N',@p39=7.1,@p40='2021-06-08 13:22:45.747'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nvarchar(6)',@TaskId=N'201',@ProjectNumber=N'423237'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([t0].[project_number] = @p0) AND ([t0].[txt_trade_code] = @p1)',N'@p0 varchar(6),@p1 varchar(2)',@p0='423237',@p1='HL'
go
exec sp_executesql N'UPDATE [dbo].[tb_est_current_status]
SET [txt_est_state_code] = @p12, [txt_est_hrs] = @p13, [performed_on] = @p14, [txt_performed_by] = @p15, [txt_cust_notes] = @p16, [txt_int_notes] = @p17, [txt_gate_notes] = @p18, [other_info_reqd] = @p19, [id_project_history] = @p20
WHERE ([id_est_current_stat] = @p0) AND ([project_number] = @p1) AND ([assessment_cycle] = @p2) AND ([txt_trade_code] = @p3) AND ([txt_est_state_code] = @p4) AND ([txt_est_hrs] IS NULL) AND ([performed_on] = @p5) AND ([txt_performed_by] = @p6) AND ([txt_cust_notes] = @p7) AND ([txt_int_notes] = @p8) AND ([txt_gate_notes] = @p9) AND (NOT ([prelim_meeting_reqd] = 1)) AND (NOT ([scope_drawing_reqd] = 1)) AND ([other_info_reqd] = @p10) AND ([id_project_history] = @p11)',N'@p0 decimal(18,0),@p1 varchar(6),@p2 decimal(18,0),@p3 varchar(2),@p4 varchar(2),@p5 datetime,@p6 varchar(7),@p7 nvarchar(498),@p8 nvarchar(4000),@p9 nvarchar(4000),@p10 int,@p11 int,@p12 varchar(2),@p13 decimal(8,2),@p14 datetime,@p15 varchar(7),@p16 nvarchar(4000),@p17 nvarchar(11),@p18 nvarchar(10),@p19 bit,@p20 int',@p0=432894,@p1='423237',@p2=1,@p3='HL',@p4='PE',@p5='2021-06-01 08:03:53.347',@p6='KENIOTF',@p7=N'Provide written statement acknowledging that this is a chain/franchise establishment and that it is understood that a separate submittal to NC Department of Health and Human Services (NCDHHS) for plan review and approval.  
NOTE: Mecklenburg County Health Department will not be able to release project for building permit without having received NCDHHS written notice of approval.
Please send email response to Tasharra.Kenion@mecknc.gov
NOTE: YOU WILL RECEIVE 4 EMAILS - ONLY 1 RESPONSE NEEDED',@p8=N'',@p9=N'',@p10=1,@p11=2366964,@p12='ES',@p13=1.00,@p14='2021-06-08 13:22:45.757',@p15='CHILDTD',@p16=N'',@p17=N'notes notes',@p18=N'gate notes',@p19=0,@p20=2372784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tc={861D9C9F-E669-4E9F-AB2D-3BE0E366F582}</author>
  </authors>
  <commentList>
    <comment ref="R7" authorId="0" shapeId="0" xr:uid="{861D9C9F-E669-4E9F-AB2D-3BE0E366F5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--scheduling (non NPA):
exec sp_reset_connection 
go
SELECT [t0].[id_link], [t0].[link_typ], [t0].[txt_url], [t0].[txt_text], [t0].[location_typ], [t0].[id_jurisdiction], [t0].[updated_by], [t0].[updated_on]
FROM [dbo].[ctb_link] AS [t0]
go
exec sp_reset_connection 
go
exec sp_executesql N'SELECT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@p0',N'@p0 varchar(6)',@p0='423273'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varchar(6)',@p0='423273'
go
exec sp_reset_connection 
go
exec sp_executesql N'SELECT [t0].[id_appointment], [t0].[id_project_history], [t0].[schedule_cycle], [t0].[project_number], [t0].[assessment_cycle], [t0].[txt_trade_code], [t0].[id_user], [t0].[id_appointment_type], [t0].[start_date], [t0].[start_minute], [t0].[end_minute], [t0].[auto_scheduled], [t0].[by_internal_staff], [t0].[txt_conf_room], [t0].[txt_appointment_desc], [t0].[txt_color], [t0].[sensitivity], [t0].[txt_exchange_ref], [t0].[performed_by], [t0].[performed_on], [t0].[txt_trade_desc], [t0].[sort_order], [t0].[txt_appointment_type_desc], [t0].[nme_first], [t0].[nme_last], [t0].[txt_phone], [t0].[txt_phone_ext], [t0].[txt_fax], [t0].[txt_email], [t0].[nme_company], [t0].[txt_username], [t0].[txt_ad_username], [t0].[appt_start], [t0].[appt_end], [t0].[appt_duration_minutes]
FROM [dbo].[vw_appointments] AS [t0]
WHERE ([t0].[project_number] = @p0) AND ([t0].[assessment_cycle] = @p1) AND ([t0].[schedule_cycle] = @p2)',N'@p0 varchar(6),@p1 decimal(29,0),@p2 decimal(29,0)',@p0='423273',@p1=1,@p2=3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varchar(6)',@p0='423273'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int',@p0=7721,@p1='2021-06-14 00:00:00',@p2=600,@p3=780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int',@p0=10000,@p1='2021-06-14 00:00:00',@p2=540,@p3=720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int',@p0=29827,@p1='2021-06-14 00:00:00',@p2=480,@p3=600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int',@p0=29827,@p1='2021-06-14 00:00:00',@p2=600,@p3=660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int',@p0=9480,@p1='2021-06-14 00:00:00',@p2=480,@p3=540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int',@p0=44933,@p1='2021-06-14 00:00:00',@p2=480,@p3=570
go
exec sp_executesql N'UPDATE [dbo].[tb_project_current_status]
SET [id_task] = @p48, [txt_performed_by] = @p49, [performed_on] = @p50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= @p17) AND ([review_end_date] = @p18) AND ([review_cancel_by] = @p19) AND 
([gate_open_date] IS NULL) AND ([gate_close_date] = @p20) AND ([permit_fee] IS NULL) AND ([review_cancel_fee] = @p21) AND ([review_total_hours] = @p22) AND ([id_workflow_instance] IS NULL) AND 
([txt_sustainable_design] IS NULL) AND ([plans_review_fee] = @p23) AND ([id_tb_project_history] = @p24) AND ([application_received_on] = @p25) AND ([txt_app_edit_comment] IS NULL) AND ([txt_pre_gate_comment] IS 
NULL) AND ([txt_address] = @p26) AND ([pre_eng_metal_build] IS NULL) AND ([txt_SOI] = @p27) AND ([abandon_email_sent_on] IS NULL) AND ([rehab_code_type] IS NULL) AND ([media_type] = @p28) AND ([app_form_file] IS 
NULL) AND ([schedule_cycle] = @p29) AND ([txt_pool_project] IS NULL) AND ([workflow_version] = @p30) AND ([interactive_cycle] = @p31) AND ([intake_cycle] = @p32) AND ([parent_project_number] IS NULL) AND 
([sibling_order] = @p33) AND ([current_group_id] = @p34) AND ([file_storage_path] = @p35) AND ([id_file_store] = @p36) AND ([team_score_perc] = @p37) AND ([team_score_indicator] = @p38) AND ([txt_paid_by] = @p39) 
AND ([package_submitted_flg] = @p40) AND ([nme_town] = @p41) AND ([plans_received_on] IS NULL) AND ([prelim_minutes_required_flg] IS NULL) AND ([has_loa_flg] = @p42) AND ([loa_bond_account_num] = @p43) AND 
([migrated_from_project_number] IS NULL) AND ([migrated_to_project_number] IS NULL) AND ([task_pending_desc] IS NULL) AND ([task_pending_flg] IS NULL) AND ([force_package_resubmit_flg] = @p44) AND ([abort_fee_calc_review_hours] = @p45) AND ([abort_fee_calc_rate] = @p46) AND ([app_form_version] = @p47) AND ([shell_proj_number] IS NULL)',N'@p0 decimal(18,0),@p1 varchar(6),@p2 varchar(21),@p3 decimal(18,0),@p4 varchar(9),@p5 datetime,@p6 decimal(18,0),@p7 decimal(18,0),@p8 decimal(18,0),@p9 decimal(18,0),@p10 decimal(18,0),@p11 datetime,@p12 nvarchar(2),@p13 decimal(18,0),@p14 nvarchar(2),@p15 nvarchar(7),@p16 nvarchar(1),@p17 datetime,@p18 datetime,@p19 datetime,@p20 datetime,@p21 money,@p22 decimal(18,0),@p23 money,@p24 decimal(18,0),@p25 datetime,@p26 varchar(38),@p27 varchar(8),@p28 varchar(8000),@p29 decimal(18,0),@p30 varchar(7),@p31 int,@p32 int,@p33 int,@p34 decimal(18,0),@p35 varchar(18),@p36 decimal(18,0),@p37 decimal(18,2),@p38 varchar(2),@p39 varchar(5),@p40 char(1),@p41 varchar(8),@p42 char(1),@p43 varchar(8000),@p44 char(1),@p45 decimal(18,2),@p46 decimal(18,2),@p47 decimal(3,1),@p48 decimal(18,0),@p49 varchar(7),@p50 datetime',@p0=65196,@p1='423273',@p2='Painted Tree Boutique',@p3=604,@p4='SCHEDULER',@p5='2021-06-08 12:19:46.347',@p6=5219,@p7=61747,@p8=20123,@p9=1,@p10=1004,@p11='2021-06-11 00:00:00',@p12=N'OS',@p13=58420,@p14=N'CO',@p15=N'BC-2018',@p16=N'N',@p17='2021-06-09 00:00:00',@p18='2021-06-10 00:00:00',@p19='2021-06-08 00:00:00',@p20='2021-06-07 00:00:00',@p21=$1667.5000,@p22=12,@p23=$4187.3700,@p24=2372771,@p25='2021-06-01 14:07:34.037',@p26='1813 MATTHEWS TOWNSHIP PKY  MATTHEWS',@p27='Matthews',@p28='',@p29=3,@p30='2.0.0.0',@p31=0,@p32=1,@p33=0,@p34=65196,@p35='2021\06\01\423273\',@p36=1928237,@p37=0,@p38='NA',@p39='CHECK',@p40='Y',@p41='MATTHEWS',@p42='N',@p43='',@p44='N',@p45=9.00,@p46=145.00,@p47=7.1,@p48=230,@p49='CHILDTD',@p50='2021-06-08 13:39:17.117'
go
exec sp_executesql N'
				select 
					max(id_tb_project_history) 
				from 
					tb_project_history ph
				where
					ph.id_task = @TaskId
					and ph.project_number = @ProjectNumber
		',N'@TaskId nvarchar(3),@ProjectNumber nvarchar(6)',@TaskId=N'230',@ProjectNumber=N'423273'
go
exec sp_reset_connection 
go
exec sp_executesql N'SELECT TOP (1) [t1].[value]
FROM (
  SELECT ([t0].[nme_first] + @p0) + [t0].[nme_last] AS [value], [t0].[id_user]
  FROM [dbo].[tb_users] AS [t0]
  ) AS [t1]
WHERE [t1].[id_user] = @p1',N'@p0 nvarchar(1),@p1 decimal(29,0)',@p0=N' ',@p1=7721
go
exec sp_executesql N'SELECT TOP (1) [t1].[value]
FROM (
  SELECT ([t0].[nme_first] + @p0) + [t0].[nme_last] AS [value], [t0].[id_user]
  FROM [dbo].[tb_users] AS [t0]
  ) AS [t1]
WHERE [t1].[id_user] = @p1',N'@p0 nvarchar(1),@p1 decimal(29,0)',@p0=N' ',@p1=10000
go
exec sp_executesql N'SELECT TOP (1) [t1].[value]
FROM (
  SELECT ([t0].[nme_first] + @p0) + [t0].[nme_last] AS [value], [t0].[id_user]
  FROM [dbo].[tb_users] AS [t0]
  ) AS [t1]
WHERE [t1].[id_user] = @p1',N'@p0 nvarchar(1),@p1 decimal(29,0)',@p0=N' ',@p1=29827
go
exec sp_executesql N'SELECT TOP (1) [t1].[value]
FROM (
  SELECT ([t0].[nme_first] + @p0) + [t0].[nme_last] AS [value], [t0].[id_user]
  FROM [dbo].[tb_users] AS [t0]
  ) AS [t1]
WHERE [t1].[id_user] = @p1',N'@p0 nvarchar(1),@p1 decimal(29,0)',@p0=N' ',@p1=29827
go
exec sp_executesql N'SELECT TOP (1) [t1].[value]
FROM (
  SELECT ([t0].[nme_first] + @p0) + [t0].[nme_last] AS [value], [t0].[id_user]
  FROM [dbo].[tb_users] AS [t0]
  ) AS [t1]
WHERE [t1].[id_user] = @p1',N'@p0 nvarchar(1),@p1 decimal(29,0)',@p0=N' ',@p1=9480
go
exec sp_executesql N'SELECT TOP (1) [t1].[value]
FROM (
  SELECT ([t0].[nme_first] + @p0) + [t0].[nme_last] AS [value], [t0].[id_user]
  FROM [dbo].[tb_users] AS [t0]
  ) AS [t1]
WHERE [t1].[id_user] = @p1',N'@p0 nvarchar(1),@p1 decimal(29,0)',@p0=N' ',@p1=44933
go
exec sp_reset_connection 
go
exec sp_executesql N'
   update
    tb_project_history
   set
    txt_history_metadata = @MetaData
   where 
    id_tb_project_history = @HistoryId
    and (@Overwrite = ''Y'' OR (txt_history_metadata IS NULL OR LEN(LTRIM(RTRIM(txt_history_metadata))) &lt;= 0 ))
  ',N'@MetaData nvarchar(779),@HistoryId nvarchar(7),@Overwrite nvarchar(1)',@MetaData=N'Following appointment(s) were created&lt;br/&gt;&lt;table width=''100%''&gt;&lt;tr style=''background-color:lightgray;''&gt;&lt;th align=''left''&gt;Trade&lt;/th&gt;&lt;th align=''left''&gt;Reviewer&lt;/th&gt;&lt;th align=''left''&gt;Appointment&lt;/th&gt;&lt;/tr&gt;&lt;tr&gt;&lt;td&gt;Building&lt;/td&gt;&lt;td&gt;Michael Peterson&lt;/td&gt;&lt;td&gt;Jun 14, 2021 from 10:00 AM to 01:00 PM&lt;/td&gt;&lt;/tr&gt;&lt;tr&gt;&lt;td&gt;Electrical&lt;/td&gt;&lt;td&gt;Errol Cooper&lt;/td&gt;&lt;td&gt;Jun 14, 2021 from 09:00 AM to 12:00 PM&lt;/td&gt;&lt;/tr&gt;&lt;tr&gt;&lt;td&gt;Mechanical&lt;/td&gt;&lt;td&gt;Orlando Oliva&lt;/td&gt;&lt;td&gt;Jun 14, 2021 from 08:00 AM to 10:00 AM&lt;/td&gt;&lt;/tr&gt;&lt;tr&gt;&lt;td&gt;Plumbing&lt;/td&gt;&lt;td&gt;Orlando Oliva&lt;/td&gt;&lt;td&gt;Jun 14, 2021 from 10:00 AM to 11:00 AM&lt;/td&gt;&lt;/tr&gt;&lt;tr&gt;&lt;td&gt;Zoning&lt;/td&gt;&lt;td&gt;John Hoard&lt;/td&gt;&lt;td&gt;Jun 14, 2021 from 08:00 AM to 09:00 AM&lt;/td&gt;&lt;/tr&gt;&lt;tr&gt;&lt;td&gt;Fire&lt;/td&gt;&lt;td&gt;Christopher Lawrence&lt;/td&gt;&lt;td&gt;Jun 14, 2021 from 08:00 AM to 09:30 AM&lt;/td&gt;&lt;/tr&gt;&lt;/table&gt;',@HistoryId=N'2372788',@Overwrite=N'N'
go
</t>
      </text>
    </comment>
  </commentList>
</comments>
</file>

<file path=xl/sharedStrings.xml><?xml version="1.0" encoding="utf-8"?>
<sst xmlns="http://schemas.openxmlformats.org/spreadsheetml/2006/main" count="2253" uniqueCount="906">
  <si>
    <t>Field Name</t>
  </si>
  <si>
    <t>Database FN</t>
  </si>
  <si>
    <t>Source Table</t>
  </si>
  <si>
    <t>Accela Staging Table &amp; Column</t>
  </si>
  <si>
    <t>Custom Lists Subgroup</t>
  </si>
  <si>
    <t>Custom Table Column Name</t>
  </si>
  <si>
    <t>Notes</t>
  </si>
  <si>
    <t>AION</t>
  </si>
  <si>
    <t>Project Name</t>
  </si>
  <si>
    <t>AATABLE_PERMIT_HISTORY.APP_NAME</t>
  </si>
  <si>
    <t>Address</t>
  </si>
  <si>
    <t>AATABLE_PERMIT_ADDRESS.STR_NUM_START
AATABLE_PERMIT_ADDRESS.STR_NAME
AATABLE_PERMIT_ADDRESS.STR_SUFFIX
AATABLE_PERMIT_ADDRESS.SITUS_CITY</t>
  </si>
  <si>
    <t>Address Fields are:
Street Number
Dir Prefix
Street Name
Roadway type
Dir Suffix
Unit/Suite
City</t>
  </si>
  <si>
    <t>AION/EPM Data Conversion</t>
  </si>
  <si>
    <t>Review Type</t>
  </si>
  <si>
    <t>AATABLE_PERMIT_HISTORY.TT_RECORD
Custom Fields - Project Type &amp; Code Year</t>
  </si>
  <si>
    <t>Record Type
Project Type
Code Year</t>
  </si>
  <si>
    <t>Team Score</t>
  </si>
  <si>
    <t xml:space="preserve">Custom Field </t>
  </si>
  <si>
    <t>Unable to locate TEAM Score</t>
  </si>
  <si>
    <t>Migration: (Custom Field) 
Display in Accela
Interface to AION</t>
  </si>
  <si>
    <t>Project Status</t>
  </si>
  <si>
    <t>AATABLE_PERMIT_HISTORY.TT_RECORD_STATUS</t>
  </si>
  <si>
    <t>Assessment Cycle</t>
  </si>
  <si>
    <t>Custom Field</t>
  </si>
  <si>
    <t>Custom Field - Plan Review Cycle</t>
  </si>
  <si>
    <t>Trade</t>
  </si>
  <si>
    <t>AATABLE_PERMIT_WORKFLOW.TT_WORKFLOW_TASK</t>
  </si>
  <si>
    <t>Reviewer</t>
  </si>
  <si>
    <t>AATABLE_PERMIT_WORKFLOW.USER_ID</t>
  </si>
  <si>
    <t>Schedule: Date</t>
  </si>
  <si>
    <t>Schedule: Time</t>
  </si>
  <si>
    <t>Result</t>
  </si>
  <si>
    <t>AATABLE_PERMIT_WORKFLOW.TT_WORKFLOW_STATUS</t>
  </si>
  <si>
    <t>Performed By</t>
  </si>
  <si>
    <t>Performed On</t>
  </si>
  <si>
    <t>AATABLE_PERMIT_WORKFLOW.TASKUPDATED</t>
  </si>
  <si>
    <t>Project Note</t>
  </si>
  <si>
    <t>AATABLE_PERMIT_COMMENTS.COMMENTS</t>
  </si>
  <si>
    <t>Email Notification</t>
  </si>
  <si>
    <t>Email</t>
  </si>
  <si>
    <t>Activity tab</t>
  </si>
  <si>
    <t>Cycle</t>
  </si>
  <si>
    <t>Notification Type</t>
  </si>
  <si>
    <t>Trade/Agency</t>
  </si>
  <si>
    <t>Sent On</t>
  </si>
  <si>
    <t>Project Explorer</t>
  </si>
  <si>
    <t>Project Details</t>
  </si>
  <si>
    <t>Project Summary</t>
  </si>
  <si>
    <t>Project Number</t>
  </si>
  <si>
    <t>AATABLE_PERMIT_HISTORY.PERMITNUM</t>
  </si>
  <si>
    <t>AATABLE_PERMIT_ADDRESS.STR_NUM_START
AATABLE_PERMIT_ADDRESS.STR_DIR
AATABLE_PERMIT_ADDRESS.STR_NAME
AATABLE_PERMIT_ADDRESS.STR_SUFFIX
AATABLE_PERMIT_ADDRESS.SITUS_CITY</t>
  </si>
  <si>
    <t>Status</t>
  </si>
  <si>
    <t>Submitted On</t>
  </si>
  <si>
    <t>AATABLE_PERMIT_HISTORY.APP_STATUS_DATE</t>
  </si>
  <si>
    <t>Indicate Meeting Completed</t>
  </si>
  <si>
    <t>Meeting Date</t>
  </si>
  <si>
    <t>Custom List</t>
  </si>
  <si>
    <t>Review Activation Task</t>
  </si>
  <si>
    <t>Who Attended</t>
  </si>
  <si>
    <t xml:space="preserve">Custom List </t>
  </si>
  <si>
    <t>Trades</t>
  </si>
  <si>
    <t>Reviewers</t>
  </si>
  <si>
    <t>Reviewer Feedback</t>
  </si>
  <si>
    <t>Result - Approved, Disapproved, Not Applicable</t>
  </si>
  <si>
    <t>Comments</t>
  </si>
  <si>
    <t>AATABLE_PERMIT_WORKFLOW.COMMENTS</t>
  </si>
  <si>
    <t>Review Status</t>
  </si>
  <si>
    <t>Assessment Cycle Number</t>
  </si>
  <si>
    <t>Schedule</t>
  </si>
  <si>
    <t>AATABLE_PERMIT_HISTORY.SCHEDULED_DATE</t>
  </si>
  <si>
    <t>CE Notes - Column G</t>
  </si>
  <si>
    <t xml:space="preserve">Property Type = PropertyType - dropdown
1/2 Family, 3.5 story or greater = 1-2 Family - =&gt; 3.5 Stories
Townhouse, land for sale, 3.5 story or greater = TH, LFS - =&gt; 3.5 Stories
Condominiums or apartments = Condo or Apts
Commercial = Commercial
</t>
  </si>
  <si>
    <t xml:space="preserve">Code Summary = BuildingCode - dropdown
2012 NC Building Code = 2012 NC Building Code
2015 NC Existing Building Code = 2015 NC Existing Building Code
2018 NC Building Code = 2018 NC Building Code
2018 NC Existing Building Code = 2018 NC Existing Building Code
</t>
  </si>
  <si>
    <t>???? - Project Name - not in TSI file</t>
  </si>
  <si>
    <t>Does this project include any affordable housing or work force housing? = IncludesAfforableOrWorkforceHousing - Y/N</t>
  </si>
  <si>
    <t>If yes, to above, Number of Affordable Housing Units = AfforableHousingUnits</t>
  </si>
  <si>
    <t>If yes, to above, Number of Workforce Housing Units = WorkforceHousingUnits</t>
  </si>
  <si>
    <t>All other Prelim Meeting Application data is captured from the O/S Application</t>
  </si>
  <si>
    <t>Type of Work</t>
  </si>
  <si>
    <t>Upfit (Interior Compltion) = TypeOfWorkUpfit</t>
  </si>
  <si>
    <t>Work on Previously Occupied Existing Building = TypeOfWorkPrevOccupiedBldg</t>
  </si>
  <si>
    <t>Addition =- TypeOfWorkAddition</t>
  </si>
  <si>
    <t>New Construction (Full) = TypeOfWorkNewConFull</t>
  </si>
  <si>
    <t>New Construction (Footing/Foundation) = TypeOfWorkNewConFootFound</t>
  </si>
  <si>
    <t>New Construction (Shell w/Footing/Foundation) = TypeOfWorkNewConShellFootFound</t>
  </si>
  <si>
    <t>New Construction (Shell w/Footing/Foundation previouslu approved) = TypeOfWorkNewConShellFootFoundPrev</t>
  </si>
  <si>
    <t>New Construction (Shell/Core w/Footing/Foundation) = TypeOfWorkNewConShellFootFoundCore</t>
  </si>
  <si>
    <t>New Construction (Shell/Core w/Footing/Foundation previouslu approved) = TypeOfWorkNewConsShellFootFoundCorePrev</t>
  </si>
  <si>
    <t>Professional Certification = TypeOfWorkProCert</t>
  </si>
  <si>
    <t>Change of Use = TypeOfWorkChangeOfUse</t>
  </si>
  <si>
    <t>Day Care = TypeOfWorkDayCare</t>
  </si>
  <si>
    <t>Pre-Engineered Metal Buildings = TypeOfWorkPreEngMetalBldg</t>
  </si>
  <si>
    <r>
      <t xml:space="preserve">TypeOfWorkPreEngMetalBldgOption - </t>
    </r>
    <r>
      <rPr>
        <sz val="8"/>
        <color rgb="FFFF0000"/>
        <rFont val="Calibri"/>
        <family val="2"/>
        <scheme val="minor"/>
      </rPr>
      <t>DROPDOWN
Option A
Option B</t>
    </r>
  </si>
  <si>
    <t>Project Delivery Method</t>
  </si>
  <si>
    <t>Design/Bid/Build = ProjectDeliveryMethodDesignBidBuild - checkbox</t>
  </si>
  <si>
    <t>Design/Build, if so, what disciplines = ProjectDeliveryMethodDesignBuild</t>
  </si>
  <si>
    <t>Design/Build, Architectural/Structural = PDMDisciplinesDesignBuildArchStruct</t>
  </si>
  <si>
    <t>Design/Build, Mechanical = PDMDisciplinesDesignBuildMech</t>
  </si>
  <si>
    <t>Design/Build, Electrical = PDMDisciplinesDesignBuildElec</t>
  </si>
  <si>
    <t>Design/Build, Plumbing = PDMDisciplinesDesignBuildPlumb</t>
  </si>
  <si>
    <t>Design-Assist, if so, what disciplines = ProjectDeliveryMethodDesignAssist</t>
  </si>
  <si>
    <t>Design-Assist, Architectural/Structural = PDMDisciplinesDesignAssistArchStruct</t>
  </si>
  <si>
    <t>Design-Assist, Mechanical = PDMDisciplinesDesignAssistMech</t>
  </si>
  <si>
    <t>Design-Assist, Electrical = PDMDisciplinesDesignAssistElec</t>
  </si>
  <si>
    <t>Design-Assist, Plumbing = PDMDisciplinesDesignAssistPlumb</t>
  </si>
  <si>
    <t>CM Owner Agent = ProjectDeliveryMethodCMOwnerAgent</t>
  </si>
  <si>
    <t>IDP or a variation on it = ProjectDeliveryMethodIPDOrVariation</t>
  </si>
  <si>
    <t>Fast Track = ProjectDeliveryMethodFastTrack</t>
  </si>
  <si>
    <t>Other - if so, please describe = ProjectDeliveryMethodOther</t>
  </si>
  <si>
    <r>
      <t xml:space="preserve">PDMOtherDescription = </t>
    </r>
    <r>
      <rPr>
        <sz val="8"/>
        <color rgb="FFFF0000"/>
        <rFont val="Calibri"/>
        <family val="2"/>
        <scheme val="minor"/>
      </rPr>
      <t>Text field</t>
    </r>
  </si>
  <si>
    <t>Is any of the project being produced using BIM (Building Information Modelling)? - If yes, which design desciplines? = ProjectIsBim - Y/N</t>
  </si>
  <si>
    <t>Architectural = BIMDisciplinesArch</t>
  </si>
  <si>
    <t>Structural = BIMDisciplinesStruct</t>
  </si>
  <si>
    <t>Mechanical = BIMDisciplinesMech</t>
  </si>
  <si>
    <t>Electrical - BIMDisciplinesElec</t>
  </si>
  <si>
    <t>Plumbing = BIMDisciplinesPlumb</t>
  </si>
  <si>
    <t>Description of Proposed Work</t>
  </si>
  <si>
    <t>Describe the proposed Scope of Work = ProposedScopeOfWork - text field</t>
  </si>
  <si>
    <t>Agenda</t>
  </si>
  <si>
    <t>Agenda = Agenda - Text Field</t>
  </si>
  <si>
    <t>Preliminary Meeting Details</t>
  </si>
  <si>
    <t>Number of Attendees = NumberOfAttendees</t>
  </si>
  <si>
    <r>
      <t xml:space="preserve">Requested Meeting Timeline = RequestedBeginDateRange - </t>
    </r>
    <r>
      <rPr>
        <sz val="8"/>
        <color rgb="FFFF0000"/>
        <rFont val="Calibri"/>
        <family val="2"/>
        <scheme val="minor"/>
      </rPr>
      <t>date field</t>
    </r>
  </si>
  <si>
    <r>
      <t xml:space="preserve">To = RequestedEndDateRange - </t>
    </r>
    <r>
      <rPr>
        <sz val="8"/>
        <color rgb="FFFF0000"/>
        <rFont val="Calibri"/>
        <family val="2"/>
        <scheme val="minor"/>
      </rPr>
      <t>date field</t>
    </r>
  </si>
  <si>
    <t>Type of Preliminary Meeting</t>
  </si>
  <si>
    <t>n/a - information not carried forward to Accela</t>
  </si>
  <si>
    <t>Trades and Reviewers</t>
  </si>
  <si>
    <t>Have you already had a preliminary review for this project? = PreviousPrelimReview - Y/N</t>
  </si>
  <si>
    <t>What was the project number of the previous preliminary review? = PreviousPrelimProjectNumber - Text Field</t>
  </si>
  <si>
    <t>N/A - will not be sent to Accela.  Removed from new PM Application</t>
  </si>
  <si>
    <t>Building = PrelimTradeBuilding</t>
  </si>
  <si>
    <t>Reviewers - Building = PrelimTradeBuildingReviewers</t>
  </si>
  <si>
    <t>Electrical = PrelimTradeElectrical</t>
  </si>
  <si>
    <t>Reviewers - Electrical = PrelimTradeElectricalReviewers</t>
  </si>
  <si>
    <t>Mechanical = PrelimTradeMechanical</t>
  </si>
  <si>
    <t>Reviewers - Mechanical = PrelimTradeMechanicalReviewers</t>
  </si>
  <si>
    <t>Plumbing = PrelimTradePlumbing</t>
  </si>
  <si>
    <t>Reviewers - Plumbing = PrelimTradePlumbingReviewers</t>
  </si>
  <si>
    <t>Zoning = PrelimTradeZoning</t>
  </si>
  <si>
    <t>Reviewers - Zoning = PrelimTradeZoningReviewers</t>
  </si>
  <si>
    <t>Fire = PrelimTradeFire</t>
  </si>
  <si>
    <t>Reviewers - Fire = PrelimTradeFireReviewers</t>
  </si>
  <si>
    <t>Health = PrelimTradeHealth</t>
  </si>
  <si>
    <t>Reviewers - Health = PrelimTradeHealthReviewers</t>
  </si>
  <si>
    <t>Backflow = PrelimTradeBackflow</t>
  </si>
  <si>
    <t>Reviewers - Backflow = PrelimTradeBackflowReviewers</t>
  </si>
  <si>
    <t>Note</t>
  </si>
  <si>
    <t>Project Name
Project Number</t>
  </si>
  <si>
    <t>AATABLE_PERMIT_HISTORY.APP_NAME
AATABLE_PERMIT_HISTORY.PERMITNUM</t>
  </si>
  <si>
    <t>Review Type
- Application Type
- Review Type
- Building Code</t>
  </si>
  <si>
    <t>Cusom Field</t>
  </si>
  <si>
    <t>Agency/Trade</t>
  </si>
  <si>
    <t>Is this the current workflow task that is active?</t>
  </si>
  <si>
    <t>Yes, the is the Trade Workflow that is active</t>
  </si>
  <si>
    <t>Assigned To</t>
  </si>
  <si>
    <t>AATABLE_PERMIT_HISTORY.ASGN_STAFF</t>
  </si>
  <si>
    <t>Town</t>
  </si>
  <si>
    <t>AATABLE_PERMIT_ADDRESS.SITUS_CITY</t>
  </si>
  <si>
    <t>SOI</t>
  </si>
  <si>
    <t>?</t>
  </si>
  <si>
    <t>SOI is from the GIS Layer</t>
  </si>
  <si>
    <t>Customer</t>
  </si>
  <si>
    <t>AATABLE_PERMIT_PEOPLE.BUS_NAME</t>
  </si>
  <si>
    <t>Received for Review</t>
  </si>
  <si>
    <t>Is this record submitted date or when the "Electrical" workflow task is activated maybe?</t>
  </si>
  <si>
    <t>This the date the Gate Task was updated to Accept Plans for Review</t>
  </si>
  <si>
    <t>Estimated Completion Date</t>
  </si>
  <si>
    <t>AATABLE_PERMIT_WORKFLOW.DUE_DATE</t>
  </si>
  <si>
    <t>Does this correspond to the record type in Accela?</t>
  </si>
  <si>
    <t>Project Manager</t>
  </si>
  <si>
    <t>AATABLE_PERMIT_PEOPLE.NAME
AATABLE_PERMIT_PEOPLE.FNAME
AATABLE_PERMIT_PEOPLE.MNAME
AATABLE_PERMIT_PEOPLE.LNAME</t>
  </si>
  <si>
    <t>All workflow details</t>
  </si>
  <si>
    <t>AATABLE_PERMIT_WORKFLOW.TT_USER_ID</t>
  </si>
  <si>
    <t>Workflow Action</t>
  </si>
  <si>
    <t>AION/EPM Data Conversion  ??</t>
  </si>
  <si>
    <t>Performed On date</t>
  </si>
  <si>
    <t>View Notes</t>
  </si>
  <si>
    <t>Estimation Notes</t>
  </si>
  <si>
    <t>By
- Name
- Date
- Time</t>
  </si>
  <si>
    <t xml:space="preserve">AATABLE_PERMIT_COMMENTS.ADDEDBY       AATABLE_PERMIT_COMMENTS.ADDEDDATE    </t>
  </si>
  <si>
    <t>Type</t>
  </si>
  <si>
    <t>If we use "Comments" then it is inherently Type = "Comments"</t>
  </si>
  <si>
    <t>Must be comments by Trade Reviewer</t>
  </si>
  <si>
    <t>Notes
- Text field</t>
  </si>
  <si>
    <t>Scheduling Notes</t>
  </si>
  <si>
    <t>By
- Name</t>
  </si>
  <si>
    <t>Project Notes</t>
  </si>
  <si>
    <t>Project Notes - Accela</t>
  </si>
  <si>
    <t>Review Notes</t>
  </si>
  <si>
    <t>Review Notes - Accela</t>
  </si>
  <si>
    <t xml:space="preserve"> AATABLE_PERMIT_WORKFLOW</t>
  </si>
  <si>
    <t xml:space="preserve"> AATABLE_PERMIT_WORKFLOW.TT_WORKFLOW_STATUS</t>
  </si>
  <si>
    <t>Is it a calculated field?</t>
  </si>
  <si>
    <t xml:space="preserve"> AATABLE_PERMIT_WORKFLOW.COMMENTS</t>
  </si>
  <si>
    <t>Email Notifications</t>
  </si>
  <si>
    <t>Possibly Communications/Activity tab</t>
  </si>
  <si>
    <t>Email
- Recipients Email address</t>
  </si>
  <si>
    <t>Sent On
- Date
- Time</t>
  </si>
  <si>
    <t>Hold Unit</t>
  </si>
  <si>
    <t>AATABLE_PERMIT_CONDITIONS.CON_TYPE</t>
  </si>
  <si>
    <t>HOLD_UNIT + ' ' + STAGE</t>
  </si>
  <si>
    <t>Stage</t>
  </si>
  <si>
    <t>Reason</t>
  </si>
  <si>
    <t>AATABLE_PERMIT_CONDITIONS.CON_COMMENT</t>
  </si>
  <si>
    <t>Contact Person</t>
  </si>
  <si>
    <t>AATABLE_PERMIT_CONDITIONS.LONG_COMMENTS</t>
  </si>
  <si>
    <t>AATABLE_PERMIT_CONDITIONS.CON_STATUS
AATABLE_PERMIT_CONDITIONS.CON_STATUS_TYP</t>
  </si>
  <si>
    <t>STATUS mappings and only "Active" status conditions required for conversion.
Active in POSSE = Applied in ACCELA
Status in Accela = Applied 
Status Type in Accela = Applied</t>
  </si>
  <si>
    <t>If project is in a "Project Completed" status do not apply the Permit Hold.</t>
  </si>
  <si>
    <t>The below information is for Project #: 410789
Sheet Index and File listing is shown below</t>
  </si>
  <si>
    <t>Sheet Number</t>
  </si>
  <si>
    <t>Must be replicated in the Plan Room
Currently submitted in Excel format than translated into different for in the Plan Rvw FN tab</t>
  </si>
  <si>
    <t>Sheet Description/Drawing Title</t>
  </si>
  <si>
    <t>Revision #</t>
  </si>
  <si>
    <t>Sheet Date</t>
  </si>
  <si>
    <t>AATABLE_PERMIT_PROJECTS</t>
  </si>
  <si>
    <t>File Type</t>
  </si>
  <si>
    <t>File Name</t>
  </si>
  <si>
    <t>Submitted By</t>
  </si>
  <si>
    <t>File Size</t>
  </si>
  <si>
    <t>Feedback Files</t>
  </si>
  <si>
    <t>Has Comments</t>
  </si>
  <si>
    <t>Plan Review</t>
  </si>
  <si>
    <t>Reviewer Assigned</t>
  </si>
  <si>
    <t>Plan Reviewer Status
- Review In Progress
- Interactive Review
- Appproved
- Approved as Noted
- Disapproved
- Not Applicable</t>
  </si>
  <si>
    <t>File Type - Application Form</t>
  </si>
  <si>
    <t>Uploaded Drawing/Project Files</t>
  </si>
  <si>
    <t>Plan Room</t>
  </si>
  <si>
    <t>Plan Review Checklist</t>
  </si>
  <si>
    <t>General Checklist Notes</t>
  </si>
  <si>
    <t>Create General Issue note</t>
  </si>
  <si>
    <t>Checklist applicable to Trade Reviewer Type</t>
  </si>
  <si>
    <t>Checklist Item</t>
  </si>
  <si>
    <t>Plan Review Sheet Index</t>
  </si>
  <si>
    <t>Previous Sheet Date</t>
  </si>
  <si>
    <t>New Sheet Date</t>
  </si>
  <si>
    <t>Interactive Cycle #</t>
  </si>
  <si>
    <t>Sheet Status</t>
  </si>
  <si>
    <t>Plan Review Status</t>
  </si>
  <si>
    <t>Assigned Trade Plan Reviewer</t>
  </si>
  <si>
    <t>Review Hours</t>
  </si>
  <si>
    <t>Actual Time Spent on Plan Review</t>
  </si>
  <si>
    <t>Plan Review Result</t>
  </si>
  <si>
    <t>Plan Reviewer Name</t>
  </si>
  <si>
    <t>Date Plan Review was completed</t>
  </si>
  <si>
    <t>Plan Review Results - General</t>
  </si>
  <si>
    <t>Plan Review Results
- In Review
- Interactive Review
- Approved
- Approved as Noted
- Disapproved
- Not Applicable</t>
  </si>
  <si>
    <t>Specific Plan Review Results</t>
  </si>
  <si>
    <t>Plan Review Results - Building</t>
  </si>
  <si>
    <t>Result Details</t>
  </si>
  <si>
    <t>When Approved or Approved as Noted:</t>
  </si>
  <si>
    <t>Time Take for Review
- Hours
- Minutes</t>
  </si>
  <si>
    <t>Hours Spent</t>
  </si>
  <si>
    <t>Special Inspections are required?
- Yes
- No</t>
  </si>
  <si>
    <t>Custom Field - Building Plan Review ONLY</t>
  </si>
  <si>
    <t>Task Code / SI Notes</t>
  </si>
  <si>
    <t>Is this a public security project?
- Yes
- No</t>
  </si>
  <si>
    <t>When Disaproved:</t>
  </si>
  <si>
    <t>Time Required for re-review
- Hours
- Minutes</t>
  </si>
  <si>
    <t>Estimated Re-review hours</t>
  </si>
  <si>
    <t>Seal Holders Fault
- Yes
- No</t>
  </si>
  <si>
    <t>Custom Field - B,E,M,P ONLY</t>
  </si>
  <si>
    <t>City / County Fire, CLTWTR Backflow Prevention, Food Service, Public Pool, EHS Facility / Lodging, Commercial Day Care</t>
  </si>
  <si>
    <t>Below only apply to : City / County Fire, CLTWTR Backflow Prevention, Food Service, Public Pool, EHS Facility / Lodging, Commercial Day Care</t>
  </si>
  <si>
    <t>Same as Plan Review above</t>
  </si>
  <si>
    <t>Review Fee Amount
- $ - numeric field</t>
  </si>
  <si>
    <t>Is this a custom field or just found on the "Fee" tab in Accela?</t>
  </si>
  <si>
    <t>Review Fee Amount</t>
  </si>
  <si>
    <t>Review Fee Comment
- text field</t>
  </si>
  <si>
    <t>Review Fee Comment</t>
  </si>
  <si>
    <t>When Disapproved:</t>
  </si>
  <si>
    <t>Review Results - 
Example shown had 3 Assessment Cycles</t>
  </si>
  <si>
    <t>Applies to all trades</t>
  </si>
  <si>
    <t>Active Holds</t>
  </si>
  <si>
    <t>AATABLE_PERMIT_CONDITIONS
Need to know the different fields for this.</t>
  </si>
  <si>
    <t>Holds Alert - PMT hold from Posse</t>
  </si>
  <si>
    <t>Trade Review Results by Assessment Cycle</t>
  </si>
  <si>
    <t>Plan Review Cycle</t>
  </si>
  <si>
    <t>Plan Review Trade</t>
  </si>
  <si>
    <t>Review Result</t>
  </si>
  <si>
    <t>Review Time (Hours)</t>
  </si>
  <si>
    <t>Re-review Time (Hours)</t>
  </si>
  <si>
    <t>Estimated Re-Review Hours</t>
  </si>
  <si>
    <t>Performed By/On</t>
  </si>
  <si>
    <t>Date Plan Review Result was performed</t>
  </si>
  <si>
    <t>Plan Review Notes</t>
  </si>
  <si>
    <t>Applicable Sheet Index sheets Results</t>
  </si>
  <si>
    <t>Sheet Index Notes</t>
  </si>
  <si>
    <t>Subsequent Cycle - same as above</t>
  </si>
  <si>
    <t>Plan Markup Comments</t>
  </si>
  <si>
    <t>Plan Room - Markup comments</t>
  </si>
  <si>
    <t>File name</t>
  </si>
  <si>
    <t>Specific Trade</t>
  </si>
  <si>
    <t>Page #</t>
  </si>
  <si>
    <t>Drawing number</t>
  </si>
  <si>
    <t>Comment</t>
  </si>
  <si>
    <t>Plan Review comments</t>
  </si>
  <si>
    <t>Staff Performance</t>
  </si>
  <si>
    <t>A/E Grading</t>
  </si>
  <si>
    <t>Trade
- Reviewer Name</t>
  </si>
  <si>
    <t>Custom Field?</t>
  </si>
  <si>
    <t>Review Cycle</t>
  </si>
  <si>
    <t>Manage Fees</t>
  </si>
  <si>
    <t>List of Fees</t>
  </si>
  <si>
    <t>Fee Type</t>
  </si>
  <si>
    <t>AATABLE_PERMIT_CONDITIONS.CON_GROUP
AATABLE_PERMIT_CONDITIONS.CON_TYPE
AATABLE_PERMIT_CONDITIONS.CON_DES</t>
  </si>
  <si>
    <t>Fees in Accela are conditions
Group - Code Enforcement Fees
Type - Awaiting Payment
Condition Name - Awaiting Plan Review Fees Payment</t>
  </si>
  <si>
    <t>Fee Amount</t>
  </si>
  <si>
    <t>Custom field so dynamic translation table needed for this.</t>
  </si>
  <si>
    <t>Custom Field:  Fee amount sent from Posse
If TT_RECORD = "Commercial Project", then the custom field name = "Estimated Fees".
If TT_RECORD = "Commercial RTAP", then the custom field name = "TotalEstimatedFees"</t>
  </si>
  <si>
    <t>Fee Status</t>
  </si>
  <si>
    <t>AATABLE_PERMIT_CONDITIONS.CON_STATUS
     - Options are "Applied" or "Condition Met"</t>
  </si>
  <si>
    <t>Fee Status:  Condition Met sent from Posse
If EPM History has status of "Plan Review Fees Collected" or Application App "How will submittal fees for this project be paid?" = "Letter of Authorization", then Condition Status = "Condition Met".
If EPM History has status of "Plan Review Fees Added" and doesn't have a status of "Plan Review Fees Collected" and Application App field "How will submittal fees for this project be paid?" &lt;&gt; "Letter of Authorization" , then Condition Status = "Applied".</t>
  </si>
  <si>
    <t>LOA</t>
  </si>
  <si>
    <t>Posse sends a Status of Fees Waived - Letter of Credit.</t>
  </si>
  <si>
    <t>Abort</t>
  </si>
  <si>
    <t>Cancel</t>
  </si>
  <si>
    <t>CE Custom Field
Alternative Label</t>
  </si>
  <si>
    <t>CE Custom Fields Name - Column G - TSI file</t>
  </si>
  <si>
    <t>License #</t>
  </si>
  <si>
    <t>AATABLE_PERMIT_PEOPLE.LIC_NUM
AATABLE_LIC_PROF.lic_nbr</t>
  </si>
  <si>
    <t>Unable to locate in CF listing</t>
  </si>
  <si>
    <t>License Board/Type</t>
  </si>
  <si>
    <t>AATABLE_PERMIT_PEOPLE.LIC_BOARD
AATABLE_LIC_PROF.lic_board</t>
  </si>
  <si>
    <t>LP Name</t>
  </si>
  <si>
    <t xml:space="preserve">AATABLE_PERMIT_PEOPLE.FNAME
AATABLE_PERMIT_PEOPLE.MNAME
AATABLE_PERMIT_PEOPLE.LNAME
AATABLE_LIC_PROF.cae_fname          AATABLE_LIC_PROF.cae_mname         AATABLE_LIC_PROF.cae_lname     </t>
  </si>
  <si>
    <t>LP # Status</t>
  </si>
  <si>
    <t>AATABLE_LIC_PROF.LIC_STATUS</t>
  </si>
  <si>
    <t>If this "Status" column is required, we will need to discuss what this data represents and then how to get this data converted. For the transactional data there isnt a "Status" for Contacts or LPs in the staging tables so we may have to use one of the many fields that we currently are not going to use as a temporary column and once the data is in Accela, I can write a SQL statement to update the status column on the final table if we need to.</t>
  </si>
  <si>
    <t>LP # Expiry Date</t>
  </si>
  <si>
    <t>AATABLE_PERMIT_PEOPLE.EXPIRATION_DATE
AATABLE_LIC_PROF.LIC_EXPIR_DD</t>
  </si>
  <si>
    <t>CE Notes</t>
  </si>
  <si>
    <t>AATABLE_PERMIT_PEOPLE.TT_CONTACT_TYPE</t>
  </si>
  <si>
    <t>First Name</t>
  </si>
  <si>
    <t>AATABLE_PERMIT_PEOPLE.FNAME</t>
  </si>
  <si>
    <t>Last Name</t>
  </si>
  <si>
    <t>AATABLE_PERMIT_PEOPLE.LNAME</t>
  </si>
  <si>
    <t>Phone Number</t>
  </si>
  <si>
    <t>AATABLE_PERMIT_PEOPLE.PH1</t>
  </si>
  <si>
    <t>Ext</t>
  </si>
  <si>
    <t>AATABLE_PERMIT_PEOPLE.FAX</t>
  </si>
  <si>
    <t>This field is not in Accela currently for "Project Manager" contact type but it does exist on the LP records.
Is this field needed on the contact form?</t>
  </si>
  <si>
    <t>Ext: field in Accela</t>
  </si>
  <si>
    <t>AATABLE_PERMIT_PEOPLE.EMAIL</t>
  </si>
  <si>
    <t>Accela does not have the ability to capture additional email notifications</t>
  </si>
  <si>
    <t>Architect / Designer Contact</t>
  </si>
  <si>
    <t>AATABLE_PERMIT_PEOPLE.LIC_TYPE
AATABLE_LIC_PROF.lic_type</t>
  </si>
  <si>
    <t>Will the architect drawings be sealed?</t>
  </si>
  <si>
    <t>The table is "AATABLE_PERMIT_PEOPLEATTR" but we will need to discuss how to get data into that table.</t>
  </si>
  <si>
    <t>Yes, Custom Fld for LP
Drawings Sealed? Y/N</t>
  </si>
  <si>
    <t>License #:</t>
  </si>
  <si>
    <t>Board:</t>
  </si>
  <si>
    <t>Name</t>
  </si>
  <si>
    <t>Phone</t>
  </si>
  <si>
    <t>AATABLE_PERMIT_PEOPLE.PH1
AATABLE_LIC_PROF.phone1</t>
  </si>
  <si>
    <t>AATABLE_PERMIT_PEOPLE.FAX
AATABLE_LIC_PROF.FAX</t>
  </si>
  <si>
    <t>AATABLE_PERMIT_PEOPLE.EMAIL
AATABLE_LIC_PROF.EMAIL</t>
  </si>
  <si>
    <t>Receive automatic email updates</t>
  </si>
  <si>
    <t>Yes, Custom Fld for LP
 and Contacts
Receive Automatic Email Updates Y/N</t>
  </si>
  <si>
    <t>The person above is:</t>
  </si>
  <si>
    <t>Custom Fld for LP
The above person is: dropdown
Employee
Non-Employee</t>
  </si>
  <si>
    <t>Firm Name</t>
  </si>
  <si>
    <t>Electrical Engineer / Designer Contact</t>
  </si>
  <si>
    <t>Mechanical Engineer / Designer Contact</t>
  </si>
  <si>
    <t>Plumbing Engineer / Designer Contact</t>
  </si>
  <si>
    <t>Civil Engineer / Designer Contact</t>
  </si>
  <si>
    <t>Fire Protection Engineer / Designer Contact</t>
  </si>
  <si>
    <t>Structural Engineer / Designer Contact</t>
  </si>
  <si>
    <t>Performance Scores</t>
  </si>
  <si>
    <t>Seal Holder Type</t>
  </si>
  <si>
    <t>Custom List data</t>
  </si>
  <si>
    <t>INDIVIDUAL SCORES</t>
  </si>
  <si>
    <t>Where is the Team Score for when the project is submitted?</t>
  </si>
  <si>
    <t>License Number</t>
  </si>
  <si>
    <t>Score</t>
  </si>
  <si>
    <t>Grade at Submission</t>
  </si>
  <si>
    <t>Score at Submission</t>
  </si>
  <si>
    <t>Events History for a specific Seal Holder</t>
  </si>
  <si>
    <t>SCORED EVENTS</t>
  </si>
  <si>
    <t>Calculation Date</t>
  </si>
  <si>
    <t>Event Date</t>
  </si>
  <si>
    <t>Below information is associated with this Seal Holder</t>
  </si>
  <si>
    <t>Record ID</t>
  </si>
  <si>
    <t>Project #</t>
  </si>
  <si>
    <t>Record Type</t>
  </si>
  <si>
    <t>Record Name</t>
  </si>
  <si>
    <t>Record Status</t>
  </si>
  <si>
    <t>Overall Review Result</t>
  </si>
  <si>
    <t>Trade Review Result</t>
  </si>
  <si>
    <t>Task</t>
  </si>
  <si>
    <t>Seal Holder Fault</t>
  </si>
  <si>
    <t>Task Status</t>
  </si>
  <si>
    <t>Date of event</t>
  </si>
  <si>
    <t>Seal Holder Failure</t>
  </si>
  <si>
    <t>Include in Scoring</t>
  </si>
  <si>
    <t>Need the last Quarterly calculation date</t>
  </si>
  <si>
    <t>Appeal Status</t>
  </si>
  <si>
    <t>ARCHIVED EVENTS</t>
  </si>
  <si>
    <t>Are we loading everything, then Accela will calculate Scored, Archived, and Historic Events based on A/E logic?</t>
  </si>
  <si>
    <t>HISTORIC EVENTS</t>
  </si>
  <si>
    <t>Review Appeal</t>
  </si>
  <si>
    <t>Same as above - Includes the fields for Review Appeal as well.
Do I need to duplicate the information here as well?</t>
  </si>
  <si>
    <t>Not at fault</t>
  </si>
  <si>
    <t>License Holder's Fault</t>
  </si>
  <si>
    <r>
      <rPr>
        <b/>
        <sz val="11"/>
        <color theme="1"/>
        <rFont val="Calibri"/>
        <family val="2"/>
        <scheme val="minor"/>
      </rPr>
      <t>Review Type</t>
    </r>
    <r>
      <rPr>
        <sz val="11"/>
        <color theme="1"/>
        <rFont val="Calibri"/>
        <family val="2"/>
        <scheme val="minor"/>
      </rPr>
      <t xml:space="preserve">
- OnSchedule
</t>
    </r>
    <r>
      <rPr>
        <b/>
        <sz val="11"/>
        <color rgb="FFFF0000"/>
        <rFont val="Calibri"/>
        <family val="2"/>
        <scheme val="minor"/>
      </rPr>
      <t>- Express</t>
    </r>
    <r>
      <rPr>
        <sz val="11"/>
        <color theme="1"/>
        <rFont val="Calibri"/>
        <family val="2"/>
        <scheme val="minor"/>
      </rPr>
      <t xml:space="preserve">
- HCDT Project
- Mega Project
- Public School</t>
    </r>
  </si>
  <si>
    <t>AATABLE_PERMIT_HISTORY.TT_RECORD</t>
  </si>
  <si>
    <t>Review Type - Dropdown
OnSchedule = Large Commercial
HCDT = Special Projects Team
Mega = Mega Multi Family
Public School = Large Commercial
Express = Large Commercial with Express Review Y/N checked to Yes</t>
  </si>
  <si>
    <r>
      <rPr>
        <b/>
        <sz val="11"/>
        <color theme="1"/>
        <rFont val="Calibri"/>
        <family val="2"/>
        <scheme val="minor"/>
      </rPr>
      <t>Property Type</t>
    </r>
    <r>
      <rPr>
        <sz val="11"/>
        <color theme="1"/>
        <rFont val="Calibri"/>
        <family val="2"/>
        <scheme val="minor"/>
      </rPr>
      <t xml:space="preserve">
- 1/2 family, 3.5 story or greater
- Townhouse, LFS, 3.5 story or greater
- Condominiums or apartments
- Commercial</t>
    </r>
  </si>
  <si>
    <t>Custom field?</t>
  </si>
  <si>
    <t>Property Type</t>
  </si>
  <si>
    <t>Property Type - Dropdown
1/2 Family, 3.5 story or greater = 1-2 Family - =&gt; 3.5 Stories
Townhouse, land for sale, 3.5 story or greater = TH, LFS - =&gt; 3.5 Stories
Condominiums or apartments = Condo or Apts
Commercial = Commercial</t>
  </si>
  <si>
    <r>
      <rPr>
        <b/>
        <sz val="11"/>
        <color theme="1"/>
        <rFont val="Calibri"/>
        <family val="2"/>
        <scheme val="minor"/>
      </rPr>
      <t>Code Summary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 xml:space="preserve">- 2012 NC Building Code
- 2015 NC Existing Building Code
</t>
    </r>
    <r>
      <rPr>
        <sz val="11"/>
        <color theme="1"/>
        <rFont val="Calibri"/>
        <family val="2"/>
        <scheme val="minor"/>
      </rPr>
      <t>- 2018 NC Building Code
- 2018 NC Existing Building Code</t>
    </r>
  </si>
  <si>
    <t>Code Summary</t>
  </si>
  <si>
    <t>Code Summary = Building Code - Dropdown
2012 NC Building Code = 2012 NC Building Code
2015 NC Existing Building Code = 2015 NC Existing Building Code
2018 NC Building Code = 2018 NC Building Code
2018 NC Existing Building Code = 2018 NC Existing Building Code</t>
  </si>
  <si>
    <t>Date drawings will be ready for review</t>
  </si>
  <si>
    <t>Custom field or is it workflow task /status date?</t>
  </si>
  <si>
    <t>Date Drawings will be ready for review</t>
  </si>
  <si>
    <t>Date Drawings will be ready for review = DrawingsReadyDate</t>
  </si>
  <si>
    <t xml:space="preserve">How will submittal fees for project be paid?
- Check/Credit Card
- Letter of Authorization
       </t>
  </si>
  <si>
    <t>How will submittal fees for this project be paid?</t>
  </si>
  <si>
    <t>How will submittal fees for this project be paid? = PrepaidFeePaymentType - dropdown
Check/Credit Card = Check/Credit Card
Letter of Authorization = LOA</t>
  </si>
  <si>
    <t xml:space="preserve"> - Account #</t>
  </si>
  <si>
    <t>Custom FIeld</t>
  </si>
  <si>
    <t>Account #</t>
  </si>
  <si>
    <t>Account # = AccountNumber</t>
  </si>
  <si>
    <t>Affordable Housing/Work Force Housing Question
- Y/N</t>
  </si>
  <si>
    <t>Does this project include any affordable housing or work force housing?</t>
  </si>
  <si>
    <t xml:space="preserve">If Yes,
- Number of Aff Hsg Units
</t>
  </si>
  <si>
    <t>Number of Affordable Housing Units</t>
  </si>
  <si>
    <t xml:space="preserve"> - Number of Wkfc Hsg Units</t>
  </si>
  <si>
    <t>Number of Workforce Housing Units</t>
  </si>
  <si>
    <t>Partial or Total Structural Demo question
- Y/N</t>
  </si>
  <si>
    <t>StructuralDemolition</t>
  </si>
  <si>
    <t>Asbestos removal question
- Y/N</t>
  </si>
  <si>
    <t>Will asbestos removal be completed in relation to this project?</t>
  </si>
  <si>
    <t>Will asbestos removal be completed in relation to this project? = AsbestosRemoval</t>
  </si>
  <si>
    <t>If Yes,
- Asbestos survey question
- Y/N</t>
  </si>
  <si>
    <t>Has an asbestos survey been conducted for the area to be disturbed?</t>
  </si>
  <si>
    <t>Has an asbestos survey been conducted for the area to be disturbed? = AsbestosSurveyConducted</t>
  </si>
  <si>
    <t>Gatekeeper Checklist question
- Y/N</t>
  </si>
  <si>
    <t>REMOVE</t>
  </si>
  <si>
    <t>City of Charlotte or Meck Cty owned building question
- Y/N</t>
  </si>
  <si>
    <t>Are you working on a building that is owned either by City of Charlotte or Mecklenburg County?</t>
  </si>
  <si>
    <t>Are you working on a building that is owned either by City of Charlotte or Mecklenburg County? = CityCountyOwnedBldg</t>
  </si>
  <si>
    <t>If Yes, additional sqft question
- Y/N</t>
  </si>
  <si>
    <t>Are you building/adding more than 20,000 sq.ft.?</t>
  </si>
  <si>
    <t>Are you building/adding more than 20,000 sq.ft.? = CityCountyOwnedBldgSQFt</t>
  </si>
  <si>
    <t>Preliminary Review question
- Y/N</t>
  </si>
  <si>
    <t>Have you had a preliminary meeting?</t>
  </si>
  <si>
    <t>Have you had a preliminary meeting? = PreliminaryReviewDone</t>
  </si>
  <si>
    <t>If Yes, provide PR project number</t>
  </si>
  <si>
    <t>Provide Project Number for the Preliminary Review Meeting</t>
  </si>
  <si>
    <t>Project Number for the Preliminary Review =  MeetingPreliminaryProjectNumber</t>
  </si>
  <si>
    <t>Conditional Town Approval question
- Y/N</t>
  </si>
  <si>
    <t>Do you have a project number with conditional permit approval from the town?</t>
  </si>
  <si>
    <t>Do you have a project number with conditional permit approval from the town? = ConditionalPermitApproval</t>
  </si>
  <si>
    <t>If Yes, enter CPA project number</t>
  </si>
  <si>
    <t>Enter the conditional permit approval project number received from town</t>
  </si>
  <si>
    <t>Enter the conditional permit approval project number received from town = ConditionalPermitProjectNumber</t>
  </si>
  <si>
    <t>Total Number of Sheets</t>
  </si>
  <si>
    <t>Total number of sheets</t>
  </si>
  <si>
    <t>Total number of sheets = TotalNumOfSheets</t>
  </si>
  <si>
    <r>
      <rPr>
        <b/>
        <sz val="11"/>
        <color theme="1"/>
        <rFont val="Calibri"/>
        <family val="2"/>
        <scheme val="minor"/>
      </rPr>
      <t>Project Cost</t>
    </r>
    <r>
      <rPr>
        <sz val="11"/>
        <color theme="1"/>
        <rFont val="Calibri"/>
        <family val="2"/>
        <scheme val="minor"/>
      </rPr>
      <t xml:space="preserve">
- Estimated Cost of Construction
</t>
    </r>
  </si>
  <si>
    <t>Estimated Cost of Construction</t>
  </si>
  <si>
    <t>Estimated Cost of Construction = ConstructionCost</t>
  </si>
  <si>
    <t xml:space="preserve"> - Estimated Cost of Equipment</t>
  </si>
  <si>
    <t>Estimated Cost of Equipment</t>
  </si>
  <si>
    <t>Estimated Cost of Equipment = EquipmentCost</t>
  </si>
  <si>
    <t xml:space="preserve"> - Total Cost</t>
  </si>
  <si>
    <t>Total Cost</t>
  </si>
  <si>
    <t>Total Cost = ProjectCostTotal</t>
  </si>
  <si>
    <t>Project Address
- Number
- Dir Pre
- Street
- Roadway Type
- Dir Suf
- Unit/Suite
- City</t>
  </si>
  <si>
    <t xml:space="preserve">AATABLE_PERMIT_ADDRESS.STR_NUM_START
AATABLE_PERMIT_ADDRESS.STR_DIR AATABLE_PERMIT_ADDRESS.STR_NAME
AATABLE_PERMIT_ADDRESS.STR_SUFFIX
AATABLE_PERMIT_ADDRESS.STR_SUFFIX_DIR AATABLE_PERMIT_ADDRESS. STR_UNIT_START
AATABLE_PERMIT_ADDRESS.SITUS_CITY      </t>
  </si>
  <si>
    <r>
      <t xml:space="preserve">Type of Work
- Upfit (Interior Completion)
</t>
    </r>
    <r>
      <rPr>
        <sz val="9"/>
        <color theme="1"/>
        <rFont val="Calibri"/>
        <family val="2"/>
        <scheme val="minor"/>
      </rPr>
      <t>- Work on previously occupied existing building</t>
    </r>
    <r>
      <rPr>
        <sz val="11"/>
        <color theme="1"/>
        <rFont val="Calibri"/>
        <family val="2"/>
        <scheme val="minor"/>
      </rPr>
      <t xml:space="preserve">
- Addition
- New Construction (Full)
- New Construction (Ftg/Fndtn)
- New Construction (Shell w/F/F)
- New Construction (Shell w/F/F PA)
- New Construction (Shell/Core w/F/F)
- New Construction (Shell/Core w/F/F PA)</t>
    </r>
  </si>
  <si>
    <t>TypeOfWork - Dropdown
- Upfit (Interior Completion)
- Work on previously occupied existing building
- Addition
- New Construction (Full)
- New Construction (Footing/Foundation)
- New Construction (Shell w/Footing/Foundation)
- New Construction (Shell w/Footing/Foundation previously approved)
- New Construction (Shell/Core w/Footing/Foundation)
- New Construction (Shell/Core w/Footing/Foundation previously approved)</t>
  </si>
  <si>
    <t>Additional Information</t>
  </si>
  <si>
    <t>Prof Cert</t>
  </si>
  <si>
    <t>Professional Certification</t>
  </si>
  <si>
    <t>Professional Certification = ProfessionalCertification</t>
  </si>
  <si>
    <t>Change of Use</t>
  </si>
  <si>
    <t>Change of Use = ChangeOfUseForZoning</t>
  </si>
  <si>
    <t>Day Care</t>
  </si>
  <si>
    <t>Day care</t>
  </si>
  <si>
    <t>Day Care = DayCare</t>
  </si>
  <si>
    <t>Pre-Engineered Metal Buildings
- Option A
- Option B</t>
  </si>
  <si>
    <t>Pre-Engineered Metal Buildings</t>
  </si>
  <si>
    <t>Pre-Engineered Metal Buildings = PreEngMetalBldg</t>
  </si>
  <si>
    <t>Downsizing a suite, ….
- Option 1
- Option 2</t>
  </si>
  <si>
    <t>Pre-Engineered Metal Buildings Option</t>
  </si>
  <si>
    <t>Pre-Engineered Metal Buildings Option = PreEngMetalBldgOption
- Dropdown
     -  Option A
     -  Option B</t>
  </si>
  <si>
    <t>Downsizing a suite resulting in creating more than one suite</t>
  </si>
  <si>
    <t>Downsizing a suite resulting in creating more than one suite = DownsizingSuite</t>
  </si>
  <si>
    <t>Downsizing Suite Options</t>
  </si>
  <si>
    <t>Downsizing Suite Options = DownsizingSuiteOptions
- Dropdown
     - Option 1
     - Option 2</t>
  </si>
  <si>
    <t>Construction Phases</t>
  </si>
  <si>
    <t>Question:  Occupied in Phases
- Y/N</t>
  </si>
  <si>
    <t>When construction for this project is taking place will it be occupied in phases?</t>
  </si>
  <si>
    <t>When construction for this project is taking place will it be occupied in phases? = PhasedConstruction</t>
  </si>
  <si>
    <t>If Yes, First Phase Question
- Y/N</t>
  </si>
  <si>
    <t>Is this the first phase of the project?</t>
  </si>
  <si>
    <t>Is this the first phase of the project? = FirstPhase</t>
  </si>
  <si>
    <t>If No, to First Phase question</t>
  </si>
  <si>
    <t>Original Project Number</t>
  </si>
  <si>
    <t>Original Project Number = OriginalProjectNumber</t>
  </si>
  <si>
    <t>First Phase Project Number</t>
  </si>
  <si>
    <t>First Phase Project Number = FirstPhaseProjectNumber</t>
  </si>
  <si>
    <t>First Upfit is a Shell space question
- Y/N</t>
  </si>
  <si>
    <t>Is this the first upfit in the shell space?</t>
  </si>
  <si>
    <t>Is this the first upfit in the shell space? = FirstUpfit</t>
  </si>
  <si>
    <t>If Yes, to Shell space question</t>
  </si>
  <si>
    <t>Shell Project Number</t>
  </si>
  <si>
    <t>Shell Project Number = ShellProjectNumber</t>
  </si>
  <si>
    <t>Backflow Details</t>
  </si>
  <si>
    <t>Choose Type of Outdoor…
- None
- New
- Replacement
- Extension
- Alteration</t>
  </si>
  <si>
    <t>Choose the type of outdoor underground piping work proposed in project</t>
  </si>
  <si>
    <t>Choose the type of outdoor underground piping work proposed in project = BFUndergroundPiping - DROPDOWN
- None
- New
- Replacement
- Extension
- Alteration</t>
  </si>
  <si>
    <t>Choose Type of Fire Sprinkler…
- None
- New
- Replacement
- Extension
- Alteration</t>
  </si>
  <si>
    <t>Choose the type of fire sprinkler piping work proposed in project</t>
  </si>
  <si>
    <t>Choose the type of fire sprinkler piping work proposed in project = BFSprinklerPiping - DROPDOWN
- None
- New
- Replacement
- Extension
- Alteration</t>
  </si>
  <si>
    <t>Installing a CMUD question
- Y/N</t>
  </si>
  <si>
    <t>Are you installing a Charlotte Mecklenburg Utility Department (CMUD) required Backflow Preventer?</t>
  </si>
  <si>
    <t>Are you installing a Charlotte Mecklenburg Utility Department (CMUD) required Backflow Preventer? = BFPreventer</t>
  </si>
  <si>
    <t>Extending PW and/or SSS question
- Y/N</t>
  </si>
  <si>
    <t>Extending the public water and/or sanitary sewer system(s)?</t>
  </si>
  <si>
    <t>Extending the public water and/or sanitary sewer system(s)? = BFExtendPublicWaterSewer</t>
  </si>
  <si>
    <t>Modification of grade…. Question
- Y/N</t>
  </si>
  <si>
    <t>Any modification of grade within a Charlotte Water Sanitary Sewer Easement or Water Easement?</t>
  </si>
  <si>
    <t>Any modification of grade within a Charlotte Water Sanitary Sewer Easement or Water Easement? = BFGradeChangeinEasement</t>
  </si>
  <si>
    <t>Proposed encroachment… question
- Y/N</t>
  </si>
  <si>
    <t>Any proposed encroachment located in a Charlotte Water Sanitary Sewer Easement or Water Easement?</t>
  </si>
  <si>
    <t>Any proposed encroachment located in a Charlotte Water Sanitary Sewer Easement or Water Easement? = BFProposedEncroachmentInEasement</t>
  </si>
  <si>
    <t>Primary Occupancy</t>
  </si>
  <si>
    <r>
      <t>PrimaryOccupancy</t>
    </r>
    <r>
      <rPr>
        <sz val="8"/>
        <color rgb="FFFF0000"/>
        <rFont val="Calibri"/>
        <family val="2"/>
        <scheme val="minor"/>
      </rPr>
      <t xml:space="preserve"> - </t>
    </r>
    <r>
      <rPr>
        <sz val="8"/>
        <rFont val="Calibri"/>
        <family val="2"/>
        <scheme val="minor"/>
      </rPr>
      <t>DROPDOWN: 
AS = Assembly; BS = Business; ED = Education; FI = Factory / Industrial; HH = High Hazard; IN - Institutional; MR = Mercantile; RE =  Residental; ST = Storage; UM = Utility &amp; Miscellaneous</t>
    </r>
  </si>
  <si>
    <t>Assembly
- A-1
- A-2
- A-3
- A-4
- A-5</t>
  </si>
  <si>
    <t>OccupancyCode = Assembly - DROPDOWN
A-1 = A1 * Assembly - Theater w/o Stage
A-2 = A2 * Assembly - Restaurants, Bars, Banquet Halls
A-3 = A3C * Assembly – Common Assemblies
A-4 = A4 * Assembly – Indoor Arena, Skating Rink, Tennis Court
A-5 = A5 * Assembly – Outdoor Stadium, Bleacher, Grandstand</t>
  </si>
  <si>
    <t>High Hazard
- H-1
- H-2
- H-3
- H-4
- H-5</t>
  </si>
  <si>
    <t>OccupancyCode = High Hazard - DROPDOWN
H-1 = H1 * High Hazard – Explosives
H-2 = H2 * High Hazard – Deflagration
H-3 = H3 * High Hazard – Readily Combustible
H-4 = H4 * High Hazard – Health Hazard
H-5 = H5 * High Hazard - HPM</t>
  </si>
  <si>
    <t>Residential
- R-1
- R-2
- R-3
- R-4</t>
  </si>
  <si>
    <t>OccupancyCode = Residential - DROPDOWN
R-1 = R1 * Residential – Hotels
R-2 = R2 * Residential - Multiple Family
R-3 = R3 * Residential - Single Family
R-4 = R4 * Residential - Care/Assisted Living Facilities, Condition 1 (Ambulatory)</t>
  </si>
  <si>
    <t>Institutional
- I-1
- I-2
- I-3
- I-4
- I-3 Use Condition</t>
  </si>
  <si>
    <t>OccupancyCode = Institutional - DROPDOWN
I-1 = I1 * Institutional - Supervised Environment, Condition 1 (Ambulatory)
I-2 = I2H * Institutional - Incapacitated – Hospital, Full Nursing &amp; Medical Treatment
I-3 = I3 * Institutional - Restrained
I-4 = I4 * Institutional - Day Care
I-3 Use Condition = I3 * Institutional - Restrained</t>
  </si>
  <si>
    <t>Storage
- S-1
- S-2
- Open Parkage Garage
- High Piled
- Enclosed Parking Garage
- Repair Parking Garage
- Identify what is being stored</t>
  </si>
  <si>
    <t>OccupancyCode = Storage - DROPDOWN
S-1 = S1 * Storage - Moderate Hazard
S-2 = S2 * Storage - Low Hazard
Open Parking Garage = PrimaryOpenParkingGarage - Checkbox
Enclosed Parking Garage = PrimaryEnclosedParkingGarage - Checkbox
High Piled = PrimaryHighPiled - Checkbox
Repair Parking Garage = PrimaryRepairParkingGarage - Checkbox
Identify what is being stored: = PrimaryIdentifyWhatIsBeingStored - Text field</t>
  </si>
  <si>
    <t>Business</t>
  </si>
  <si>
    <t>OccupancyCode = Business - DROPDOWN
Business = B * Business</t>
  </si>
  <si>
    <t>Educational</t>
  </si>
  <si>
    <r>
      <t xml:space="preserve">OccupancyCode = Education - </t>
    </r>
    <r>
      <rPr>
        <sz val="11"/>
        <color rgb="FFFF0000"/>
        <rFont val="Calibri"/>
        <family val="2"/>
        <scheme val="minor"/>
      </rPr>
      <t>DROPDOWN</t>
    </r>
    <r>
      <rPr>
        <sz val="11"/>
        <color theme="1"/>
        <rFont val="Calibri"/>
        <family val="2"/>
        <scheme val="minor"/>
      </rPr>
      <t xml:space="preserve">
Educational = E * Education</t>
    </r>
  </si>
  <si>
    <t>Mercantile</t>
  </si>
  <si>
    <r>
      <t xml:space="preserve">OccupancyCode = Mercantile - </t>
    </r>
    <r>
      <rPr>
        <sz val="11"/>
        <color rgb="FFFF0000"/>
        <rFont val="Calibri"/>
        <family val="2"/>
        <scheme val="minor"/>
      </rPr>
      <t>DROPDOWN</t>
    </r>
    <r>
      <rPr>
        <sz val="11"/>
        <color theme="1"/>
        <rFont val="Calibri"/>
        <family val="2"/>
        <scheme val="minor"/>
      </rPr>
      <t xml:space="preserve">
Mercantile = M * Mercantile</t>
    </r>
  </si>
  <si>
    <t>Factory / Industrial
- F-1
- F-2</t>
  </si>
  <si>
    <r>
      <rPr>
        <sz val="10"/>
        <color theme="1"/>
        <rFont val="Calibri"/>
        <family val="2"/>
        <scheme val="minor"/>
      </rPr>
      <t xml:space="preserve">OccupancyCode = Factory/Industrial - </t>
    </r>
    <r>
      <rPr>
        <sz val="10"/>
        <color rgb="FFFF0000"/>
        <rFont val="Calibri"/>
        <family val="2"/>
        <scheme val="minor"/>
      </rPr>
      <t>DROPDOWN</t>
    </r>
    <r>
      <rPr>
        <sz val="11"/>
        <color theme="1"/>
        <rFont val="Calibri"/>
        <family val="2"/>
        <scheme val="minor"/>
      </rPr>
      <t xml:space="preserve">
F-1 = F1 * Factory/Industrial - Moderate Hazard
F-2 = F2 * Factory/Industrial - Low Hazard</t>
    </r>
  </si>
  <si>
    <t>Utility &amp; Miscellaneous</t>
  </si>
  <si>
    <r>
      <rPr>
        <sz val="10"/>
        <color theme="1"/>
        <rFont val="Calibri"/>
        <family val="2"/>
        <scheme val="minor"/>
      </rPr>
      <t xml:space="preserve">OccupancyCode = Utility &amp; Miscellaneous - </t>
    </r>
    <r>
      <rPr>
        <sz val="10"/>
        <color rgb="FFFF0000"/>
        <rFont val="Calibri"/>
        <family val="2"/>
        <scheme val="minor"/>
      </rPr>
      <t>DROPDOWN</t>
    </r>
    <r>
      <rPr>
        <sz val="11"/>
        <color theme="1"/>
        <rFont val="Calibri"/>
        <family val="2"/>
        <scheme val="minor"/>
      </rPr>
      <t xml:space="preserve">
Utility &amp; Miscellaneous = U * Utility</t>
    </r>
  </si>
  <si>
    <t>Secondary Occupancy</t>
  </si>
  <si>
    <r>
      <t>SecondaryOccupancy</t>
    </r>
    <r>
      <rPr>
        <sz val="8"/>
        <color rgb="FFFF0000"/>
        <rFont val="Calibri"/>
        <family val="2"/>
        <scheme val="minor"/>
      </rPr>
      <t xml:space="preserve"> - DROPDOWN: AS = Assembly; BS = Business; ED = Education; FI = Factory / Industrial; HH = High Hazard; IN - Institutional; MR = Mercantile; RE =  Residental; ST = Storage; UM = Utility &amp; Miscellaneous</t>
    </r>
  </si>
  <si>
    <t>SecondaryOccupancyCode = Assembly - DROPDOWN
A-1 = A1 * Assembly - Theater w/o Stage
A-2 = A2 * Assembly - Restaurants, Bars, Banquet Halls
A-3 = A3C * Assembly – Common Assemblies
A-4 = A4 * Assembly – Indoor Arena, Skating Rink, Tennis Court
A-5 = A5 * Assembly – Outdoor Stadium, Bleacher, Grandstand</t>
  </si>
  <si>
    <t>SecondaryOccupancyCode = High Hazard - DROPDOWN
H-1 = H1 * High Hazard – Explosives
H-2 = H2 * High Hazard – Deflagration
H-3 = H3 * High Hazard – Readily Combustible
H-4 = H4 * High Hazard – Health Hazard
H-5 = H5 * High Hazard - HPM</t>
  </si>
  <si>
    <t>SecondaryOccupancyCode = Residential - DROPDOWN
R-1 = R1 * Residential – Hotels
R-2 = R2 * Residential - Multiple Family
R-3 = R3 * Residential - Single Family
R-4 = R4 * Residential - Care/Assisted Living Facilities, Condition 1 (Ambulatory)</t>
  </si>
  <si>
    <t>SecondaryOccupancyCode = Institutional - DROPDOWN
I-1 = I1 * Institutional - Supervised Environment, Condition 1 (Ambulatory)
I-2 = I2H * Institutional - Incapacitated – Hospital, Full Nursing &amp; Medical Treatment
I-3 = I3 * Institutional - Restrained
I-4 = I4 * Institutional - Day Care
I-3 Use Condition = I3 * Institutional - Restrained</t>
  </si>
  <si>
    <t>SecondaryOccupancyCode = Storage - DROPDOWN
S-1 = S1 * Storage - Moderate Hazard
S-2 = S2 * Storage - Low Hazard
Open Parking Garage = SecondaryOpenParkingGarage - Checkbox
Enclosed Parking Garage = SecondaryEnclosedParkingGarage - Checkbox
High Piled = SecondaryHighPiled - Checkbox
Repair Parking Garage = SecondaryRepairParkingGarage - Checkbox
Identify what is being stored: = SecondaryIdentifyWhatIsBeingStored - Text field</t>
  </si>
  <si>
    <r>
      <t xml:space="preserve">SecondaryOccupancyCode = Business - </t>
    </r>
    <r>
      <rPr>
        <sz val="10"/>
        <color rgb="FFFF0000"/>
        <rFont val="Calibri"/>
        <family val="2"/>
        <scheme val="minor"/>
      </rPr>
      <t>DROPDOWN</t>
    </r>
    <r>
      <rPr>
        <sz val="10"/>
        <color theme="1"/>
        <rFont val="Calibri"/>
        <family val="2"/>
        <scheme val="minor"/>
      </rPr>
      <t xml:space="preserve">
Business = B * Business</t>
    </r>
  </si>
  <si>
    <r>
      <t xml:space="preserve">SecondaryOccupancyCode = Education - </t>
    </r>
    <r>
      <rPr>
        <sz val="10"/>
        <color rgb="FFFF0000"/>
        <rFont val="Calibri"/>
        <family val="2"/>
        <scheme val="minor"/>
      </rPr>
      <t>DROPDOWN</t>
    </r>
    <r>
      <rPr>
        <sz val="10"/>
        <color theme="1"/>
        <rFont val="Calibri"/>
        <family val="2"/>
        <scheme val="minor"/>
      </rPr>
      <t xml:space="preserve">
Educational = E * Education</t>
    </r>
  </si>
  <si>
    <r>
      <t xml:space="preserve">OccupancyCode = Mercantile - </t>
    </r>
    <r>
      <rPr>
        <sz val="10"/>
        <color rgb="FFFF0000"/>
        <rFont val="Calibri"/>
        <family val="2"/>
        <scheme val="minor"/>
      </rPr>
      <t>DROPDOWN</t>
    </r>
    <r>
      <rPr>
        <sz val="10"/>
        <color theme="1"/>
        <rFont val="Calibri"/>
        <family val="2"/>
        <scheme val="minor"/>
      </rPr>
      <t xml:space="preserve">
Mercantile = M * Mercantile</t>
    </r>
  </si>
  <si>
    <r>
      <t xml:space="preserve">SecondaryOccupancyCode = Factory/Industrial - </t>
    </r>
    <r>
      <rPr>
        <sz val="10"/>
        <color rgb="FFFF0000"/>
        <rFont val="Calibri"/>
        <family val="2"/>
        <scheme val="minor"/>
      </rPr>
      <t>DROPDOWN</t>
    </r>
    <r>
      <rPr>
        <sz val="10"/>
        <color theme="1"/>
        <rFont val="Calibri"/>
        <family val="2"/>
        <scheme val="minor"/>
      </rPr>
      <t xml:space="preserve">
F-1 = F1 * Factory/Industrial - Moderate Hazard
F-2 = F2 * Factory/Industrial - Low Hazard</t>
    </r>
  </si>
  <si>
    <r>
      <t xml:space="preserve">SecondaryOccupancyCode = Utility &amp; Miscellaneous - </t>
    </r>
    <r>
      <rPr>
        <sz val="10"/>
        <color rgb="FFFF0000"/>
        <rFont val="Calibri"/>
        <family val="2"/>
        <scheme val="minor"/>
      </rPr>
      <t>DROPDOWN</t>
    </r>
    <r>
      <rPr>
        <sz val="10"/>
        <color theme="1"/>
        <rFont val="Calibri"/>
        <family val="2"/>
        <scheme val="minor"/>
      </rPr>
      <t xml:space="preserve">
Utility &amp; Miscellaneous = U * Utility</t>
    </r>
  </si>
  <si>
    <t>Special Provisions…
- Y/N</t>
  </si>
  <si>
    <t>Special Provisions</t>
  </si>
  <si>
    <t>Special Provisions = SpecialProvisions</t>
  </si>
  <si>
    <t>If Yes,
- 509.2
- 509.3
- 509.4
- 509.5
- 509.6
- 509.7
- 509.8</t>
  </si>
  <si>
    <t>Special Provisions Type</t>
  </si>
  <si>
    <t>Special Provisions Type = SpecialProvisionsType - DROPDOWN
509.2
509.3
509.4
509.5
509.6
509.7
509.8</t>
  </si>
  <si>
    <t>Mixed Occupancy
- Y/N</t>
  </si>
  <si>
    <t>Mixed Occupancy</t>
  </si>
  <si>
    <t>Mixed Occupancy = IsMixedUse</t>
  </si>
  <si>
    <t>If Yes,
- Non Separated Mixed Occupancy
- Separated Mixed Occupancy</t>
  </si>
  <si>
    <t>Mixed Use Separation</t>
  </si>
  <si>
    <r>
      <t>Mixed Use Separation = MixedUseSeperatedNonSeparated</t>
    </r>
    <r>
      <rPr>
        <sz val="8"/>
        <color rgb="FFFF0000"/>
        <rFont val="Calibri"/>
        <family val="2"/>
        <scheme val="minor"/>
      </rPr>
      <t xml:space="preserve"> - DROPDOWN
</t>
    </r>
    <r>
      <rPr>
        <sz val="8"/>
        <color rgb="FF000000"/>
        <rFont val="Calibri"/>
        <family val="2"/>
        <scheme val="minor"/>
      </rPr>
      <t>- Non Separated Mixed Occupancy
- Separated Mixed Occupancy</t>
    </r>
  </si>
  <si>
    <t>Separation:  …. Hr</t>
  </si>
  <si>
    <t>Separation</t>
  </si>
  <si>
    <t>Separation = SeparationHours</t>
  </si>
  <si>
    <t>Exception:</t>
  </si>
  <si>
    <t>Exception</t>
  </si>
  <si>
    <t>Exception = SeparationException</t>
  </si>
  <si>
    <t>Building Details</t>
  </si>
  <si>
    <t>Type of Consctruction
- I-A
- I-B
- II-A
- II-B
- III-A
- III-B
- IV
- V-A
- V-B</t>
  </si>
  <si>
    <t>Type of Construction</t>
  </si>
  <si>
    <t>ConstructionType - DROPDOWN
I-A = 1A * NONCOMBUSTIBLE/PROTECTED
I-B = 1B * NONCOMBUSTIBLE/UNPROTECTED
II-A = 2A * NONCOMBUSTIBLE/PROTECTED
II-B = 2B * NONCOMBUSTIBLE/UNPROTECTED
III-A = 3A * NONCOMBUSTIBLE WALLS/PROTECTED
III-B = 3B * NONCOMBUSTIBLE WALLS/UNPROTECTED
IV = 4 * HEAVY TIMBER
VA = 5A * WOOD FRAME/PROTECTED
VB = 5B * WOOD FRAME/UNPROTECTED</t>
  </si>
  <si>
    <t>Number of Bldgs to be reviewed</t>
  </si>
  <si>
    <t>Number of Buildings to be reviewed</t>
  </si>
  <si>
    <t>Number of Buildings to be reviewed = NumBldgsForReview</t>
  </si>
  <si>
    <t>Square ft to be reviewed</t>
  </si>
  <si>
    <t>Square ft. to be reviewed</t>
  </si>
  <si>
    <t>Square ft. to be reviewed = SqFtToReview</t>
  </si>
  <si>
    <t>Building Height</t>
  </si>
  <si>
    <t>Building Height = BuildingHeight</t>
  </si>
  <si>
    <t>Square ft of overall building</t>
  </si>
  <si>
    <t>Square ft. of overall building</t>
  </si>
  <si>
    <t>Square ft. of overall building = GrossSquareFeet</t>
  </si>
  <si>
    <t>Number of stories of overall building</t>
  </si>
  <si>
    <t>Number of stories of overall building = NumStoriesOverallBldg</t>
  </si>
  <si>
    <t>High Rise
- Y/N</t>
  </si>
  <si>
    <t>High Rise</t>
  </si>
  <si>
    <t>High Rise = HighRise</t>
  </si>
  <si>
    <t>Project uses sustainable design</t>
  </si>
  <si>
    <t>Project uses sustainable design = SustainableDesign</t>
  </si>
  <si>
    <t>Mezzaine</t>
  </si>
  <si>
    <t>Special Inspections required for this project</t>
  </si>
  <si>
    <t>Special Inspections required for this project = SpecialInspections</t>
  </si>
  <si>
    <t>Increase in usable sqft
- Amount of Increase</t>
  </si>
  <si>
    <t>Mezzanine</t>
  </si>
  <si>
    <t>Mezzanine = Mezzanine</t>
  </si>
  <si>
    <t>Building has a basement</t>
  </si>
  <si>
    <t>UPS</t>
  </si>
  <si>
    <t>UPS = UPS</t>
  </si>
  <si>
    <t>Unlimited Area
- Per Code Section</t>
  </si>
  <si>
    <t>Increase in usable square footage</t>
  </si>
  <si>
    <t>Increase in usable square footage = IncrUsableSpace</t>
  </si>
  <si>
    <t>Amount of increase</t>
  </si>
  <si>
    <t>Generators</t>
  </si>
  <si>
    <t>Generators = Generators</t>
  </si>
  <si>
    <t>Building has a Basement</t>
  </si>
  <si>
    <t>Building has a Basement = HasBasement</t>
  </si>
  <si>
    <t>Elevators</t>
  </si>
  <si>
    <t>Elevators = Elevators</t>
  </si>
  <si>
    <t>Cranes</t>
  </si>
  <si>
    <t>Cranes = Cranes</t>
  </si>
  <si>
    <t>Unlimited Area</t>
  </si>
  <si>
    <t>Unlimited Area = UnlimitedArea</t>
  </si>
  <si>
    <t>Square Footage</t>
  </si>
  <si>
    <t>Per Code Section</t>
  </si>
  <si>
    <t>Per Code Section = UnlimitedPerCodeSection</t>
  </si>
  <si>
    <t xml:space="preserve"> - capture entries for all sections</t>
  </si>
  <si>
    <t>Floor</t>
  </si>
  <si>
    <t>Existing SqFt</t>
  </si>
  <si>
    <t>Total Existing Sq Ft</t>
  </si>
  <si>
    <t>Total Existing Sq Ft = SqFtExistingTotal</t>
  </si>
  <si>
    <t>Renovation SqFt</t>
  </si>
  <si>
    <t>Total Rennovation Sq Ft</t>
  </si>
  <si>
    <t>Total Rennovation Sq Ft = TotalRenovatedArea</t>
  </si>
  <si>
    <t>New SqFt</t>
  </si>
  <si>
    <t>Total New Sq Ft</t>
  </si>
  <si>
    <t>Total New Sq Ft = TotalNewHeatedSqFeet</t>
  </si>
  <si>
    <t>Total</t>
  </si>
  <si>
    <t>Auto Sum in Accela</t>
  </si>
  <si>
    <t>Fire Details</t>
  </si>
  <si>
    <t>Submittal includes FA and/or SSD - Y/N</t>
  </si>
  <si>
    <t>Submittal includes fire alarm and or sprinkler shop drawings</t>
  </si>
  <si>
    <t>Submittal includes fire alarm and or sprinkler shop drawings = FireDrawingsIncluded</t>
  </si>
  <si>
    <t>Building is sprinklered - Y/N</t>
  </si>
  <si>
    <t>Building is sprinklered</t>
  </si>
  <si>
    <t>Building is sprinklered = FireBuildingSprinkled</t>
  </si>
  <si>
    <t xml:space="preserve"> - Type of NFPA system
- 13
- 13R
- 13D
- Existing
- New</t>
  </si>
  <si>
    <t>13
13R
13D
New or Existing</t>
  </si>
  <si>
    <t>Type of NFPA System:  checkbox
13 = FireNFPAType13
13R = FireNFPAType13R
13D = FireNFPAType13D
New or Existing = FireNFPANewOrExisting</t>
  </si>
  <si>
    <t>Building has a standpipe - Y/N</t>
  </si>
  <si>
    <t xml:space="preserve"> - Class of System
 - I
 - II
 - III
 - Wet
 - Dry</t>
  </si>
  <si>
    <t>Building has a fire pump - Y/N</t>
  </si>
  <si>
    <t>Building has a standpipe</t>
  </si>
  <si>
    <t>Building has a standpipe = FireStandpipe - Y/N
Class of System - checkbox</t>
  </si>
  <si>
    <t xml:space="preserve"> - New or Existing
 - New
 - Existing</t>
  </si>
  <si>
    <t>I</t>
  </si>
  <si>
    <t>I = FireStandpipeClassI</t>
  </si>
  <si>
    <t>Building has a elevator - Y/N</t>
  </si>
  <si>
    <t>II</t>
  </si>
  <si>
    <t>II = FireStandpipeClassII</t>
  </si>
  <si>
    <t>Building has a smoke detection system - Y/N</t>
  </si>
  <si>
    <t>III</t>
  </si>
  <si>
    <t>III - FireStandpipeClassIII</t>
  </si>
  <si>
    <t>Building has a fire alarm system - Y/N</t>
  </si>
  <si>
    <t>Wet</t>
  </si>
  <si>
    <t>Wet = FireStandpipeClassWet</t>
  </si>
  <si>
    <t>Dry</t>
  </si>
  <si>
    <t>Dry = FireStandpipeClassDry</t>
  </si>
  <si>
    <t>Building has a fire pump</t>
  </si>
  <si>
    <t>Building has a fire pump = FireFirePump</t>
  </si>
  <si>
    <t>New or Existing</t>
  </si>
  <si>
    <t>New or Existing = FirePumpNewOrExisting</t>
  </si>
  <si>
    <t>Building has an elevator</t>
  </si>
  <si>
    <t>Building has an elevator = FireElevator</t>
  </si>
  <si>
    <t>Building has a smoke detection system</t>
  </si>
  <si>
    <t>Building has a smoke detection system = FireSmokeDetector</t>
  </si>
  <si>
    <t>Building has a fire alarm system</t>
  </si>
  <si>
    <t>Building has a fire alarm system = FireFireAlarm</t>
  </si>
  <si>
    <t>Water / Sewer Details</t>
  </si>
  <si>
    <t>Have an existing septic tank system</t>
  </si>
  <si>
    <t>ExistingSepticTank</t>
  </si>
  <si>
    <t>Installing a new septic tank system</t>
  </si>
  <si>
    <t>Have an existing Public (City) Sewer</t>
  </si>
  <si>
    <t>NewSepticTank</t>
  </si>
  <si>
    <t>Have an existing Public (City) sewer</t>
  </si>
  <si>
    <t>ExistingPublicSewer</t>
  </si>
  <si>
    <t>Installing a New Public (City) sewer</t>
  </si>
  <si>
    <t>Installing a new Public (City) Sewer</t>
  </si>
  <si>
    <t>NewPublicSewer</t>
  </si>
  <si>
    <t>Have an existing well</t>
  </si>
  <si>
    <t>ExistingWell</t>
  </si>
  <si>
    <t>Installing a new well</t>
  </si>
  <si>
    <t>Have existing Public (City) Water</t>
  </si>
  <si>
    <t>NewWell</t>
  </si>
  <si>
    <t>Have an existing Public (City) water</t>
  </si>
  <si>
    <t>ExistingPublicWater</t>
  </si>
  <si>
    <t>Installing a New Public (City) water</t>
  </si>
  <si>
    <t>Installing new Public (City) Water</t>
  </si>
  <si>
    <t>NewPublicWater</t>
  </si>
  <si>
    <t>Zoning Details</t>
  </si>
  <si>
    <t>What is the previous type of Business?....</t>
  </si>
  <si>
    <t>What is the previous type of business?</t>
  </si>
  <si>
    <t>ZoningPreviousBusiness</t>
  </si>
  <si>
    <t>Proposed type of Business</t>
  </si>
  <si>
    <t>Proposed type of Business?</t>
  </si>
  <si>
    <t>ZoningProposedBusiness</t>
  </si>
  <si>
    <t>Zoning of Site…</t>
  </si>
  <si>
    <t>Zoning of the Site</t>
  </si>
  <si>
    <t>ZoningZoningCode</t>
  </si>
  <si>
    <t>Health Department Details</t>
  </si>
  <si>
    <t>Restaurant
- Seating Capacity
- Utensil type for customer
- Disposal
- Reusable</t>
  </si>
  <si>
    <r>
      <t xml:space="preserve">Restaurant
Seating Capacity = RestaurantCapacity
Utensil type for Customer = RestaurantUtensilType - </t>
    </r>
    <r>
      <rPr>
        <sz val="8"/>
        <color rgb="FFFF0000"/>
        <rFont val="Calibri"/>
        <family val="2"/>
        <scheme val="minor"/>
      </rPr>
      <t xml:space="preserve">DROPDOWN
</t>
    </r>
    <r>
      <rPr>
        <sz val="8"/>
        <rFont val="Calibri"/>
        <family val="2"/>
        <scheme val="minor"/>
      </rPr>
      <t>- Dispoable
- Reusable</t>
    </r>
    <r>
      <rPr>
        <sz val="8"/>
        <color rgb="FF000000"/>
        <rFont val="Calibri"/>
        <family val="2"/>
        <scheme val="minor"/>
      </rPr>
      <t xml:space="preserve">
-Both</t>
    </r>
  </si>
  <si>
    <t>Bar Service w/o Food
- Seating Capacity
- Utensil type for customer
- Disposal
- Reusable</t>
  </si>
  <si>
    <r>
      <t xml:space="preserve">BarService
Seating Capacity = HDBarServiceCapacity
Utensil type for Customer = HDBarServiceUtensilType - </t>
    </r>
    <r>
      <rPr>
        <sz val="9"/>
        <color rgb="FFFF0000"/>
        <rFont val="Calibri"/>
        <family val="2"/>
        <scheme val="minor"/>
      </rPr>
      <t xml:space="preserve">DROPDOWN
</t>
    </r>
    <r>
      <rPr>
        <sz val="9"/>
        <rFont val="Calibri"/>
        <family val="2"/>
        <scheme val="minor"/>
      </rPr>
      <t>- Dispoable
- Reusable</t>
    </r>
    <r>
      <rPr>
        <sz val="9"/>
        <color theme="1"/>
        <rFont val="Calibri"/>
        <family val="2"/>
        <scheme val="minor"/>
      </rPr>
      <t xml:space="preserve">
- Both</t>
    </r>
  </si>
  <si>
    <t>Seafood / Deli
- Seating Capacity
- Utensil type for customer
- Disposal
- Reusable</t>
  </si>
  <si>
    <r>
      <t xml:space="preserve">HDSeafood
Seating Capacity = HDSeafoodCapacity
Utensil type for Customer = HDSeafoodUtensilType - </t>
    </r>
    <r>
      <rPr>
        <sz val="8"/>
        <color rgb="FFFF0000"/>
        <rFont val="Calibri"/>
        <family val="2"/>
        <scheme val="minor"/>
      </rPr>
      <t>DROPDOWN</t>
    </r>
    <r>
      <rPr>
        <sz val="8"/>
        <color rgb="FF000000"/>
        <rFont val="Calibri"/>
        <family val="2"/>
        <scheme val="minor"/>
      </rPr>
      <t xml:space="preserve">
- Dispoable
- Reusable
- Both</t>
    </r>
  </si>
  <si>
    <t>Lodging / Hotel</t>
  </si>
  <si>
    <t>HDLodging</t>
  </si>
  <si>
    <t>Adult Day Care
- # of Adults</t>
  </si>
  <si>
    <t>Adult Day Care = HDAdultDayCare
# of Adults: = HDAdultDayCareCapacity</t>
  </si>
  <si>
    <t>Meat Market</t>
  </si>
  <si>
    <t>Meat Market = HDMeatMarket</t>
  </si>
  <si>
    <t>Water Recreation / Pool</t>
  </si>
  <si>
    <t>Water Recreation / Pool = HDWaterRecreation_Pool</t>
  </si>
  <si>
    <t>Child Daycare
- # of Children</t>
  </si>
  <si>
    <t>Child Daycare = HDChildDayCare
# of Children: = HDChildDayCareCapacity</t>
  </si>
  <si>
    <t>Other
- Please describe</t>
  </si>
  <si>
    <t>Other = HDOther
Please Describe = HDOtherDescription</t>
  </si>
  <si>
    <t>City of Charlotte or its Sphere of Influence</t>
  </si>
  <si>
    <t>Questions:</t>
  </si>
  <si>
    <t>Adding impervious areas...</t>
  </si>
  <si>
    <t>Adding impervious areas for new buildings parking lots sidewalks?</t>
  </si>
  <si>
    <t>CityAddingImperviousArea</t>
  </si>
  <si>
    <t>Changing or adding driveways…</t>
  </si>
  <si>
    <t>Changing or adding driveways roadway storm drainage systems detention system and stormwater BMPs?</t>
  </si>
  <si>
    <t>CityChangingDrivewayEtc</t>
  </si>
  <si>
    <t>Adding tree planting</t>
  </si>
  <si>
    <t>Adding tree planting?</t>
  </si>
  <si>
    <t>CityAddingTreePlanting</t>
  </si>
  <si>
    <t>Adding tree protection…</t>
  </si>
  <si>
    <t>Adding tree protection to existing trees on site during construction?</t>
  </si>
  <si>
    <t>CityAddingTreeProtection</t>
  </si>
  <si>
    <t>Grading more than one acre…</t>
  </si>
  <si>
    <t>Grading more than one acre?</t>
  </si>
  <si>
    <t>CityGradingMoreThanOneAcre</t>
  </si>
  <si>
    <t>Building an addition… over 1000 square feet…</t>
  </si>
  <si>
    <t>Building an addition or a new building that is over 1000 square feet?</t>
  </si>
  <si>
    <t>CityBuildingOver1000SqFt</t>
  </si>
  <si>
    <t>Building an addition… more than 5%....</t>
  </si>
  <si>
    <t>Building an addition or a new building that is more than 5 percent of the existing square footage?</t>
  </si>
  <si>
    <t>CityBuildingOver5PercentSqFt</t>
  </si>
  <si>
    <t>Adding 11 or more parking spaces</t>
  </si>
  <si>
    <t>Adding 11 or more parking spaces?</t>
  </si>
  <si>
    <t>CityAdding11OrMoreParkingSpace</t>
  </si>
  <si>
    <t>Changing the building façade more than 10%</t>
  </si>
  <si>
    <t>Changing the building facade more than 10 percent?</t>
  </si>
  <si>
    <t>CityChangingFacadeOver10Percent</t>
  </si>
  <si>
    <t>Site is zoned: UMUD, MUDD….</t>
  </si>
  <si>
    <t>Site is zoned UMUD, MUDD, TOD, PED, TS, RE-3?</t>
  </si>
  <si>
    <t>CityZonedUrban</t>
  </si>
  <si>
    <t>Building a Planned Multi-Family Project</t>
  </si>
  <si>
    <t>Building a Planned Multi-Family Project?</t>
  </si>
  <si>
    <t>CityPlannedMultiFamily</t>
  </si>
  <si>
    <t>Building on a site that adjoins a new public street</t>
  </si>
  <si>
    <t>Building on a site that adjoins a new public street?</t>
  </si>
  <si>
    <t>CityAdjoinsPublicStreet</t>
  </si>
  <si>
    <t>Building on a new public or private street</t>
  </si>
  <si>
    <t>Building a new public or Private Street?</t>
  </si>
  <si>
    <t>CityNewPublicOrPrivateStreet</t>
  </si>
  <si>
    <t>Additional information</t>
  </si>
  <si>
    <t>Scope of Work of overall project….</t>
  </si>
  <si>
    <t>Scope of work of overall project</t>
  </si>
  <si>
    <t>OverallScopeOfWorkDescription</t>
  </si>
  <si>
    <t>Electrical Scope of Work</t>
  </si>
  <si>
    <t>ElecScopeOfWorkDescription</t>
  </si>
  <si>
    <t>Mechanical Scope of Work</t>
  </si>
  <si>
    <t>MechScopeOfWorkDescription</t>
  </si>
  <si>
    <t>Plumbing Scope of Work</t>
  </si>
  <si>
    <t>PlumScopeOfWorkDescription</t>
  </si>
  <si>
    <t>Civil Scope of Work</t>
  </si>
  <si>
    <t>CivilScopeOfWorkDescription</t>
  </si>
  <si>
    <t>Property Owner</t>
  </si>
  <si>
    <t>Address Line 1</t>
  </si>
  <si>
    <t>AATABLE_PERMIT_PEOPLE.ADDR1</t>
  </si>
  <si>
    <t>Address Line 2</t>
  </si>
  <si>
    <t>AATABLE_PERMIT_PEOPLE.ADDR2</t>
  </si>
  <si>
    <t>City</t>
  </si>
  <si>
    <t>AATABLE_PERMIT_PEOPLE.CITY</t>
  </si>
  <si>
    <t>State</t>
  </si>
  <si>
    <t>AATABLE_PERMIT_PEOPLE.STATE</t>
  </si>
  <si>
    <t>Zip</t>
  </si>
  <si>
    <t>AATABLE_PERMIT_PEOPLE.ZIP</t>
  </si>
  <si>
    <t>Phone #</t>
  </si>
  <si>
    <t>Not a standard field in Accela but there are workarounds we can discuss here.</t>
  </si>
  <si>
    <t>Key Contacts</t>
  </si>
  <si>
    <t>List of Additional emails</t>
  </si>
  <si>
    <t>Does not exist in Accela. If additional contacts need emails then those people need to be contacts themselves on the record.</t>
  </si>
  <si>
    <t>Is this a custom field on the LP and/or Contact?</t>
  </si>
  <si>
    <t>AATABLE_PERMIT_PEOPLE.PH1
AATABLE_LIC_PROF.email</t>
  </si>
  <si>
    <t>Is this field required? In Accela, there is a clear distinction between customers and staff by the way their user id is created</t>
  </si>
  <si>
    <t>AATABLE_PERMIT_PEOPLE.BUS_NAME
AATABLE_LIC_PROF.bus_name</t>
  </si>
  <si>
    <t>AATABLE_LIC_PROF.lic_type</t>
  </si>
  <si>
    <t xml:space="preserve">AATABLE_LIC_PROF.cae_fname          AATABLE_LIC_PROF.cae_mname         AATABLE_LIC_PROF.cae_lname     </t>
  </si>
  <si>
    <t>AATABLE_LIC_PROF.lic_nbr</t>
  </si>
  <si>
    <t>Agency Review</t>
  </si>
  <si>
    <t>Agency Name</t>
  </si>
  <si>
    <t>Is this a department conducting the review/workflow task?</t>
  </si>
  <si>
    <t>Yes, this is the Agency/Department conducting the review</t>
  </si>
  <si>
    <t>Review Result
- Review in Progress
- Approved
- Approved as Noted
- Disapproved
- Not Applicable</t>
  </si>
  <si>
    <t>Notes
- text</t>
  </si>
  <si>
    <t>AION/EPM Data Conversion
All fields on the page</t>
  </si>
  <si>
    <t>Estimation Work</t>
  </si>
  <si>
    <t>BEMP</t>
  </si>
  <si>
    <t>Not Applicable</t>
  </si>
  <si>
    <t>Pending
- Preliminary meeting required
- Scope drawings required
- Information required
  - text field entry</t>
  </si>
  <si>
    <t>Estimate
- Building…. Numeric field (Hrs)
- Electrical…. Numeric field (Hrs)
- Mechanical…. Numeric field (Hrs)
- Plumbing…. Numeric field (Hrs)</t>
  </si>
  <si>
    <t>Internal Notes</t>
  </si>
  <si>
    <t>Customer / Gate Notes</t>
  </si>
  <si>
    <t>Zoning</t>
  </si>
  <si>
    <t>Estimate … Numeric field (hrs)</t>
  </si>
  <si>
    <t>Fire</t>
  </si>
  <si>
    <t>Backflow</t>
  </si>
  <si>
    <t>Health</t>
  </si>
  <si>
    <t>Estimate
- Food Service…. Numeric field (Hrs)
- Public Pool…. Numeric field (Hrs)
- EHS Facility/Lodging…. Numeric field (Hrs)
- Commercial DayCare…. Numeric field (Hrs)</t>
  </si>
  <si>
    <t xml:space="preserve">Code Summary = BuildingCode - dropdown
2012 NC Building Code = 2012 NC Building Code
2012 NC Building Code Chapter 34 = 2012 NC Building Code Chapter 34
2012 NC Rehabilitation Code = 2012 NC Rehabilitation Code
2015 NC Existing Building Code = 2015 NC Existing Building Code
2018 NC Building Code = 2018 NC Building Code
2018 NC Existing Building Code = 2018 NC Existing Building Code
</t>
  </si>
  <si>
    <t>Project Name ?????</t>
  </si>
  <si>
    <t>N/A - do not capture for Accela</t>
  </si>
  <si>
    <t>Does this project include any affordable housing or work force housing? = IncludesAfforableOrWorkforceHousing</t>
  </si>
  <si>
    <t>Does this revision add or remove any of these units? = RTAPAffordableUnitChange</t>
  </si>
  <si>
    <t>Affordable Housing Units Added = RTAPAffordableWorkforceUnitsAdd</t>
  </si>
  <si>
    <t>Affordable Housing Units Removed = RTAPAffordableUnitsRemove</t>
  </si>
  <si>
    <t>Workforce Housing Units Added = RTAPWorkforceAdd</t>
  </si>
  <si>
    <t>Workforce Housing Units Removed = RTAPWorkforceRemove</t>
  </si>
  <si>
    <t>What are the specific changes that are being made? = RTAPScopeOfWork</t>
  </si>
  <si>
    <t>Schedule Review Auto</t>
  </si>
  <si>
    <t>NonRTAP project</t>
  </si>
  <si>
    <t>Date Plan will be ready for Review….</t>
  </si>
  <si>
    <t>Not sure what this would be.</t>
  </si>
  <si>
    <t>Schedule After</t>
  </si>
  <si>
    <t>Team Performance</t>
  </si>
  <si>
    <t>Trades
- Building
- Electrical
- Mechanical
- Plumbing
- Fire
- Zoning
- Food Service
- Public Pool
- EHS Facility/Lodging
- Commercial Day Care</t>
  </si>
  <si>
    <t>Workflow Tasks</t>
  </si>
  <si>
    <t>Scheduled</t>
  </si>
  <si>
    <t>In Accela, if the "Trades" are workflow tasks then this could be if the task is active or not active. Let's discuss.</t>
  </si>
  <si>
    <t>Date</t>
  </si>
  <si>
    <t>Time</t>
  </si>
  <si>
    <t>Time is included in the TASKUPDATED field as the datatype = datetime field</t>
  </si>
  <si>
    <t>Interal Notes by Trade</t>
  </si>
  <si>
    <t>Notes keyed during estimation by trade</t>
  </si>
  <si>
    <t>Number of Sets</t>
  </si>
  <si>
    <t>No longer applicable</t>
  </si>
  <si>
    <t>Mandatory Scheduling Notes</t>
  </si>
  <si>
    <t>Mandatory notes based on review type</t>
  </si>
  <si>
    <t>Customer Gate Notes by trade</t>
  </si>
  <si>
    <t>Notes were entered during estimation</t>
  </si>
  <si>
    <t>Option Gate Instructions</t>
  </si>
  <si>
    <t>Express Review Packaging Instructions
- Express Review….</t>
  </si>
  <si>
    <t>First Cycle packaging instruction
- First Cycle…</t>
  </si>
  <si>
    <t>New Folder
 - my comment</t>
  </si>
  <si>
    <t>Re-Review packaging instructions
- Re-Review…
- 1st Cycle…</t>
  </si>
  <si>
    <t>RTAP Packaging instructions
- RTAP packaging instruction
- RTAP</t>
  </si>
  <si>
    <t>RTAP Project</t>
  </si>
  <si>
    <t>Scheduling Not Rqd. Customer can submit….</t>
  </si>
  <si>
    <t>custom field?</t>
  </si>
  <si>
    <t>Discuss conversion:  Current cycle creates RTA, previous cycles created in Workflow History
Data must be in AION as well</t>
  </si>
  <si>
    <t>Reviewers who worked on the original project (give project number)</t>
  </si>
  <si>
    <t>This would be handled via scripting and typically not saved at the record level. Is this something that is needed or already configured at the record level?</t>
  </si>
  <si>
    <t>Reviewer Name</t>
  </si>
  <si>
    <t>No longer required</t>
  </si>
  <si>
    <t>Manage Appointments</t>
  </si>
  <si>
    <t>Hours</t>
  </si>
  <si>
    <t xml:space="preserve"> AATABLE_PERMIT_WORKFLOW.USER_ID</t>
  </si>
  <si>
    <t xml:space="preserve"> AATABLE_PERMIT_WORKFLOW.TASKUPDATED</t>
  </si>
  <si>
    <t>Start Time</t>
  </si>
  <si>
    <t>Duration</t>
  </si>
  <si>
    <t>Not sure where this would go.</t>
  </si>
  <si>
    <t>Repeat</t>
  </si>
  <si>
    <t>Preliminary Meeting
Schedule - Auto</t>
  </si>
  <si>
    <t>Related to AION only</t>
  </si>
  <si>
    <t>Conference Room</t>
  </si>
  <si>
    <t>Meeting Time</t>
  </si>
  <si>
    <t>Related to AION only - These are scheduling notes</t>
  </si>
  <si>
    <t>Notes to Customer</t>
  </si>
  <si>
    <t>AATABLE_PERMIT_COMMENT.COMMENTS</t>
  </si>
  <si>
    <r>
      <rPr>
        <sz val="11"/>
        <color rgb="FFFF0000"/>
        <rFont val="Calibri"/>
        <family val="2"/>
        <scheme val="minor"/>
      </rPr>
      <t>Appointment Type</t>
    </r>
    <r>
      <rPr>
        <sz val="11"/>
        <color theme="1"/>
        <rFont val="Calibri"/>
        <family val="2"/>
        <scheme val="minor"/>
      </rPr>
      <t xml:space="preserve">
- Express Review Block Time
- Personal Time
- Meeting Time
- Training Time</t>
    </r>
  </si>
  <si>
    <t>End Time</t>
  </si>
  <si>
    <t>Mark as Private:  Y/N</t>
  </si>
  <si>
    <t>Review Type:  Reviewers</t>
  </si>
  <si>
    <t>These are fields populated when a NPA is scheduled</t>
  </si>
  <si>
    <t>User</t>
  </si>
  <si>
    <t>From</t>
  </si>
  <si>
    <t>To</t>
  </si>
  <si>
    <t>Created by</t>
  </si>
  <si>
    <t>Created On</t>
  </si>
  <si>
    <t>Display from Calendar</t>
  </si>
  <si>
    <t>EPM: Appointment Type</t>
  </si>
  <si>
    <t>Scheduled by</t>
  </si>
  <si>
    <t>Scheduled on Date</t>
  </si>
  <si>
    <t>Scheduled Time</t>
  </si>
  <si>
    <t xml:space="preserve">scope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</si>
</sst>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8"/>
      <color rgb="FF0061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BDD7EE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0" fillId="19" borderId="5" applyNumberFormat="0" applyAlignment="0" applyProtection="0"/>
    <xf numFmtId="0" fontId="22" fillId="21" borderId="0" applyNumberFormat="0" applyBorder="0" applyAlignment="0" applyProtection="0"/>
  </cellStyleXfs>
  <cellXfs count="149">
    <xf numFmtId="0" fontId="0" fillId="0" borderId="0" xfId="0"/>
    <xf numFmtId="0" fontId="2" fillId="3" borderId="0" xfId="2"/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3" fillId="5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vertical="center" wrapText="1"/>
    </xf>
    <xf numFmtId="0" fontId="3" fillId="5" borderId="0" xfId="0" applyFont="1" applyFill="1" applyAlignment="1">
      <alignment wrapText="1"/>
    </xf>
    <xf numFmtId="0" fontId="3" fillId="6" borderId="0" xfId="0" applyFont="1" applyFill="1"/>
    <xf numFmtId="0" fontId="4" fillId="0" borderId="0" xfId="0" applyFont="1" applyAlignment="1">
      <alignment wrapText="1"/>
    </xf>
    <xf numFmtId="0" fontId="0" fillId="0" borderId="0" xfId="0" applyFont="1"/>
    <xf numFmtId="0" fontId="0" fillId="7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" fillId="2" borderId="0" xfId="1" applyAlignment="1">
      <alignment horizontal="center" wrapText="1"/>
    </xf>
    <xf numFmtId="0" fontId="0" fillId="7" borderId="0" xfId="0" applyFill="1" applyAlignment="1">
      <alignment wrapText="1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7" borderId="0" xfId="0" applyFill="1" applyAlignment="1">
      <alignment vertical="center"/>
    </xf>
    <xf numFmtId="0" fontId="3" fillId="8" borderId="0" xfId="0" applyFont="1" applyFill="1"/>
    <xf numFmtId="0" fontId="3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0" fillId="8" borderId="1" xfId="0" applyFont="1" applyFill="1" applyBorder="1"/>
    <xf numFmtId="0" fontId="0" fillId="8" borderId="0" xfId="0" applyFont="1" applyFill="1"/>
    <xf numFmtId="0" fontId="3" fillId="9" borderId="0" xfId="0" applyFont="1" applyFill="1" applyAlignment="1">
      <alignment vertical="center" wrapText="1"/>
    </xf>
    <xf numFmtId="0" fontId="3" fillId="9" borderId="0" xfId="0" applyFont="1" applyFill="1"/>
    <xf numFmtId="0" fontId="0" fillId="8" borderId="0" xfId="0" applyFill="1"/>
    <xf numFmtId="0" fontId="0" fillId="8" borderId="0" xfId="0" applyFill="1" applyAlignment="1">
      <alignment vertical="center"/>
    </xf>
    <xf numFmtId="0" fontId="3" fillId="0" borderId="0" xfId="0" applyFont="1" applyFill="1" applyAlignment="1">
      <alignment wrapText="1"/>
    </xf>
    <xf numFmtId="0" fontId="3" fillId="10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3" fillId="11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5" fillId="11" borderId="0" xfId="0" applyFont="1" applyFill="1" applyAlignment="1">
      <alignment vertical="center" wrapText="1"/>
    </xf>
    <xf numFmtId="0" fontId="3" fillId="12" borderId="0" xfId="0" applyFont="1" applyFill="1" applyAlignment="1">
      <alignment vertical="center" wrapText="1"/>
    </xf>
    <xf numFmtId="0" fontId="6" fillId="0" borderId="0" xfId="0" applyFont="1"/>
    <xf numFmtId="0" fontId="0" fillId="13" borderId="0" xfId="0" applyFill="1"/>
    <xf numFmtId="0" fontId="1" fillId="13" borderId="0" xfId="1" applyFill="1" applyAlignment="1">
      <alignment horizontal="center" vertical="center" wrapText="1"/>
    </xf>
    <xf numFmtId="0" fontId="0" fillId="13" borderId="0" xfId="0" applyFill="1" applyAlignment="1">
      <alignment vertical="center" wrapText="1"/>
    </xf>
    <xf numFmtId="0" fontId="6" fillId="13" borderId="0" xfId="0" applyFont="1" applyFill="1" applyAlignment="1">
      <alignment vertical="center" wrapText="1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 wrapText="1"/>
    </xf>
    <xf numFmtId="0" fontId="1" fillId="13" borderId="1" xfId="1" applyFill="1" applyBorder="1" applyAlignment="1">
      <alignment horizontal="center" vertical="center" wrapText="1"/>
    </xf>
    <xf numFmtId="49" fontId="8" fillId="14" borderId="2" xfId="0" applyNumberFormat="1" applyFont="1" applyFill="1" applyBorder="1" applyAlignment="1">
      <alignment horizontal="left" vertical="center" wrapText="1"/>
    </xf>
    <xf numFmtId="49" fontId="9" fillId="14" borderId="2" xfId="0" applyNumberFormat="1" applyFont="1" applyFill="1" applyBorder="1" applyAlignment="1">
      <alignment horizontal="left" vertical="center" wrapText="1"/>
    </xf>
    <xf numFmtId="49" fontId="8" fillId="15" borderId="2" xfId="0" applyNumberFormat="1" applyFont="1" applyFill="1" applyBorder="1" applyAlignment="1">
      <alignment horizontal="left" vertical="center" wrapText="1"/>
    </xf>
    <xf numFmtId="49" fontId="9" fillId="15" borderId="2" xfId="0" applyNumberFormat="1" applyFont="1" applyFill="1" applyBorder="1" applyAlignment="1">
      <alignment horizontal="left" vertical="center" wrapText="1"/>
    </xf>
    <xf numFmtId="49" fontId="9" fillId="16" borderId="2" xfId="0" applyNumberFormat="1" applyFont="1" applyFill="1" applyBorder="1" applyAlignment="1">
      <alignment horizontal="left" vertical="center" wrapText="1"/>
    </xf>
    <xf numFmtId="0" fontId="3" fillId="16" borderId="0" xfId="0" applyFont="1" applyFill="1"/>
    <xf numFmtId="0" fontId="3" fillId="16" borderId="0" xfId="0" applyFont="1" applyFill="1" applyAlignment="1">
      <alignment wrapText="1"/>
    </xf>
    <xf numFmtId="0" fontId="0" fillId="17" borderId="0" xfId="0" applyFill="1"/>
    <xf numFmtId="0" fontId="6" fillId="17" borderId="0" xfId="0" applyFont="1" applyFill="1"/>
    <xf numFmtId="49" fontId="8" fillId="0" borderId="2" xfId="0" applyNumberFormat="1" applyFont="1" applyFill="1" applyBorder="1" applyAlignment="1">
      <alignment horizontal="left" vertical="center" wrapText="1"/>
    </xf>
    <xf numFmtId="0" fontId="0" fillId="18" borderId="0" xfId="0" applyFill="1" applyAlignment="1">
      <alignment vertical="top" wrapText="1"/>
    </xf>
    <xf numFmtId="0" fontId="0" fillId="18" borderId="0" xfId="0" applyFill="1" applyAlignment="1">
      <alignment wrapText="1"/>
    </xf>
    <xf numFmtId="0" fontId="13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center" wrapText="1"/>
    </xf>
    <xf numFmtId="49" fontId="8" fillId="14" borderId="2" xfId="0" applyNumberFormat="1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 wrapText="1"/>
    </xf>
    <xf numFmtId="49" fontId="8" fillId="0" borderId="2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1" fillId="2" borderId="3" xfId="1" applyBorder="1" applyAlignment="1">
      <alignment horizontal="center" wrapText="1"/>
    </xf>
    <xf numFmtId="0" fontId="0" fillId="9" borderId="0" xfId="0" applyFont="1" applyFill="1"/>
    <xf numFmtId="0" fontId="1" fillId="0" borderId="0" xfId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wrapText="1"/>
    </xf>
    <xf numFmtId="0" fontId="1" fillId="0" borderId="0" xfId="1" applyFill="1" applyBorder="1" applyAlignment="1">
      <alignment horizontal="center"/>
    </xf>
    <xf numFmtId="0" fontId="17" fillId="16" borderId="0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0" fillId="16" borderId="0" xfId="0" applyFill="1"/>
    <xf numFmtId="49" fontId="9" fillId="14" borderId="0" xfId="0" applyNumberFormat="1" applyFont="1" applyFill="1" applyBorder="1" applyAlignment="1">
      <alignment horizontal="left" vertical="center" wrapText="1"/>
    </xf>
    <xf numFmtId="0" fontId="18" fillId="2" borderId="0" xfId="1" applyFont="1" applyAlignment="1">
      <alignment horizontal="center" wrapText="1"/>
    </xf>
    <xf numFmtId="0" fontId="14" fillId="0" borderId="0" xfId="0" applyFont="1" applyAlignment="1">
      <alignment wrapText="1"/>
    </xf>
    <xf numFmtId="49" fontId="8" fillId="0" borderId="2" xfId="0" applyNumberFormat="1" applyFont="1" applyBorder="1" applyAlignment="1">
      <alignment horizontal="left" vertical="center" wrapText="1"/>
    </xf>
    <xf numFmtId="0" fontId="14" fillId="0" borderId="0" xfId="0" applyFont="1" applyFill="1" applyAlignment="1">
      <alignment vertical="center" wrapText="1"/>
    </xf>
    <xf numFmtId="0" fontId="6" fillId="4" borderId="0" xfId="0" applyFont="1" applyFill="1"/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4" xfId="0" applyBorder="1"/>
    <xf numFmtId="0" fontId="21" fillId="0" borderId="0" xfId="0" applyFont="1"/>
    <xf numFmtId="0" fontId="21" fillId="0" borderId="0" xfId="0" applyFont="1" applyAlignment="1">
      <alignment wrapText="1"/>
    </xf>
    <xf numFmtId="0" fontId="21" fillId="0" borderId="0" xfId="0" applyFont="1" applyFill="1"/>
    <xf numFmtId="0" fontId="21" fillId="7" borderId="0" xfId="0" applyFont="1" applyFill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20" borderId="0" xfId="0" applyFont="1" applyFill="1"/>
    <xf numFmtId="0" fontId="21" fillId="20" borderId="0" xfId="0" applyFont="1" applyFill="1" applyAlignment="1">
      <alignment vertical="center"/>
    </xf>
    <xf numFmtId="0" fontId="21" fillId="20" borderId="0" xfId="0" applyFont="1" applyFill="1" applyAlignment="1">
      <alignment vertical="center" wrapText="1"/>
    </xf>
    <xf numFmtId="0" fontId="20" fillId="0" borderId="6" xfId="3" applyFill="1" applyBorder="1" applyAlignment="1"/>
    <xf numFmtId="0" fontId="20" fillId="0" borderId="0" xfId="3" applyFill="1" applyBorder="1" applyAlignment="1"/>
    <xf numFmtId="0" fontId="0" fillId="0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49" fontId="9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23" fillId="2" borderId="0" xfId="1" applyFont="1" applyAlignment="1">
      <alignment horizontal="center" vertical="center"/>
    </xf>
    <xf numFmtId="0" fontId="13" fillId="0" borderId="0" xfId="0" applyFont="1"/>
    <xf numFmtId="0" fontId="13" fillId="8" borderId="0" xfId="0" applyFont="1" applyFill="1"/>
    <xf numFmtId="0" fontId="24" fillId="9" borderId="0" xfId="0" applyFont="1" applyFill="1" applyAlignment="1">
      <alignment wrapText="1"/>
    </xf>
    <xf numFmtId="0" fontId="13" fillId="8" borderId="0" xfId="0" applyFont="1" applyFill="1" applyAlignment="1">
      <alignment wrapText="1"/>
    </xf>
    <xf numFmtId="49" fontId="25" fillId="6" borderId="1" xfId="0" applyNumberFormat="1" applyFont="1" applyFill="1" applyBorder="1" applyAlignment="1">
      <alignment horizontal="left" vertical="center" wrapText="1"/>
    </xf>
    <xf numFmtId="49" fontId="8" fillId="15" borderId="2" xfId="0" applyNumberFormat="1" applyFont="1" applyFill="1" applyBorder="1" applyAlignment="1">
      <alignment horizontal="left" vertical="top" wrapText="1"/>
    </xf>
    <xf numFmtId="49" fontId="26" fillId="18" borderId="2" xfId="0" applyNumberFormat="1" applyFont="1" applyFill="1" applyBorder="1" applyAlignment="1">
      <alignment horizontal="center" wrapText="1"/>
    </xf>
    <xf numFmtId="0" fontId="22" fillId="21" borderId="0" xfId="4"/>
    <xf numFmtId="0" fontId="24" fillId="8" borderId="0" xfId="0" applyFont="1" applyFill="1" applyAlignment="1">
      <alignment wrapText="1"/>
    </xf>
    <xf numFmtId="0" fontId="27" fillId="8" borderId="0" xfId="0" applyFont="1" applyFill="1" applyAlignment="1">
      <alignment horizontal="center" vertical="center" wrapText="1"/>
    </xf>
    <xf numFmtId="0" fontId="28" fillId="11" borderId="0" xfId="0" applyFont="1" applyFill="1" applyAlignment="1">
      <alignment vertical="center"/>
    </xf>
    <xf numFmtId="0" fontId="0" fillId="22" borderId="0" xfId="0" applyFill="1"/>
    <xf numFmtId="0" fontId="0" fillId="22" borderId="0" xfId="0" applyFill="1" applyAlignment="1">
      <alignment wrapText="1"/>
    </xf>
    <xf numFmtId="0" fontId="20" fillId="19" borderId="5" xfId="3" applyAlignment="1">
      <alignment wrapText="1"/>
    </xf>
    <xf numFmtId="0" fontId="2" fillId="3" borderId="0" xfId="2" applyAlignment="1">
      <alignment wrapText="1"/>
    </xf>
    <xf numFmtId="0" fontId="29" fillId="0" borderId="0" xfId="0" applyFont="1" applyFill="1" applyBorder="1" applyAlignment="1">
      <alignment wrapText="1"/>
    </xf>
    <xf numFmtId="0" fontId="29" fillId="23" borderId="0" xfId="0" applyFont="1" applyFill="1" applyBorder="1" applyAlignment="1">
      <alignment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0" fillId="19" borderId="6" xfId="3" applyBorder="1" applyAlignment="1">
      <alignment horizontal="center"/>
    </xf>
    <xf numFmtId="0" fontId="20" fillId="19" borderId="0" xfId="3" applyBorder="1" applyAlignment="1">
      <alignment horizontal="center"/>
    </xf>
    <xf numFmtId="0" fontId="4" fillId="17" borderId="0" xfId="0" applyFont="1" applyFill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ocumenttasks/documenttask1.xml><?xml version="1.0" encoding="utf-8"?>
<Tasks xmlns="http://schemas.microsoft.com/office/tasks/2019/documenttasks">
  <Task id="{EBF5B5F3-9D01-4263-9860-539004688C2C}">
    <Anchor>
      <Comment id="{C599E54D-4D14-461B-99B3-AFA2B2BF714B}"/>
    </Anchor>
    <History>
      <Event time="2021-02-02T19:13:40.0" id="{EDEBE1ED-B0C1-4774-AF50-7677C33482F0}">
        <Attribution userId="S::todd.childers@mecklenburgcountync.gov::3c0c25b7-f44b-4da4-8b02-715a4ee8358e" userName="Childers, Todd D." userProvider="AD"/>
        <Anchor>
          <Comment id="{D9E84549-9A5D-4EC9-9A46-BCF8441DB938}"/>
        </Anchor>
        <Create/>
      </Event>
      <Event time="2021-02-02T19:13:40.0" id="{D812DB1A-DB56-4A67-92D7-431DFC301A20}">
        <Attribution userId="S::todd.childers@mecklenburgcountync.gov::3c0c25b7-f44b-4da4-8b02-715a4ee8358e" userName="Childers, Todd D." userProvider="AD"/>
        <Anchor>
          <Comment id="{D9E84549-9A5D-4EC9-9A46-BCF8441DB938}"/>
        </Anchor>
        <Assign userId="S::Leslie.Sanders@mecklenburgcountync.gov::8d392157-6745-4518-b72c-adb49fd60376" userName="Sanders, Leslie" userProvider="AD"/>
      </Event>
      <Event time="2021-02-02T19:13:40.0" id="{262CF79E-A688-4830-9A9B-3D96B4AB7E90}">
        <Attribution userId="S::todd.childers@mecklenburgcountync.gov::3c0c25b7-f44b-4da4-8b02-715a4ee8358e" userName="Childers, Todd D." userProvider="AD"/>
        <Anchor>
          <Comment id="{D9E84549-9A5D-4EC9-9A46-BCF8441DB938}"/>
        </Anchor>
        <SetTitle title="@Sanders, Leslie"/>
      </Event>
    </History>
  </Task>
</Task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pn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png"/><Relationship Id="rId42" Type="http://schemas.openxmlformats.org/officeDocument/2006/relationships/image" Target="../media/image50.png"/><Relationship Id="rId47" Type="http://schemas.openxmlformats.org/officeDocument/2006/relationships/image" Target="../media/image55.png"/><Relationship Id="rId50" Type="http://schemas.openxmlformats.org/officeDocument/2006/relationships/image" Target="../media/image102.png"/><Relationship Id="rId7" Type="http://schemas.openxmlformats.org/officeDocument/2006/relationships/image" Target="../media/image67.png"/><Relationship Id="rId2" Type="http://schemas.openxmlformats.org/officeDocument/2006/relationships/image" Target="../media/image62.png"/><Relationship Id="rId16" Type="http://schemas.openxmlformats.org/officeDocument/2006/relationships/image" Target="../media/image76.pn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png"/><Relationship Id="rId37" Type="http://schemas.openxmlformats.org/officeDocument/2006/relationships/image" Target="../media/image97.png"/><Relationship Id="rId40" Type="http://schemas.openxmlformats.org/officeDocument/2006/relationships/image" Target="../media/image100.png"/><Relationship Id="rId45" Type="http://schemas.openxmlformats.org/officeDocument/2006/relationships/image" Target="../media/image53.png"/><Relationship Id="rId5" Type="http://schemas.openxmlformats.org/officeDocument/2006/relationships/image" Target="../media/image65.png"/><Relationship Id="rId15" Type="http://schemas.openxmlformats.org/officeDocument/2006/relationships/image" Target="../media/image75.png"/><Relationship Id="rId23" Type="http://schemas.openxmlformats.org/officeDocument/2006/relationships/image" Target="../media/image83.png"/><Relationship Id="rId28" Type="http://schemas.openxmlformats.org/officeDocument/2006/relationships/image" Target="../media/image88.png"/><Relationship Id="rId36" Type="http://schemas.openxmlformats.org/officeDocument/2006/relationships/image" Target="../media/image96.png"/><Relationship Id="rId49" Type="http://schemas.openxmlformats.org/officeDocument/2006/relationships/image" Target="../media/image57.png"/><Relationship Id="rId10" Type="http://schemas.openxmlformats.org/officeDocument/2006/relationships/image" Target="../media/image70.pn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52.png"/><Relationship Id="rId4" Type="http://schemas.openxmlformats.org/officeDocument/2006/relationships/image" Target="../media/image64.png"/><Relationship Id="rId9" Type="http://schemas.openxmlformats.org/officeDocument/2006/relationships/image" Target="../media/image69.png"/><Relationship Id="rId14" Type="http://schemas.openxmlformats.org/officeDocument/2006/relationships/image" Target="../media/image74.png"/><Relationship Id="rId22" Type="http://schemas.openxmlformats.org/officeDocument/2006/relationships/image" Target="../media/image82.png"/><Relationship Id="rId27" Type="http://schemas.openxmlformats.org/officeDocument/2006/relationships/image" Target="../media/image87.png"/><Relationship Id="rId30" Type="http://schemas.openxmlformats.org/officeDocument/2006/relationships/image" Target="../media/image90.png"/><Relationship Id="rId35" Type="http://schemas.openxmlformats.org/officeDocument/2006/relationships/image" Target="../media/image95.png"/><Relationship Id="rId43" Type="http://schemas.openxmlformats.org/officeDocument/2006/relationships/image" Target="../media/image51.png"/><Relationship Id="rId48" Type="http://schemas.openxmlformats.org/officeDocument/2006/relationships/image" Target="../media/image56.png"/><Relationship Id="rId8" Type="http://schemas.openxmlformats.org/officeDocument/2006/relationships/image" Target="../media/image68.png"/><Relationship Id="rId3" Type="http://schemas.openxmlformats.org/officeDocument/2006/relationships/image" Target="../media/image63.png"/><Relationship Id="rId12" Type="http://schemas.openxmlformats.org/officeDocument/2006/relationships/image" Target="../media/image72.png"/><Relationship Id="rId17" Type="http://schemas.openxmlformats.org/officeDocument/2006/relationships/image" Target="../media/image77.png"/><Relationship Id="rId25" Type="http://schemas.openxmlformats.org/officeDocument/2006/relationships/image" Target="../media/image85.png"/><Relationship Id="rId33" Type="http://schemas.openxmlformats.org/officeDocument/2006/relationships/image" Target="../media/image93.png"/><Relationship Id="rId38" Type="http://schemas.openxmlformats.org/officeDocument/2006/relationships/image" Target="../media/image98.png"/><Relationship Id="rId46" Type="http://schemas.openxmlformats.org/officeDocument/2006/relationships/image" Target="../media/image54.png"/><Relationship Id="rId20" Type="http://schemas.openxmlformats.org/officeDocument/2006/relationships/image" Target="../media/image80.png"/><Relationship Id="rId41" Type="http://schemas.openxmlformats.org/officeDocument/2006/relationships/image" Target="../media/image101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4.png"/><Relationship Id="rId1" Type="http://schemas.openxmlformats.org/officeDocument/2006/relationships/image" Target="../media/image10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7.png"/><Relationship Id="rId2" Type="http://schemas.openxmlformats.org/officeDocument/2006/relationships/image" Target="../media/image106.png"/><Relationship Id="rId1" Type="http://schemas.openxmlformats.org/officeDocument/2006/relationships/image" Target="../media/image105.png"/><Relationship Id="rId5" Type="http://schemas.openxmlformats.org/officeDocument/2006/relationships/image" Target="../media/image109.png"/><Relationship Id="rId4" Type="http://schemas.openxmlformats.org/officeDocument/2006/relationships/image" Target="../media/image108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2.png"/><Relationship Id="rId7" Type="http://schemas.openxmlformats.org/officeDocument/2006/relationships/image" Target="../media/image116.png"/><Relationship Id="rId2" Type="http://schemas.openxmlformats.org/officeDocument/2006/relationships/image" Target="../media/image111.png"/><Relationship Id="rId1" Type="http://schemas.openxmlformats.org/officeDocument/2006/relationships/image" Target="../media/image110.png"/><Relationship Id="rId6" Type="http://schemas.openxmlformats.org/officeDocument/2006/relationships/image" Target="../media/image115.png"/><Relationship Id="rId5" Type="http://schemas.openxmlformats.org/officeDocument/2006/relationships/image" Target="../media/image114.png"/><Relationship Id="rId4" Type="http://schemas.openxmlformats.org/officeDocument/2006/relationships/image" Target="../media/image11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9.png"/><Relationship Id="rId2" Type="http://schemas.openxmlformats.org/officeDocument/2006/relationships/image" Target="../media/image118.png"/><Relationship Id="rId1" Type="http://schemas.openxmlformats.org/officeDocument/2006/relationships/image" Target="../media/image117.png"/><Relationship Id="rId4" Type="http://schemas.openxmlformats.org/officeDocument/2006/relationships/image" Target="../media/image120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2.png"/><Relationship Id="rId2" Type="http://schemas.openxmlformats.org/officeDocument/2006/relationships/image" Target="../media/image118.png"/><Relationship Id="rId1" Type="http://schemas.openxmlformats.org/officeDocument/2006/relationships/image" Target="../media/image121.png"/><Relationship Id="rId4" Type="http://schemas.openxmlformats.org/officeDocument/2006/relationships/image" Target="../media/image120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3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5.png"/><Relationship Id="rId1" Type="http://schemas.openxmlformats.org/officeDocument/2006/relationships/image" Target="../media/image124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8.png"/><Relationship Id="rId2" Type="http://schemas.openxmlformats.org/officeDocument/2006/relationships/image" Target="../media/image127.png"/><Relationship Id="rId1" Type="http://schemas.openxmlformats.org/officeDocument/2006/relationships/image" Target="../media/image126.png"/><Relationship Id="rId4" Type="http://schemas.openxmlformats.org/officeDocument/2006/relationships/image" Target="../media/image12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13" Type="http://schemas.openxmlformats.org/officeDocument/2006/relationships/image" Target="../media/image41.png"/><Relationship Id="rId18" Type="http://schemas.openxmlformats.org/officeDocument/2006/relationships/image" Target="../media/image46.png"/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12" Type="http://schemas.openxmlformats.org/officeDocument/2006/relationships/image" Target="../media/image40.png"/><Relationship Id="rId17" Type="http://schemas.openxmlformats.org/officeDocument/2006/relationships/image" Target="../media/image45.png"/><Relationship Id="rId2" Type="http://schemas.openxmlformats.org/officeDocument/2006/relationships/image" Target="../media/image30.png"/><Relationship Id="rId16" Type="http://schemas.openxmlformats.org/officeDocument/2006/relationships/image" Target="../media/image44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11" Type="http://schemas.openxmlformats.org/officeDocument/2006/relationships/image" Target="../media/image39.png"/><Relationship Id="rId5" Type="http://schemas.openxmlformats.org/officeDocument/2006/relationships/image" Target="../media/image33.png"/><Relationship Id="rId15" Type="http://schemas.openxmlformats.org/officeDocument/2006/relationships/image" Target="../media/image43.png"/><Relationship Id="rId10" Type="http://schemas.openxmlformats.org/officeDocument/2006/relationships/image" Target="../media/image38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Relationship Id="rId14" Type="http://schemas.openxmlformats.org/officeDocument/2006/relationships/image" Target="../media/image4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11" Type="http://schemas.openxmlformats.org/officeDocument/2006/relationships/image" Target="../media/image60.png"/><Relationship Id="rId5" Type="http://schemas.openxmlformats.org/officeDocument/2006/relationships/image" Target="../media/image54.png"/><Relationship Id="rId10" Type="http://schemas.openxmlformats.org/officeDocument/2006/relationships/image" Target="../media/image59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69272</xdr:colOff>
      <xdr:row>0</xdr:row>
      <xdr:rowOff>0</xdr:rowOff>
    </xdr:from>
    <xdr:to>
      <xdr:col>11</xdr:col>
      <xdr:colOff>2545772</xdr:colOff>
      <xdr:row>6</xdr:row>
      <xdr:rowOff>100852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8276903B-0590-44A2-8C2E-64A9730E804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" y="0"/>
          <a:ext cx="9182100" cy="3361764"/>
        </a:xfrm>
        <a:prstGeom prst="rect">
          <a:avLst/>
        </a:prstGeom>
      </xdr:spPr>
    </xdr:pic>
    <xdr:clientData/>
  </xdr:twoCellAnchor>
  <xdr:twoCellAnchor editAs="oneCell">
    <xdr:from>
      <xdr:col>0</xdr:col>
      <xdr:colOff>121227</xdr:colOff>
      <xdr:row>6</xdr:row>
      <xdr:rowOff>2598</xdr:rowOff>
    </xdr:from>
    <xdr:to>
      <xdr:col>11</xdr:col>
      <xdr:colOff>2540577</xdr:colOff>
      <xdr:row>15</xdr:row>
      <xdr:rowOff>164523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DC641C62-16DB-436D-8210-DBA845BBA7FC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27" y="3241098"/>
          <a:ext cx="9124950" cy="187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11</xdr:col>
      <xdr:colOff>2085974</xdr:colOff>
      <xdr:row>30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F03AB0-37CB-4B8E-B391-2A339F825772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19500"/>
          <a:ext cx="8791574" cy="2152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11</xdr:col>
      <xdr:colOff>2438400</xdr:colOff>
      <xdr:row>40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F7731D-E87E-49F7-9012-9FEE571939F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217920"/>
          <a:ext cx="9144000" cy="1734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66675</xdr:rowOff>
    </xdr:from>
    <xdr:to>
      <xdr:col>11</xdr:col>
      <xdr:colOff>2438400</xdr:colOff>
      <xdr:row>50</xdr:row>
      <xdr:rowOff>121285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FF292D70-2462-4CD3-AB6C-E3422036339D}"/>
            </a:ext>
            <a:ext uri="{147F2762-F138-4A5C-976F-8EAC2B608ADB}">
              <a16:predDERef xmlns:a16="http://schemas.microsoft.com/office/drawing/2014/main" pred="{45F7731D-E87E-49F7-9012-9FEE571939F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448675"/>
          <a:ext cx="9144000" cy="3483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5</xdr:col>
      <xdr:colOff>488315</xdr:colOff>
      <xdr:row>77</xdr:row>
      <xdr:rowOff>82550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74553A-9D9F-452A-B885-B040F1EA9A62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620500"/>
          <a:ext cx="3536315" cy="3321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10</xdr:col>
      <xdr:colOff>200025</xdr:colOff>
      <xdr:row>94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F0D07E-83B0-4C79-954D-086FA611709C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240000"/>
          <a:ext cx="6296025" cy="3143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11</xdr:col>
      <xdr:colOff>2438400</xdr:colOff>
      <xdr:row>112</xdr:row>
      <xdr:rowOff>149860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3DF970-8EAF-47C8-96E2-AD6180044DFE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8669000"/>
          <a:ext cx="9144000" cy="28168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11</xdr:col>
      <xdr:colOff>514351</xdr:colOff>
      <xdr:row>4</xdr:row>
      <xdr:rowOff>984802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6361FC-BDF1-4D89-B599-CA8E5AE8E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81000"/>
          <a:ext cx="7219950" cy="34861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11</xdr:col>
      <xdr:colOff>514351</xdr:colOff>
      <xdr:row>10</xdr:row>
      <xdr:rowOff>741870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494BC0-A45C-4519-A553-9B06E0E3B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000500"/>
          <a:ext cx="7219950" cy="2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190498</xdr:rowOff>
    </xdr:from>
    <xdr:to>
      <xdr:col>11</xdr:col>
      <xdr:colOff>590550</xdr:colOff>
      <xdr:row>17</xdr:row>
      <xdr:rowOff>103532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7377E0-5FC1-4B2F-839F-9FCFAB90D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96073"/>
          <a:ext cx="7296150" cy="12763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11</xdr:col>
      <xdr:colOff>542925</xdr:colOff>
      <xdr:row>20</xdr:row>
      <xdr:rowOff>381000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67452B-259A-426E-B88D-B3851304F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10500"/>
          <a:ext cx="7248525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190499</xdr:rowOff>
    </xdr:from>
    <xdr:to>
      <xdr:col>11</xdr:col>
      <xdr:colOff>552450</xdr:colOff>
      <xdr:row>23</xdr:row>
      <xdr:rowOff>474179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964C47-FFA7-472F-9608-C5CECE4E7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381999"/>
          <a:ext cx="7258050" cy="923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11</xdr:col>
      <xdr:colOff>552451</xdr:colOff>
      <xdr:row>26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7A6EC1-3C7B-472D-A48A-85765336E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9525000"/>
          <a:ext cx="7258050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12</xdr:col>
      <xdr:colOff>38100</xdr:colOff>
      <xdr:row>29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ECBBDD-4DC2-4C71-8058-43F3B3C32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287000"/>
          <a:ext cx="7353300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11</xdr:col>
      <xdr:colOff>552450</xdr:colOff>
      <xdr:row>33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1A231BC-51E0-491D-BC91-8F173EF7F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1430000"/>
          <a:ext cx="725805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11</xdr:col>
      <xdr:colOff>571500</xdr:colOff>
      <xdr:row>37</xdr:row>
      <xdr:rowOff>112230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DF3802D-5794-4A2B-B557-612D12F48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573000"/>
          <a:ext cx="7277100" cy="552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</xdr:row>
      <xdr:rowOff>0</xdr:rowOff>
    </xdr:from>
    <xdr:to>
      <xdr:col>11</xdr:col>
      <xdr:colOff>571500</xdr:colOff>
      <xdr:row>40</xdr:row>
      <xdr:rowOff>161924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252688-B376-4FE8-A5C9-5CE22B73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3335000"/>
          <a:ext cx="7277099" cy="361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11</xdr:col>
      <xdr:colOff>495300</xdr:colOff>
      <xdr:row>48</xdr:row>
      <xdr:rowOff>123825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9552067-5215-44E3-805D-A31F89463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3906500"/>
          <a:ext cx="7200900" cy="2057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190499</xdr:rowOff>
    </xdr:from>
    <xdr:to>
      <xdr:col>11</xdr:col>
      <xdr:colOff>581025</xdr:colOff>
      <xdr:row>50</xdr:row>
      <xdr:rowOff>1362074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10D712-C0D3-405A-ACD7-51D40D3E5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6192499"/>
          <a:ext cx="7286625" cy="1362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190499</xdr:rowOff>
    </xdr:from>
    <xdr:to>
      <xdr:col>11</xdr:col>
      <xdr:colOff>495300</xdr:colOff>
      <xdr:row>52</xdr:row>
      <xdr:rowOff>1895474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EBFDD31-E999-4EC1-87A0-AD2F0452F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906999"/>
          <a:ext cx="7200900" cy="1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190499</xdr:rowOff>
    </xdr:from>
    <xdr:to>
      <xdr:col>11</xdr:col>
      <xdr:colOff>561975</xdr:colOff>
      <xdr:row>60</xdr:row>
      <xdr:rowOff>217833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05DC01B-6CC1-4DFC-9B42-828F6997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0002499"/>
          <a:ext cx="7267575" cy="18002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</xdr:row>
      <xdr:rowOff>190499</xdr:rowOff>
    </xdr:from>
    <xdr:to>
      <xdr:col>11</xdr:col>
      <xdr:colOff>495301</xdr:colOff>
      <xdr:row>71</xdr:row>
      <xdr:rowOff>169380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3E20B7-C56D-4096-9851-685E3AF0D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22097999"/>
          <a:ext cx="7200900" cy="25812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173914</xdr:rowOff>
    </xdr:from>
    <xdr:to>
      <xdr:col>11</xdr:col>
      <xdr:colOff>600075</xdr:colOff>
      <xdr:row>82</xdr:row>
      <xdr:rowOff>455543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8E86B61-3392-45C6-A49C-225F2B6E9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7937218"/>
          <a:ext cx="7342118" cy="457202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84</xdr:row>
      <xdr:rowOff>114300</xdr:rowOff>
    </xdr:from>
    <xdr:to>
      <xdr:col>11</xdr:col>
      <xdr:colOff>495301</xdr:colOff>
      <xdr:row>84</xdr:row>
      <xdr:rowOff>428586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16544D0-1254-4A23-90E4-B227EF11A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32184975"/>
          <a:ext cx="7200900" cy="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47625</xdr:rowOff>
    </xdr:from>
    <xdr:to>
      <xdr:col>5</xdr:col>
      <xdr:colOff>581024</xdr:colOff>
      <xdr:row>85</xdr:row>
      <xdr:rowOff>280775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3737FD-A667-4346-A5C1-E0B798A24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0527625"/>
          <a:ext cx="3629024" cy="233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5</xdr:col>
      <xdr:colOff>590550</xdr:colOff>
      <xdr:row>87</xdr:row>
      <xdr:rowOff>249500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8B10F42-2B9C-4FCC-A27C-FFEA1B4E7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0861000"/>
          <a:ext cx="3638550" cy="24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5</xdr:col>
      <xdr:colOff>581025</xdr:colOff>
      <xdr:row>89</xdr:row>
      <xdr:rowOff>285714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580EDD6-D499-485B-83CB-0C7675C38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1242000"/>
          <a:ext cx="3629025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6</xdr:col>
      <xdr:colOff>399543</xdr:colOff>
      <xdr:row>91</xdr:row>
      <xdr:rowOff>295238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ED165D7-B5DC-47DF-B46A-88A63696B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1623000"/>
          <a:ext cx="4057143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10</xdr:col>
      <xdr:colOff>199238</xdr:colOff>
      <xdr:row>93</xdr:row>
      <xdr:rowOff>942857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CFE4012-FF0C-4788-825E-F554DACBC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2194500"/>
          <a:ext cx="6295238" cy="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171450</xdr:rowOff>
    </xdr:from>
    <xdr:to>
      <xdr:col>8</xdr:col>
      <xdr:colOff>0</xdr:colOff>
      <xdr:row>98</xdr:row>
      <xdr:rowOff>190500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8B9FD1F-E98C-4256-AE3E-4BAC9A7CC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37318950"/>
          <a:ext cx="4876800" cy="1343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66675</xdr:rowOff>
    </xdr:from>
    <xdr:to>
      <xdr:col>10</xdr:col>
      <xdr:colOff>600075</xdr:colOff>
      <xdr:row>101</xdr:row>
      <xdr:rowOff>198782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8BC4B2D-5203-414E-874C-FBA62CC6B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2100500"/>
          <a:ext cx="6696075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7</xdr:col>
      <xdr:colOff>0</xdr:colOff>
      <xdr:row>103</xdr:row>
      <xdr:rowOff>233150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1AFC837-A81B-4984-B68F-5864A8A98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9433500"/>
          <a:ext cx="4267200" cy="233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5</xdr:col>
      <xdr:colOff>590550</xdr:colOff>
      <xdr:row>105</xdr:row>
      <xdr:rowOff>249500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89BA318-A949-4947-A73C-F07491427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40767000"/>
          <a:ext cx="3638550" cy="24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5</xdr:col>
      <xdr:colOff>581025</xdr:colOff>
      <xdr:row>107</xdr:row>
      <xdr:rowOff>285714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BD1720A-DE58-4D3F-B894-65B968174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2100500"/>
          <a:ext cx="3629025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6</xdr:col>
      <xdr:colOff>399543</xdr:colOff>
      <xdr:row>109</xdr:row>
      <xdr:rowOff>295238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DD8D574-21AE-4080-8AC1-690DCC72A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3243500"/>
          <a:ext cx="4057143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9</xdr:col>
      <xdr:colOff>581025</xdr:colOff>
      <xdr:row>111</xdr:row>
      <xdr:rowOff>1524000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0963C62-B633-4468-94B7-B6B76262E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3815000"/>
          <a:ext cx="6067425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8</xdr:col>
      <xdr:colOff>0</xdr:colOff>
      <xdr:row>116</xdr:row>
      <xdr:rowOff>371475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5E6FB93-C880-4C4F-A0B8-B820EF1AD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6291500"/>
          <a:ext cx="4876800" cy="1343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11</xdr:col>
      <xdr:colOff>552450</xdr:colOff>
      <xdr:row>121</xdr:row>
      <xdr:rowOff>333375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0B5074D-C0F1-461A-AB85-B1C62A5B3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7244000"/>
          <a:ext cx="7258050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190499</xdr:rowOff>
    </xdr:from>
    <xdr:to>
      <xdr:col>11</xdr:col>
      <xdr:colOff>485775</xdr:colOff>
      <xdr:row>126</xdr:row>
      <xdr:rowOff>161923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EAB3FC3-D6BA-46F1-BB97-6C24DE0A3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9339499"/>
          <a:ext cx="7191375" cy="1343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190499</xdr:rowOff>
    </xdr:from>
    <xdr:to>
      <xdr:col>11</xdr:col>
      <xdr:colOff>561975</xdr:colOff>
      <xdr:row>134</xdr:row>
      <xdr:rowOff>72059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E6AF3FB-9D09-49B2-ABAD-CC4A4BBE3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0863499"/>
          <a:ext cx="7267575" cy="30765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136</xdr:row>
      <xdr:rowOff>190500</xdr:rowOff>
    </xdr:from>
    <xdr:to>
      <xdr:col>11</xdr:col>
      <xdr:colOff>571500</xdr:colOff>
      <xdr:row>137</xdr:row>
      <xdr:rowOff>381000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0C33BE1-E8C4-45DC-9B72-DF34BE850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525" y="55702200"/>
          <a:ext cx="7267575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190499</xdr:rowOff>
    </xdr:from>
    <xdr:to>
      <xdr:col>11</xdr:col>
      <xdr:colOff>552450</xdr:colOff>
      <xdr:row>148</xdr:row>
      <xdr:rowOff>185116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662CCA0-5935-449E-851F-8EC1EBAE2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5054499"/>
          <a:ext cx="7258050" cy="2276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11</xdr:col>
      <xdr:colOff>514350</xdr:colOff>
      <xdr:row>161</xdr:row>
      <xdr:rowOff>76201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7D6FCDF-5F20-469A-B73F-550155F50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7531000"/>
          <a:ext cx="7219950" cy="2028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11</xdr:col>
      <xdr:colOff>581025</xdr:colOff>
      <xdr:row>163</xdr:row>
      <xdr:rowOff>142833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AEFEE94-0FC9-47DA-A3AA-C38FB3B5E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9626500"/>
          <a:ext cx="7286625" cy="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190499</xdr:rowOff>
    </xdr:from>
    <xdr:to>
      <xdr:col>11</xdr:col>
      <xdr:colOff>561975</xdr:colOff>
      <xdr:row>177</xdr:row>
      <xdr:rowOff>50938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A7EE688-2DD0-4167-B3B9-7D38BB6C8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6401673"/>
          <a:ext cx="7304018" cy="4911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11</xdr:col>
      <xdr:colOff>552450</xdr:colOff>
      <xdr:row>197</xdr:row>
      <xdr:rowOff>149088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33A4301-F850-43BF-8D3E-609C9A47A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71536891"/>
          <a:ext cx="7294493" cy="27249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198</xdr:row>
      <xdr:rowOff>190499</xdr:rowOff>
    </xdr:from>
    <xdr:to>
      <xdr:col>11</xdr:col>
      <xdr:colOff>571501</xdr:colOff>
      <xdr:row>205</xdr:row>
      <xdr:rowOff>81584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EB916FD-FEC1-4DD1-A349-DB63DB0D7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" y="67246499"/>
          <a:ext cx="7277100" cy="13716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190499</xdr:rowOff>
    </xdr:from>
    <xdr:to>
      <xdr:col>11</xdr:col>
      <xdr:colOff>552450</xdr:colOff>
      <xdr:row>223</xdr:row>
      <xdr:rowOff>76200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483F4B4-8D0A-4776-BB17-BAAAB27DD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76761974"/>
          <a:ext cx="7258050" cy="61055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226</xdr:row>
      <xdr:rowOff>114300</xdr:rowOff>
    </xdr:from>
    <xdr:to>
      <xdr:col>11</xdr:col>
      <xdr:colOff>495301</xdr:colOff>
      <xdr:row>239</xdr:row>
      <xdr:rowOff>240196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2D465DE-71E9-4CE9-B9CA-C0C097D1A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83064626"/>
          <a:ext cx="7237343" cy="4408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11</xdr:col>
      <xdr:colOff>523875</xdr:colOff>
      <xdr:row>243</xdr:row>
      <xdr:rowOff>114262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FE534E6-9572-4D41-B2AF-E92E1186C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80724375"/>
          <a:ext cx="7229475" cy="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11</xdr:col>
      <xdr:colOff>590550</xdr:colOff>
      <xdr:row>249</xdr:row>
      <xdr:rowOff>19050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DDD3FA6-5612-4723-BF7B-A6A5A8701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77533500"/>
          <a:ext cx="729615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11</xdr:col>
      <xdr:colOff>600075</xdr:colOff>
      <xdr:row>255</xdr:row>
      <xdr:rowOff>66546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9308D02-62ED-41BE-B444-6B0CC4F3B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78676500"/>
          <a:ext cx="7305675" cy="1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11</xdr:col>
      <xdr:colOff>571500</xdr:colOff>
      <xdr:row>272</xdr:row>
      <xdr:rowOff>28184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D0D4895-D6E0-4553-8E3D-24572F155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9819500"/>
          <a:ext cx="7277100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11</xdr:col>
      <xdr:colOff>533400</xdr:colOff>
      <xdr:row>293</xdr:row>
      <xdr:rowOff>182217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00B259F-3AE0-4554-B01B-27A42A12B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83058000"/>
          <a:ext cx="7239000" cy="3086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290</xdr:row>
      <xdr:rowOff>1</xdr:rowOff>
    </xdr:from>
    <xdr:to>
      <xdr:col>11</xdr:col>
      <xdr:colOff>581025</xdr:colOff>
      <xdr:row>304</xdr:row>
      <xdr:rowOff>176007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E997CAF-E4F6-48C6-AEAA-C1C1794E3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6677501"/>
          <a:ext cx="7286625" cy="2457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11</xdr:col>
      <xdr:colOff>542925</xdr:colOff>
      <xdr:row>310</xdr:row>
      <xdr:rowOff>219075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90111CE-9F81-4A4A-B2F3-90407C7C8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90487500"/>
          <a:ext cx="7248525" cy="2124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11</xdr:col>
      <xdr:colOff>533400</xdr:colOff>
      <xdr:row>316</xdr:row>
      <xdr:rowOff>219075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BEE72BE-2312-4FA3-9DDB-13C079932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95631000"/>
          <a:ext cx="7239000" cy="2124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316</xdr:row>
      <xdr:rowOff>0</xdr:rowOff>
    </xdr:from>
    <xdr:to>
      <xdr:col>12</xdr:col>
      <xdr:colOff>1</xdr:colOff>
      <xdr:row>323</xdr:row>
      <xdr:rowOff>66675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B298A00-DB76-4F41-8E8A-337FF45C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" y="100774500"/>
          <a:ext cx="7315200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12</xdr:col>
      <xdr:colOff>0</xdr:colOff>
      <xdr:row>327</xdr:row>
      <xdr:rowOff>676275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864BB72-7782-428F-A324-277A5408E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105918000"/>
          <a:ext cx="7315200" cy="2390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12</xdr:col>
      <xdr:colOff>0</xdr:colOff>
      <xdr:row>339</xdr:row>
      <xdr:rowOff>781050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6FA2E89-728A-44DF-995E-3A0CAB919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111252000"/>
          <a:ext cx="7315200" cy="2305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348</xdr:row>
      <xdr:rowOff>1</xdr:rowOff>
    </xdr:from>
    <xdr:to>
      <xdr:col>11</xdr:col>
      <xdr:colOff>581025</xdr:colOff>
      <xdr:row>352</xdr:row>
      <xdr:rowOff>609600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0746850-DCB8-482F-B099-ADEEB8638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16586001"/>
          <a:ext cx="7286625" cy="21335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360</xdr:row>
      <xdr:rowOff>1</xdr:rowOff>
    </xdr:from>
    <xdr:to>
      <xdr:col>12</xdr:col>
      <xdr:colOff>9525</xdr:colOff>
      <xdr:row>364</xdr:row>
      <xdr:rowOff>590551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0FCF9DB-E153-413E-88B9-D683D7E9D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121729501"/>
          <a:ext cx="7324725" cy="21145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60</xdr:row>
      <xdr:rowOff>0</xdr:rowOff>
    </xdr:from>
    <xdr:to>
      <xdr:col>11</xdr:col>
      <xdr:colOff>514351</xdr:colOff>
      <xdr:row>61</xdr:row>
      <xdr:rowOff>295164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145E61-3C89-4016-937E-9CB56F8D2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" y="23012400"/>
          <a:ext cx="7219950" cy="8761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7</xdr:row>
      <xdr:rowOff>161925</xdr:rowOff>
    </xdr:from>
    <xdr:to>
      <xdr:col>11</xdr:col>
      <xdr:colOff>190500</xdr:colOff>
      <xdr:row>17</xdr:row>
      <xdr:rowOff>142496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44298B7-852B-48E4-B47F-01B8BE0BE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495425"/>
          <a:ext cx="6838950" cy="3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3</xdr:row>
      <xdr:rowOff>95250</xdr:rowOff>
    </xdr:from>
    <xdr:to>
      <xdr:col>11</xdr:col>
      <xdr:colOff>200025</xdr:colOff>
      <xdr:row>5</xdr:row>
      <xdr:rowOff>104775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F6BCF45E-A91D-4239-B460-7E4C45BF9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5337"/>
        <a:stretch/>
      </xdr:blipFill>
      <xdr:spPr>
        <a:xfrm>
          <a:off x="9526" y="666750"/>
          <a:ext cx="6896099" cy="5810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14</xdr:col>
      <xdr:colOff>104775</xdr:colOff>
      <xdr:row>21</xdr:row>
      <xdr:rowOff>152400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898198BC-871F-48E7-8E08-0F93D212D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9075"/>
          <a:ext cx="8639175" cy="6029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13</xdr:col>
      <xdr:colOff>542925</xdr:colOff>
      <xdr:row>36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BC2F9-CFB7-43B5-B2DD-401B15B79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0"/>
          <a:ext cx="8467725" cy="3324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13</xdr:col>
      <xdr:colOff>542925</xdr:colOff>
      <xdr:row>51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73B21D-70CD-44BA-8103-DECD5885C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8467725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13</xdr:col>
      <xdr:colOff>542925</xdr:colOff>
      <xdr:row>67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2874D2-2914-42F3-9559-98341386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00"/>
          <a:ext cx="8467725" cy="3476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13</xdr:col>
      <xdr:colOff>523875</xdr:colOff>
      <xdr:row>83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C78AB2-C24F-47EE-AF18-26046F564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526000"/>
          <a:ext cx="8448675" cy="49434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198782</xdr:rowOff>
    </xdr:from>
    <xdr:to>
      <xdr:col>11</xdr:col>
      <xdr:colOff>457200</xdr:colOff>
      <xdr:row>4</xdr:row>
      <xdr:rowOff>1209261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0421D5-5721-4ACA-A9DD-A1AD1DB40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9782"/>
          <a:ext cx="7199243" cy="22197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</xdr:row>
      <xdr:rowOff>0</xdr:rowOff>
    </xdr:from>
    <xdr:to>
      <xdr:col>11</xdr:col>
      <xdr:colOff>419101</xdr:colOff>
      <xdr:row>49</xdr:row>
      <xdr:rowOff>690202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CDE1E3-9F9F-4935-80FC-4F4102310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667500"/>
          <a:ext cx="7124700" cy="4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504825</xdr:colOff>
      <xdr:row>63</xdr:row>
      <xdr:rowOff>142643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A702D5-13EA-4D91-8A66-657BEB18B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30000"/>
          <a:ext cx="7210425" cy="1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11</xdr:col>
      <xdr:colOff>485775</xdr:colOff>
      <xdr:row>83</xdr:row>
      <xdr:rowOff>11577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45DA09-4FB2-4C80-9F8E-4F1D3EA6F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525500"/>
          <a:ext cx="7191375" cy="3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11</xdr:col>
      <xdr:colOff>447675</xdr:colOff>
      <xdr:row>102</xdr:row>
      <xdr:rowOff>104333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3150DB-6A71-4817-AA96-856971770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145000"/>
          <a:ext cx="7153275" cy="3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11</xdr:col>
      <xdr:colOff>409575</xdr:colOff>
      <xdr:row>132</xdr:row>
      <xdr:rowOff>94571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FF37A7-C49E-4E90-B201-E5FC532E1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955000"/>
          <a:ext cx="7115175" cy="5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11</xdr:col>
      <xdr:colOff>546653</xdr:colOff>
      <xdr:row>26</xdr:row>
      <xdr:rowOff>157276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7FE707-0387-40F4-ACA2-F054B4DC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263348"/>
          <a:ext cx="7288696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11</xdr:col>
      <xdr:colOff>381000</xdr:colOff>
      <xdr:row>15</xdr:row>
      <xdr:rowOff>294640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C66D3D39-5ACD-40CA-A279-5A7F2380D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7086600" cy="5648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11</xdr:col>
      <xdr:colOff>385445</xdr:colOff>
      <xdr:row>21</xdr:row>
      <xdr:rowOff>86324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4621B309-B57B-435A-B293-E3DFA2871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7096125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11</xdr:col>
      <xdr:colOff>338455</xdr:colOff>
      <xdr:row>42</xdr:row>
      <xdr:rowOff>152400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B320A8DF-A3F9-4CA9-BC1B-86AF8CF96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239000"/>
          <a:ext cx="7038975" cy="415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44</xdr:row>
      <xdr:rowOff>0</xdr:rowOff>
    </xdr:from>
    <xdr:to>
      <xdr:col>11</xdr:col>
      <xdr:colOff>332741</xdr:colOff>
      <xdr:row>57</xdr:row>
      <xdr:rowOff>104140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EAD79AE5-1AE1-47BB-AB8E-C7CA341AC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1620500"/>
          <a:ext cx="7029450" cy="48577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28575</xdr:rowOff>
    </xdr:from>
    <xdr:to>
      <xdr:col>11</xdr:col>
      <xdr:colOff>342901</xdr:colOff>
      <xdr:row>17</xdr:row>
      <xdr:rowOff>142875</xdr:rowOff>
    </xdr:to>
    <xdr:pic>
      <xdr:nvPicPr>
        <xdr:cNvPr id="8" name="Picture 3">
          <a:extLst>
            <a:ext uri="{FF2B5EF4-FFF2-40B4-BE49-F238E27FC236}">
              <a16:creationId xmlns:a16="http://schemas.microsoft.com/office/drawing/2014/main" id="{E5FBC67A-A0E4-46B4-A218-BB5F3564F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19075"/>
          <a:ext cx="7048500" cy="830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11</xdr:col>
      <xdr:colOff>390525</xdr:colOff>
      <xdr:row>22</xdr:row>
      <xdr:rowOff>95214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8A214789-241B-450C-A71F-9ED73B64C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0"/>
          <a:ext cx="7096125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</xdr:row>
      <xdr:rowOff>0</xdr:rowOff>
    </xdr:from>
    <xdr:to>
      <xdr:col>11</xdr:col>
      <xdr:colOff>228601</xdr:colOff>
      <xdr:row>34</xdr:row>
      <xdr:rowOff>171450</xdr:rowOff>
    </xdr:to>
    <xdr:pic>
      <xdr:nvPicPr>
        <xdr:cNvPr id="10" name="Picture 5">
          <a:extLst>
            <a:ext uri="{FF2B5EF4-FFF2-40B4-BE49-F238E27FC236}">
              <a16:creationId xmlns:a16="http://schemas.microsoft.com/office/drawing/2014/main" id="{9B0B28BF-475A-435C-89AF-072AF18C5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287000"/>
          <a:ext cx="6934200" cy="2266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</xdr:row>
      <xdr:rowOff>190499</xdr:rowOff>
    </xdr:from>
    <xdr:to>
      <xdr:col>11</xdr:col>
      <xdr:colOff>266701</xdr:colOff>
      <xdr:row>50</xdr:row>
      <xdr:rowOff>19050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8AF6AD01-D006-45B0-9FCA-6F42E444A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2763499"/>
          <a:ext cx="6972300" cy="459105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9525</xdr:rowOff>
    </xdr:from>
    <xdr:to>
      <xdr:col>11</xdr:col>
      <xdr:colOff>371475</xdr:colOff>
      <xdr:row>11</xdr:row>
      <xdr:rowOff>8715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2B1AA186-EE39-4420-883F-E2CF24EC2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00025"/>
          <a:ext cx="7000875" cy="647619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257175</xdr:colOff>
      <xdr:row>15</xdr:row>
      <xdr:rowOff>75381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82C975A-BF36-4AAE-8A49-CC2F9659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962775" cy="6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</xdr:row>
      <xdr:rowOff>0</xdr:rowOff>
    </xdr:from>
    <xdr:to>
      <xdr:col>11</xdr:col>
      <xdr:colOff>323850</xdr:colOff>
      <xdr:row>40</xdr:row>
      <xdr:rowOff>9525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77AA5165-9217-4E35-ABF5-4F5A1493C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0668000"/>
          <a:ext cx="7029449" cy="36290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190499</xdr:rowOff>
    </xdr:from>
    <xdr:to>
      <xdr:col>11</xdr:col>
      <xdr:colOff>476251</xdr:colOff>
      <xdr:row>27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CF2BBC-5D6E-4BC6-9474-BD293242F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80999"/>
          <a:ext cx="7181850" cy="5886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11</xdr:col>
      <xdr:colOff>0</xdr:colOff>
      <xdr:row>64</xdr:row>
      <xdr:rowOff>9048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3CAE6129-85EB-4019-BA49-F09854CE0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05500"/>
          <a:ext cx="6705600" cy="3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44</xdr:row>
      <xdr:rowOff>9525</xdr:rowOff>
    </xdr:from>
    <xdr:to>
      <xdr:col>11</xdr:col>
      <xdr:colOff>285750</xdr:colOff>
      <xdr:row>72</xdr:row>
      <xdr:rowOff>133350</xdr:rowOff>
    </xdr:to>
    <xdr:pic>
      <xdr:nvPicPr>
        <xdr:cNvPr id="13" name="Picture 4">
          <a:extLst>
            <a:ext uri="{FF2B5EF4-FFF2-40B4-BE49-F238E27FC236}">
              <a16:creationId xmlns:a16="http://schemas.microsoft.com/office/drawing/2014/main" id="{162195B2-EE42-4906-80CE-7F1F6B5E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5915025"/>
          <a:ext cx="6962775" cy="545782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28</xdr:row>
      <xdr:rowOff>180974</xdr:rowOff>
    </xdr:from>
    <xdr:to>
      <xdr:col>11</xdr:col>
      <xdr:colOff>409575</xdr:colOff>
      <xdr:row>41</xdr:row>
      <xdr:rowOff>95249</xdr:rowOff>
    </xdr:to>
    <xdr:pic>
      <xdr:nvPicPr>
        <xdr:cNvPr id="18" name="Picture 5">
          <a:extLst>
            <a:ext uri="{FF2B5EF4-FFF2-40B4-BE49-F238E27FC236}">
              <a16:creationId xmlns:a16="http://schemas.microsoft.com/office/drawing/2014/main" id="{D295AFD7-8F13-4A46-8D55-A5E3C796A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6467474"/>
          <a:ext cx="7067550" cy="2581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0</xdr:rowOff>
    </xdr:from>
    <xdr:to>
      <xdr:col>11</xdr:col>
      <xdr:colOff>533400</xdr:colOff>
      <xdr:row>150</xdr:row>
      <xdr:rowOff>23135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8ABA82-1603-4172-8DF1-ADB4C92BC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00"/>
          <a:ext cx="7239000" cy="2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11</xdr:col>
      <xdr:colOff>581025</xdr:colOff>
      <xdr:row>155</xdr:row>
      <xdr:rowOff>160745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3F3283-2B1B-49E9-A584-185AC965F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44000"/>
          <a:ext cx="7286625" cy="3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21</xdr:row>
      <xdr:rowOff>190499</xdr:rowOff>
    </xdr:from>
    <xdr:to>
      <xdr:col>11</xdr:col>
      <xdr:colOff>552450</xdr:colOff>
      <xdr:row>157</xdr:row>
      <xdr:rowOff>114301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8E76F-8249-4840-8D13-C680B38BA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380999"/>
          <a:ext cx="7229475" cy="401955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</xdr:row>
      <xdr:rowOff>1</xdr:rowOff>
    </xdr:from>
    <xdr:to>
      <xdr:col>11</xdr:col>
      <xdr:colOff>600075</xdr:colOff>
      <xdr:row>164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12AAB39-712D-469D-813F-6B64370CD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4762501"/>
          <a:ext cx="7305674" cy="5286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123825</xdr:rowOff>
    </xdr:from>
    <xdr:to>
      <xdr:col>11</xdr:col>
      <xdr:colOff>600075</xdr:colOff>
      <xdr:row>175</xdr:row>
      <xdr:rowOff>122359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742A049-157E-45AD-85DB-AF13C178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887825"/>
          <a:ext cx="7305675" cy="731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512884</xdr:colOff>
      <xdr:row>5</xdr:row>
      <xdr:rowOff>179510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AE92D4-3948-47F7-B309-87B5B6BF6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0500"/>
          <a:ext cx="7202365" cy="11869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</xdr:rowOff>
    </xdr:from>
    <xdr:to>
      <xdr:col>11</xdr:col>
      <xdr:colOff>490904</xdr:colOff>
      <xdr:row>144</xdr:row>
      <xdr:rowOff>175846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AC9F21-1790-421A-8723-FFF7E7B6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857501"/>
          <a:ext cx="7180385" cy="15093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11</xdr:col>
      <xdr:colOff>417634</xdr:colOff>
      <xdr:row>140</xdr:row>
      <xdr:rowOff>84992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E579A8C-547F-48BD-88CC-DB56F4593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601058"/>
          <a:ext cx="7107115" cy="8425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11</xdr:col>
      <xdr:colOff>1695450</xdr:colOff>
      <xdr:row>4</xdr:row>
      <xdr:rowOff>657224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E14F26-A548-431D-9899-D862703B393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8401050" cy="1990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38099</xdr:rowOff>
    </xdr:from>
    <xdr:to>
      <xdr:col>12</xdr:col>
      <xdr:colOff>11206</xdr:colOff>
      <xdr:row>16</xdr:row>
      <xdr:rowOff>168088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2EEE9-3228-4C7C-BC5F-C5EBF55917B9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t="43461"/>
        <a:stretch/>
      </xdr:blipFill>
      <xdr:spPr bwMode="auto">
        <a:xfrm>
          <a:off x="0" y="3276599"/>
          <a:ext cx="8897471" cy="165398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11</xdr:col>
      <xdr:colOff>1792940</xdr:colOff>
      <xdr:row>38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EAD81F-5B4F-4B1A-A42B-A7CC32BAAC81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l="10845" t="28374" r="22979"/>
        <a:stretch/>
      </xdr:blipFill>
      <xdr:spPr bwMode="auto">
        <a:xfrm>
          <a:off x="0" y="6286500"/>
          <a:ext cx="8449234" cy="30003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</xdr:colOff>
      <xdr:row>40</xdr:row>
      <xdr:rowOff>0</xdr:rowOff>
    </xdr:from>
    <xdr:to>
      <xdr:col>12</xdr:col>
      <xdr:colOff>57151</xdr:colOff>
      <xdr:row>55</xdr:row>
      <xdr:rowOff>85214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25B516-650C-45A4-A856-DE71863BB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382000"/>
          <a:ext cx="8991600" cy="4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58</xdr:row>
      <xdr:rowOff>0</xdr:rowOff>
    </xdr:from>
    <xdr:to>
      <xdr:col>12</xdr:col>
      <xdr:colOff>38101</xdr:colOff>
      <xdr:row>75</xdr:row>
      <xdr:rowOff>113833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BD8DA1-0040-4A25-B7E6-C9E6F04D9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2573000"/>
          <a:ext cx="8972550" cy="3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75</xdr:row>
      <xdr:rowOff>190499</xdr:rowOff>
    </xdr:from>
    <xdr:to>
      <xdr:col>12</xdr:col>
      <xdr:colOff>57151</xdr:colOff>
      <xdr:row>82</xdr:row>
      <xdr:rowOff>314324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8D22CF4-F33B-40FF-8240-A5DB8D922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6382999"/>
          <a:ext cx="8991600" cy="2028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12</xdr:col>
      <xdr:colOff>28575</xdr:colOff>
      <xdr:row>90</xdr:row>
      <xdr:rowOff>219075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CFBF8B-57A0-4AAA-9503-763EB435F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8669000"/>
          <a:ext cx="8963025" cy="2124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92</xdr:row>
      <xdr:rowOff>1</xdr:rowOff>
    </xdr:from>
    <xdr:to>
      <xdr:col>12</xdr:col>
      <xdr:colOff>19050</xdr:colOff>
      <xdr:row>115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FF77A19-6081-4148-8087-11D0C9ED0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20955001"/>
          <a:ext cx="8953499" cy="5381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133350</xdr:rowOff>
    </xdr:from>
    <xdr:to>
      <xdr:col>11</xdr:col>
      <xdr:colOff>523875</xdr:colOff>
      <xdr:row>16</xdr:row>
      <xdr:rowOff>532964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F2CE0-738A-4A7D-99CA-81771286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514350"/>
          <a:ext cx="7219950" cy="3257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0</xdr:rowOff>
    </xdr:from>
    <xdr:to>
      <xdr:col>11</xdr:col>
      <xdr:colOff>276225</xdr:colOff>
      <xdr:row>34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EFD33-8E45-4D82-81A6-BA942AAD8F5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619125"/>
          <a:ext cx="6962775" cy="6753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381000</xdr:colOff>
      <xdr:row>66</xdr:row>
      <xdr:rowOff>53975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61F32D-B416-48D9-AAD8-C26E5E3D39C2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t="22812"/>
        <a:stretch/>
      </xdr:blipFill>
      <xdr:spPr bwMode="auto">
        <a:xfrm>
          <a:off x="0" y="7477125"/>
          <a:ext cx="7086600" cy="51974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11</xdr:col>
      <xdr:colOff>533400</xdr:colOff>
      <xdr:row>91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29626E-C3BC-4458-9BCF-396AFF0A1077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192125"/>
          <a:ext cx="7239000" cy="4476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13</xdr:col>
      <xdr:colOff>0</xdr:colOff>
      <xdr:row>13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D33B34-9EFF-4D20-A41B-D01AA506D9B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7924800" cy="3495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12</xdr:col>
      <xdr:colOff>571500</xdr:colOff>
      <xdr:row>40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83CA42-9FD9-4E2F-A522-A6BA4EF89E2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0500"/>
          <a:ext cx="7886700" cy="48539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12</xdr:col>
      <xdr:colOff>485775</xdr:colOff>
      <xdr:row>58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96C521-3FE4-4D44-98FD-916A2EFF4263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44000"/>
          <a:ext cx="7800975" cy="3086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12</xdr:col>
      <xdr:colOff>561974</xdr:colOff>
      <xdr:row>94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AD092F-6B3F-41A1-9561-4A17B7FD0812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573000"/>
          <a:ext cx="7877174" cy="6572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13</xdr:col>
      <xdr:colOff>19050</xdr:colOff>
      <xdr:row>121</xdr:row>
      <xdr:rowOff>112395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AAA3AF-9DF3-48CD-867A-432730CA9AC6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431000"/>
          <a:ext cx="7943850" cy="4874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12</xdr:col>
      <xdr:colOff>114300</xdr:colOff>
      <xdr:row>141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6F7B02F-0C5B-4DAC-86E9-3326A7565919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574500"/>
          <a:ext cx="7429500" cy="3438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12</xdr:col>
      <xdr:colOff>219075</xdr:colOff>
      <xdr:row>155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39F1F6-1E58-4C5D-83E6-7D1D5BB57FCC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8194000"/>
          <a:ext cx="7534275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12</xdr:col>
      <xdr:colOff>276225</xdr:colOff>
      <xdr:row>169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241688-0CE8-4958-9F71-5670A929BE29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2194500"/>
          <a:ext cx="7591425" cy="4362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180975</xdr:rowOff>
    </xdr:from>
    <xdr:to>
      <xdr:col>12</xdr:col>
      <xdr:colOff>590550</xdr:colOff>
      <xdr:row>185</xdr:row>
      <xdr:rowOff>85725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58D177D-745C-4673-B590-41AF14BE888C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7137975"/>
          <a:ext cx="7905750" cy="3905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12</xdr:col>
      <xdr:colOff>476250</xdr:colOff>
      <xdr:row>203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569EDA-7A99-4F4E-8EB7-305FE0CF8C1E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719500"/>
          <a:ext cx="7791450" cy="3600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12</xdr:col>
      <xdr:colOff>581025</xdr:colOff>
      <xdr:row>220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333D3B1-693D-40FD-8706-91716D1C8D5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5529500"/>
          <a:ext cx="7896225" cy="414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9525</xdr:rowOff>
    </xdr:from>
    <xdr:to>
      <xdr:col>13</xdr:col>
      <xdr:colOff>28575</xdr:colOff>
      <xdr:row>237</xdr:row>
      <xdr:rowOff>9525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7FC7A42-D2C7-4CAA-9B0F-9130F5433456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9920525"/>
          <a:ext cx="7953375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13</xdr:col>
      <xdr:colOff>38100</xdr:colOff>
      <xdr:row>256</xdr:row>
      <xdr:rowOff>95250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C629A54-0A6D-4BF4-A662-9FB482714064}"/>
            </a:ext>
          </a:extLst>
        </xdr:cNvPr>
        <xdr:cNvPicPr/>
      </xdr:nvPicPr>
      <xdr:blipFill rotWithShape="1">
        <a:blip xmlns:r="http://schemas.openxmlformats.org/officeDocument/2006/relationships" r:embed="rId13"/>
        <a:srcRect t="26193"/>
        <a:stretch/>
      </xdr:blipFill>
      <xdr:spPr bwMode="auto">
        <a:xfrm>
          <a:off x="0" y="53530500"/>
          <a:ext cx="7962900" cy="2952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13</xdr:col>
      <xdr:colOff>9525</xdr:colOff>
      <xdr:row>269</xdr:row>
      <xdr:rowOff>47625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9B2B136-74C8-4F09-B3DF-9454FE2CE6C8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6578500"/>
          <a:ext cx="7934325" cy="2333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13</xdr:col>
      <xdr:colOff>47625</xdr:colOff>
      <xdr:row>280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A8E72C2-FE1E-4CBA-89F3-96512941AFCD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59245500"/>
          <a:ext cx="7972425" cy="2028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8</xdr:col>
      <xdr:colOff>27962</xdr:colOff>
      <xdr:row>292</xdr:row>
      <xdr:rowOff>18786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25C95-8322-4149-AB93-943B9E092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1531500"/>
          <a:ext cx="4904762" cy="2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12</xdr:col>
      <xdr:colOff>294324</xdr:colOff>
      <xdr:row>318</xdr:row>
      <xdr:rowOff>37548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9F8E7-0FB1-4EED-9287-36D385851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67818000"/>
          <a:ext cx="7609524" cy="4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320</xdr:row>
      <xdr:rowOff>28575</xdr:rowOff>
    </xdr:from>
    <xdr:to>
      <xdr:col>15</xdr:col>
      <xdr:colOff>360556</xdr:colOff>
      <xdr:row>354</xdr:row>
      <xdr:rowOff>18242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4EFF686-BD21-4C14-94F7-322C677AC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72609075"/>
          <a:ext cx="11152381" cy="64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11</xdr:col>
      <xdr:colOff>600075</xdr:colOff>
      <xdr:row>11</xdr:row>
      <xdr:rowOff>246529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B60E940-5439-430A-A725-93368917B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9075"/>
          <a:ext cx="7256369" cy="44089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0</xdr:colOff>
      <xdr:row>22</xdr:row>
      <xdr:rowOff>123265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5D7F4-F6DB-4CA0-BDAF-7F28B3AC0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53000"/>
          <a:ext cx="7261412" cy="12662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19051</xdr:colOff>
      <xdr:row>14</xdr:row>
      <xdr:rowOff>513571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AFD6D6-5D4F-452F-9AD1-6A66D6A5B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334250" cy="62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552450</xdr:colOff>
      <xdr:row>14</xdr:row>
      <xdr:rowOff>37632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9237E26F-A859-4C63-A76A-8EA8CAA80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58050" cy="3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11</xdr:col>
      <xdr:colOff>447675</xdr:colOff>
      <xdr:row>22</xdr:row>
      <xdr:rowOff>990238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1C7E0142-63B6-4362-8B4C-C4F4AF896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34000"/>
          <a:ext cx="7153275" cy="2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11</xdr:col>
      <xdr:colOff>390524</xdr:colOff>
      <xdr:row>35</xdr:row>
      <xdr:rowOff>866429</xdr:rowOff>
    </xdr:to>
    <xdr:pic>
      <xdr:nvPicPr>
        <xdr:cNvPr id="13" name="Picture 3">
          <a:extLst>
            <a:ext uri="{FF2B5EF4-FFF2-40B4-BE49-F238E27FC236}">
              <a16:creationId xmlns:a16="http://schemas.microsoft.com/office/drawing/2014/main" id="{1F7EE136-7461-4856-8D22-40EC83B38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239500"/>
          <a:ext cx="7096124" cy="2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11</xdr:col>
      <xdr:colOff>390525</xdr:colOff>
      <xdr:row>53</xdr:row>
      <xdr:rowOff>790214</xdr:rowOff>
    </xdr:to>
    <xdr:pic>
      <xdr:nvPicPr>
        <xdr:cNvPr id="14" name="Picture 4">
          <a:extLst>
            <a:ext uri="{FF2B5EF4-FFF2-40B4-BE49-F238E27FC236}">
              <a16:creationId xmlns:a16="http://schemas.microsoft.com/office/drawing/2014/main" id="{06903854-29D6-47A7-8ED6-C0A96C8F2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668500"/>
          <a:ext cx="7096125" cy="2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11</xdr:col>
      <xdr:colOff>371475</xdr:colOff>
      <xdr:row>70</xdr:row>
      <xdr:rowOff>694976</xdr:rowOff>
    </xdr:to>
    <xdr:pic>
      <xdr:nvPicPr>
        <xdr:cNvPr id="15" name="Picture 5">
          <a:extLst>
            <a:ext uri="{FF2B5EF4-FFF2-40B4-BE49-F238E27FC236}">
              <a16:creationId xmlns:a16="http://schemas.microsoft.com/office/drawing/2014/main" id="{43722E29-DC76-4F02-A3E2-1F910A0DE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097500"/>
          <a:ext cx="7077075" cy="2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11</xdr:col>
      <xdr:colOff>409575</xdr:colOff>
      <xdr:row>87</xdr:row>
      <xdr:rowOff>704500</xdr:rowOff>
    </xdr:to>
    <xdr:pic>
      <xdr:nvPicPr>
        <xdr:cNvPr id="16" name="Picture 6">
          <a:extLst>
            <a:ext uri="{FF2B5EF4-FFF2-40B4-BE49-F238E27FC236}">
              <a16:creationId xmlns:a16="http://schemas.microsoft.com/office/drawing/2014/main" id="{B7A668B9-989F-4B78-8C8C-DC29B58E9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526500"/>
          <a:ext cx="7115175" cy="2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11</xdr:col>
      <xdr:colOff>390525</xdr:colOff>
      <xdr:row>100</xdr:row>
      <xdr:rowOff>742595</xdr:rowOff>
    </xdr:to>
    <xdr:pic>
      <xdr:nvPicPr>
        <xdr:cNvPr id="17" name="Picture 7">
          <a:extLst>
            <a:ext uri="{FF2B5EF4-FFF2-40B4-BE49-F238E27FC236}">
              <a16:creationId xmlns:a16="http://schemas.microsoft.com/office/drawing/2014/main" id="{4AA4C68D-2936-49F4-AEA3-677B58C32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955500"/>
          <a:ext cx="7096125" cy="2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108</xdr:row>
      <xdr:rowOff>7620</xdr:rowOff>
    </xdr:from>
    <xdr:to>
      <xdr:col>11</xdr:col>
      <xdr:colOff>438151</xdr:colOff>
      <xdr:row>113</xdr:row>
      <xdr:rowOff>759739</xdr:rowOff>
    </xdr:to>
    <xdr:pic>
      <xdr:nvPicPr>
        <xdr:cNvPr id="18" name="Picture 8">
          <a:extLst>
            <a:ext uri="{FF2B5EF4-FFF2-40B4-BE49-F238E27FC236}">
              <a16:creationId xmlns:a16="http://schemas.microsoft.com/office/drawing/2014/main" id="{EC2BC41C-7A69-4163-9A01-71CA1B54C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46222920"/>
          <a:ext cx="7143750" cy="27637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11</xdr:col>
      <xdr:colOff>371475</xdr:colOff>
      <xdr:row>132</xdr:row>
      <xdr:rowOff>38100</xdr:rowOff>
    </xdr:to>
    <xdr:pic>
      <xdr:nvPicPr>
        <xdr:cNvPr id="19" name="Picture 9">
          <a:extLst>
            <a:ext uri="{FF2B5EF4-FFF2-40B4-BE49-F238E27FC236}">
              <a16:creationId xmlns:a16="http://schemas.microsoft.com/office/drawing/2014/main" id="{C4D697E8-2366-464F-B417-CD9DEBD55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1813500"/>
          <a:ext cx="7077075" cy="23241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</xdr:colOff>
      <xdr:row>130</xdr:row>
      <xdr:rowOff>57150</xdr:rowOff>
    </xdr:from>
    <xdr:to>
      <xdr:col>11</xdr:col>
      <xdr:colOff>569595</xdr:colOff>
      <xdr:row>165</xdr:row>
      <xdr:rowOff>132446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164C89-C26C-45A3-8DC5-86DE58865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145" y="54677310"/>
          <a:ext cx="7258050" cy="690281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</xdr:row>
      <xdr:rowOff>0</xdr:rowOff>
    </xdr:from>
    <xdr:to>
      <xdr:col>11</xdr:col>
      <xdr:colOff>495301</xdr:colOff>
      <xdr:row>185</xdr:row>
      <xdr:rowOff>94881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2286A04-CE69-499D-98A5-2FAA62C44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57340500"/>
          <a:ext cx="7200900" cy="29523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ilders, Todd D." id="{100A84A2-B4A4-47C2-8080-AD073BA64452}" userId="Childers, Todd D." providerId="None"/>
  <person displayName="Sanders, Leslie" id="{3FDFA111-19DF-4F38-90F1-770677747C11}" userId="Leslie.Sanders@mecklenburgcountync.gov" providerId="PeoplePicker"/>
  <person displayName="Childers, Todd D." id="{2A3A7E7A-29D8-49EA-ADCD-D0B9C6893897}" userId="S::Todd.Childers@mecklenburgcountync.gov::3c0c25b7-f44b-4da4-8b02-715a4ee8358e" providerId="AD"/>
  <person displayName="Childers, Todd D." id="{2CB0EC95-B313-41FB-94D4-F7E1EC98F6E9}" userId="S::todd.childers@mecklenburgcountync.gov::3c0c25b7-f44b-4da4-8b02-715a4ee835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personId="{100A84A2-B4A4-47C2-8080-AD073BA64452}" id="{F68AA269-06AA-4943-B403-648FFF36DD69}">
    <text>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
(Select txt_status_desc from ctb_state_defs where id_status = [t0].[id_project_state]) txt_project_state,
[t0].[id_project_state], [t0].[plans_ready_on], 
(Select txt_review_type_desc from ctb_review_types where txt_review_type_code = [t0].[txt_review_type_code]) txt_review_type_desc, 
[t0].[txt_review_type_code],
[t0].[id_address], [t0].[txt_phased_constr], [t0].[txt_first_phase], [t0].[orig_proj_number], 
(Select txt_prop_type_desc from ctb_prop_types where txt_prop_type_code = [t0].[txt_prop_type_code]) txt_prop_type_desc,
[t0].[txt_prop_type_code],
(select txt_cde_summary_desc from ctb_cde_summary where txt_cde_summary_code = [t0].[txt_cde_summary_code]) txt_cd_summary_desc,
[t0].[txt_cde_summary_code], 
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
[t0].[shell_proj_number]
,*
FROM [dbo].[tb_project_current_status] AS [t0]
WHERE [t0].[project_number] = @p0',N'@p0 varchar(6)',@p0='389195'</text>
  </threadedComment>
  <threadedComment ref="M10" personId="{100A84A2-B4A4-47C2-8080-AD073BA64452}" id="{9E0987B1-8E01-4C64-9620-4B10CC721CFE}">
    <text xml:space="preserve">
 exec sp_executesql N'
        select 
          *,
          ah.txt_trade_code as ''id_prelim_results_history'',
          null as ''result'',
          null as ''txt_reviewer_name'',
          null as ''review_performed_on''
        from 
          vw_appointments_history ah
        where
          ah.project_number = @ProjectNumber
          and ah.id_project_history = @HistoryId
        order by
          ah.sort_order,
          ah.appt_start    
    ',N'@ProjectNumber nvarchar(6),@HistoryId int,@ReviewCycle int',@ProjectNumber=N'417977',@HistoryId=2264120,@ReviewCycle=1</text>
  </threadedComment>
  <threadedComment ref="M21" personId="{100A84A2-B4A4-47C2-8080-AD073BA64452}" id="{EB8D2C4C-115C-4460-BA7E-A92A0E4DB2C9}">
    <text xml:space="preserve">
  exec sp_executesql N'SELECT [t1].[nme_first], [t1].[nme_last], [t0].[inserted_on], [t0].[txt_comment]
  FROM [dbo].[tb_action_comments] AS [t0]
  INNER JOIN [dbo].[tb_users] AS [t1] ON [t0].[txt_inserted_by] = [t1].[txt_username]
  INNER JOIN [dbo].[tb_project_history] AS [t2] ON [t0].[id_project_history] = (CONVERT(Decimal(29,4),[t2].[id_tb_project_history]))
  WHERE ([t2].[project_number] = @p0) AND ([t2].[id_task] = @p1)
  ORDER BY [t0].[id_project_history] DESC',N'@p0 varchar(6),@p1 decimal(29,0)',@p0='417977',@p1=112</text>
  </threadedComment>
  <threadedComment ref="M32" personId="{100A84A2-B4A4-47C2-8080-AD073BA64452}" id="{3CF746B8-2A00-4049-907A-E64255581991}">
    <text xml:space="preserve">
exec sp_executesql N'
            select eq.id_email_queue, 
                   er.txt_email, 
                   pe.assessment_cycle, 
                et.nme_template, sent_on, 
                trade_or_agency = pe.txt_trade_or_agency
            from tb_project_email pe
            inner join tb_email_queue eq on pe.id_email_queue = eq.id_email_queue
            inner join tb_email_recipient er on eq.id_email_queue = er.id_email_queue and er.txt_email &lt;&gt; ''''
            inner join ctb_email_template et on pe.id_email_template = et.id_email_template
            where pe.project_number = @projectNumber and (er.inactive_reason is null OR er.inactive_reason not in (''Unsubscribed'', ''Opted out''))
            order by eq.id_email_queue
   ',N'@projectNumber nvarchar(6)',@projectNumber=N'417977'
</text>
  </threadedComment>
  <threadedComment ref="M42" personId="{100A84A2-B4A4-47C2-8080-AD073BA64452}" id="{0DDB362F-15A7-4D47-B271-CA8E173DB217}">
    <text>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varchar(6)',@p0='417977'</text>
  </threadedComment>
  <threadedComment ref="M43" dT="2021-04-14T00:36:39.01" personId="{2CB0EC95-B313-41FB-94D4-F7E1EC98F6E9}" id="{09D2F471-F612-4857-AB98-7CB677C481A6}">
    <text xml:space="preserve">
exec sp_executesql N'
      select 
				--nme_project, project_number, parent_project_number, sibling_order, current_group_id
				*
      from tb_project_current_status
      where current_group_id = 
       (select current_group_id
        from tb_project_current_status
        where project_number = @ProjectNumber)
      order by parent_project_number, sibling_order 
    ',N'@ProjectNumber nvarchar(6)',@ProjectNumber=N'394101'
go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M5" dT="2021-05-26T20:43:50.40" personId="{2A3A7E7A-29D8-49EA-ADCD-D0B9C6893897}" id="{E9BE50F7-7689-401B-B58B-5DA81618706B}">
    <text xml:space="preserve">--NPA scheduling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[t0].[id_user] = @p0',N'@p0 decimal(29,0)',@p0=23345
go
exec sp_executesql N'INSERT INTO [dbo].[tb_appointments]([id_project_history], [schedule_cycle], [project_number], [assessment_cycle], [txt_trade_code], [id_user], [id_appointment_type], [start_date], [start_minute], [end_minute], [auto_scheduled], [by_internal_staff], [txt_conf_room], [txt_appointment_desc], [txt_color], [sensitivity], [txt_exchange_ref], [performed_by], [performed_on])
VALUES (@p0, @p1, @p2, @p3, @p4, @p5, @p6, @p7, @p8, @p9, @p10, @p11, @p12, @p13, @p14, @p15, @p16, @p17, @p18)
SELECT SCOPE_IDENTITY() AS [value]',N'@p0 decimal(18,0),@p1 decimal(18,0),@p2 varchar(8000),@p3 decimal(18,0),@p4 varchar(8000),@p5 decimal(18,0),@p6 decimal(18,0),@p7 datetime,@p8 int,@p9 int,@p10 bit,@p11 bit,@p12 varchar(8000),@p13 varchar(68),@p14 varchar(1),@p15 int,@p16 varchar(8000),@p17 varchar(7),@p18 datetime',@p0=NULL,@p1=NULL,@p2=NULL,@p3=NULL,@p4=NULL,@p5=23345,@p6=3,@p7='2021-06-08 00:00:00',@p8=420,@p9=450,@p10=0,@p11=1,@p12='',@p13='test NPA note (Scheduled by Todd Childers on Jun 08, 2021 01:41 PM)',@p14='1',@p15=0,@p16='',@p17='CHILDTD',@p18='2021-06-08 13:41:32.837'
go
exec sp_executesql N'SELECT [t0].[id_appointment_history], [t0].[id_appointment], [t0].[id_project_history], [t0].[schedule_cycle], [t0].[project_number], [t0].[assessment_cycle], [t0].[txt_trade_code], [t0].[id_user], [t0].[id_appointment_type], [t0].[start_date], [t0].[start_minute], [t0].[end_minute], [t0].[auto_scheduled], [t0].[by_internal_staff], [t0].[txt_conf_room], [t0].[txt_appointment_desc], [t0].[txt_color], [t0].[sensitivity], [t0].[txt_exchange_ref], [t0].[performed_by], [t0].[performed_on]
FROM [dbo].[tb_appointments_history] AS [t0]
WHERE [t0].[id_appointment] = @p0',N'@p0 decimal(29,0)',@p0=594580
go
exec sp_executesql N'insert into tb_appointments_history select * from tb_appointments where id_appointment = @p0',N'@p0 int',@p0=594580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[t0].[id_user] = @p0',N'@p0 decimal(29,0)',@p0=19921
go
exec sp_executesql N'INSERT INTO [dbo].[tb_appointments]([id_project_history], [schedule_cycle], [project_number], [assessment_cycle], [txt_trade_code], [id_user], [id_appointment_type], [start_date], [start_minute], [end_minute], [auto_scheduled], [by_internal_staff], [txt_conf_room], [txt_appointment_desc], [txt_color], [sensitivity], [txt_exchange_ref], [performed_by], [performed_on])
VALUES (@p0, @p1, @p2, @p3, @p4, @p5, @p6, @p7, @p8, @p9, @p10, @p11, @p12, @p13, @p14, @p15, @p16, @p17, @p18)
SELECT SCOPE_IDENTITY() AS [value]',N'@p0 decimal(18,0),@p1 decimal(18,0),@p2 varchar(8000),@p3 decimal(18,0),@p4 varchar(8000),@p5 decimal(18,0),@p6 decimal(18,0),@p7 datetime,@p8 int,@p9 int,@p10 bit,@p11 bit,@p12 varchar(8000),@p13 varchar(68),@p14 varchar(1),@p15 int,@p16 varchar(8000),@p17 varchar(7),@p18 datetime',@p0=NULL,@p1=NULL,@p2=NULL,@p3=NULL,@p4=NULL,@p5=19921,@p6=3,@p7='2021-06-08 00:00:00',@p8=420,@p9=450,@p10=0,@p11=1,@p12='',@p13='test NPA note (Scheduled by Todd Childers on Jun 08, 2021 01:41 PM)',@p14='1',@p15=0,@p16='',@p17='CHILDTD',@p18='2021-06-08 13:41:32.913'
go
exec sp_executesql N'SELECT [t0].[id_appointment_history], [t0].[id_appointment], [t0].[id_project_history], [t0].[schedule_cycle], [t0].[project_number], [t0].[assessment_cycle], [t0].[txt_trade_code], [t0].[id_user], [t0].[id_appointment_type], [t0].[start_date], [t0].[start_minute], [t0].[end_minute], [t0].[auto_scheduled], [t0].[by_internal_staff], [t0].[txt_conf_room], [t0].[txt_appointment_desc], [t0].[txt_color], [t0].[sensitivity], [t0].[txt_exchange_ref], [t0].[performed_by], [t0].[performed_on]
FROM [dbo].[tb_appointments_history] AS [t0]
WHERE [t0].[id_appointment] = @p0',N'@p0 decimal(29,0)',@p0=594581
go
exec sp_executesql N'insert into tb_appointments_history select * from tb_appointments where id_appointment = @p0',N'@p0 int',@p0=594581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[t0].[id_user] = @p0',N'@p0 decimal(29,0)',@p0=31274
go
exec sp_executesql N'INSERT INTO [dbo].[tb_appointments]([id_project_history], [schedule_cycle], [project_number], [assessment_cycle], [txt_trade_code], [id_user], [id_appointment_type], [start_date], [start_minute], [end_minute], [auto_scheduled], [by_internal_staff], [txt_conf_room], [txt_appointment_desc], [txt_color], [sensitivity], [txt_exchange_ref], [performed_by], [performed_on])
VALUES (@p0, @p1, @p2, @p3, @p4, @p5, @p6, @p7, @p8, @p9, @p10, @p11, @p12, @p13, @p14, @p15, @p16, @p17, @p18)
SELECT SCOPE_IDENTITY() AS [value]',N'@p0 decimal(18,0),@p1 decimal(18,0),@p2 varchar(8000),@p3 decimal(18,0),@p4 varchar(8000),@p5 decimal(18,0),@p6 decimal(18,0),@p7 datetime,@p8 int,@p9 int,@p10 bit,@p11 bit,@p12 varchar(8000),@p13 varchar(68),@p14 varchar(1),@p15 int,@p16 varchar(8000),@p17 varchar(7),@p18 datetime',@p0=NULL,@p1=NULL,@p2=NULL,@p3=NULL,@p4=NULL,@p5=31274,@p6=3,@p7='2021-06-08 00:00:00',@p8=420,@p9=450,@p10=0,@p11=1,@p12='',@p13='test NPA note (Scheduled by Todd Childers on Jun 08, 2021 01:41 PM)',@p14='1',@p15=0,@p16='',@p17='CHILDTD',@p18='2021-06-08 13:41:32.950'
go
exec sp_executesql N'SELECT [t0].[id_appointment_history], [t0].[id_appointment], [t0].[id_project_history], [t0].[schedule_cycle], [t0].[project_number], [t0].[assessment_cycle], [t0].[txt_trade_code], [t0].[id_user], [t0].[id_appointment_type], [t0].[start_date], [t0].[start_minute], [t0].[end_minute], [t0].[auto_scheduled], [t0].[by_internal_staff], [t0].[txt_conf_room], [t0].[txt_appointment_desc], [t0].[txt_color], [t0].[sensitivity], [t0].[txt_exchange_ref], [t0].[performed_by], [t0].[performed_on]
FROM [dbo].[tb_appointments_history] AS [t0]
WHERE [t0].[id_appointment] = @p0',N'@p0 decimal(29,0)',@p0=594582
go
exec sp_executesql N'insert into tb_appointments_history select * from tb_appointments where id_appointment = @p0',N'@p0 int',@p0=594582
go
exec sp_reset_connection 
go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3" personId="{100A84A2-B4A4-47C2-8080-AD073BA64452}" id="{D325B4E2-B572-4C54-94F8-044F42063471}">
    <text xml:space="preserve">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
(Select txt_status_desc from ctb_state_defs where id_status = [t0].[id_project_state]) txt_project_state,
[t0].[id_project_state], [t0].[plans_ready_on], 
(Select txt_review_type_desc from ctb_review_types where txt_review_type_code = [t0].[txt_review_type_code]) txt_review_type_desc, 
[t0].[txt_review_type_code],
[t0].[id_address], [t0].[txt_phased_constr], [t0].[txt_first_phase], [t0].[orig_proj_number], 
(Select txt_prop_type_desc from ctb_prop_types where txt_prop_type_code = [t0].[txt_prop_type_code]) txt_prop_type_desc,
[t0].[txt_prop_type_code],
(select txt_cde_summary_desc from ctb_cde_summary where txt_cde_summary_code = [t0].[txt_cde_summary_code]) txt_cd_summary_desc,
[t0].[txt_cde_summary_code], 
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
[t0].[shell_proj_number]
,*
FROM [dbo].[tb_project_current_status] AS [t0]
WHERE [t0].[project_number] = @p0',N'@p0 varchar(6)',@p0='414773'
</text>
  </threadedComment>
  <threadedComment ref="N25" dT="2021-02-04T16:47:05.53" personId="{2A3A7E7A-29D8-49EA-ADCD-D0B9C6893897}" id="{21E904AD-FCE6-416B-9BBA-AEB5A36FCD75}">
    <text>exec sp_executesql N'
        select 
          *,
          ah.txt_trade_code as ''id_prelim_results_history'',
          null as ''result'',
          null as ''txt_reviewer_name'',
          null as ''review_performed_on''
        from 
          vw_appointments_history ah
        where
          ah.project_number = @ProjectNumber
          and ah.id_project_history = @HistoryId
        order by
          ah.sort_order,
          ah.appt_start    
    ',N'@ProjectNumber nvarchar(6),@HistoryId int,@ReviewCycle int',@ProjectNumber=N'414773',@HistoryId=2208892,@ReviewCycle=2</text>
  </threadedComment>
  <threadedComment ref="N33" dT="2021-02-04T15:59:29.03" personId="{2A3A7E7A-29D8-49EA-ADCD-D0B9C6893897}" id="{E6A144F7-EFF0-4FF3-9107-290EB6FA768B}">
    <text>exec sp_executesql N'
					select 
						ph.DML_Datetime,
						txt_performed_by = case 
							when ph.id_task = 502 then (select u1.nme_first + '' '' + u1.nme_last from tb_users u1 where u1.txt_username = mh.updated_by)
							when ph.id_task = 201 then COALESCE((select u2.nme_first + '' '' + u2.nme_last from tb_users u2 where u2.txt_username = eh.txt_performed_by), eh.txt_performed_by)
							when ph.txt_performed_by = ''MODELER'' then ''Posse''
							when ph.txt_performed_by = ''SCHEDULER'' then ''Posse''
							else ISNULL((select top 1 u3.nme_first + '' '' + u3.nme_last from tb_users u3 where u3.txt_username = ph.txt_performed_by), ph.txt_performed_by)
						end,
						case 
							when ph.id_task = 502 then mh.updated_on
							when ph.id_task = 201 then eh.performed_on
							else ph.performed_on
						end perf_on,
						state.nme_status,
						task.nme_task,
						task_desc = 
						case 
							when ph.id_task = 201 and eh.txt_trade_code IS NOT NULL then 
								td.txt_trade_desc + '' Estimation '' + 
									case eh.txt_est_state_code
										when ''NA'' THEN ''Not Required''
										when ''PE'' THEN ''Pending''
										when ''ES'' THEN ''Completed''
									end
							when ph.id_task = 201 and eh.txt_trade_code IS NULL THEN ''All Estimations Completed''
							when ph.id_task = 502 THEN mh.txt_status_text
							when ph.id_task = 405 THEN ''Cycle '' + LTRIM(STR(ph.assessment_cycle)) + '' Created''
							when ph.id_task = 403 or ph.id_task = 5037 THEN ''Cycle '' + LTRIM(STR(ph.assessment_cycle)) + '' Disapproved''
							when ph.id_task = 404 or ph.id_task = 5038 THEN ''Cycle '' + LTRIM(STR(ph.assessment_cycle)) + '' Approved''
							when ph.id_task = 406 THEN ''Cycle '' + LTRIM(STR(ph.assessment_cycle)) + '' Approved''
							when ph.id_task = 603 THEN /* Waive Fees */     COALESCE(ftd.nme_fee_type, ''Fee'') + '' Waived''
							when ph.id_task = 604 THEN /* Collect Fees */   COALESCE(ftd.nme_fee_type, ''Fee'') + '' Collected''
							when ph.id_task = 605 THEN /* Pay Fees */       COALESCE(ftd.nme_fee_type, ''Fee'') + '' Paid''
							when ph.id_task = 1002 THEN 
									case when la.txt_link_action_type_code = ''L'' THEN ''Project Linked''
											 when la.txt_link_action_type_code = ''D'' THEN ''Project Link Removed''
									end
							when ph.id_task = 2040 then ptd.txt_trade_desc + '' Trade Result: '' + prh.result
							when ph.id_task = 2050 then ''Minutes Review Cycle '' + LTRIM(STR(ph.assessment_cycle)) + '': Disapproved''
							when ph.id_task = 2055 then ''Minutes Review Cycle '' + LTRIM(STR(ph.assessment_cycle)) + '': Approved''
							when ph.id_task = 3000 THEN /* Add Fees */      COALESCE(ftd.nme_fee_type, ''Fee'') + '' Added''
							when ph.id_task = 3014 THEN /* Update Fees */   COALESCE(ftd.nme_fee_type, ''Fee'') + '' Updated''
							when ph.id_task = 3016 then /* Start Plan Review */ 
								txt_history_text + '': Cycle '' + cast(ph.assessment_cycle as varchar)
							when ph.id_task = 3007 then /* Enter Trade Review Result */ 
								rrt_td.txt_trade_desc + '' '' + txt_history_text
							when ph.id_task = 3008 then /* Enter Agency Review Result */ 
								rrca_ad.nme_agency + '' '' + txt_history_text
							when ph.id_task = 5004 or ph.id_task = 5005 or ph.id_task = 5027 then /* Save, Accept or Reject Intake */ 
								 case when ia.id_agency_def = 4 then ''County ''
									  else ''Town ''
								 end + txt_history_text
							when ph.id_task = 5006 THEN /* Create Cycle */ ''Cycle '' + LTRIM(STR(ph.assessment_cycle)) + '' Created''
							when ph.id_task = 5008 THEN /* Reopen Cycle */ ''Cycle '' + LTRIM(STR(ph.assessment_cycle)) + '' Reopened''
							when ph.id_task = 5010 THEN /* Add Fees */      COALESCE(ftd.nme_fee_type, ''Fee'') + '' Added''
							when ph.id_task = 5011 THEN /* Waive Fees */    COALESCE(ftd.nme_fee_type, ''Fee'') + '' Waived''
							when ph.id_task = 5012 THEN /* Collect Fees */  COALESCE(ftd.nme_fee_type, ''Fee'') + '' Collected''
							when ph.id_task = 5021 then /* WLR Enter Agency Review Result */ 
								rra_ad.nme_agency + '' '' + txt_history_text
							when ph.id_task = 5025 THEN /* Update Fees */   COALESCE(ftd.nme_fee_type, ''Fee'') + '' Updated''
							else txt_history_text                
						end,
						ph.id_task,
						ph.id_tb_project_history,
						ph.assessment_cycle,
						ph.app_form_file,
						ph.id_file_store
					from 
						tb_project_history ph 
						left outer join ctb_state_defs state on ph.id_project_state = state.id_status 
						left outer join ctb_task_defs task on ph.id_task = task.id_task 
						left outer join tb_est_history eh on eh.id_project_history = ph.id_tb_project_history 
						left outer join ctb_trade_defs td on td.txt_trade_code = eh.txt_trade_code 
						left outer join tb_meeting_history mh on mh.id_project_history = ph.id_tb_project_history 
						left outer join tb_link_actions la on ph.id_tb_project_history = la.id_project_history 
						left outer join tb_prelim_results_history prh on ph.id_tb_project_history = prh.id_project_history and ph.id_task = 2040 
						left outer join ctb_trade_defs ptd on ptd.txt_trade_code = prh.txt_trade_code
						left outer join tb_rvw_res_trade_history rrt on ph.id_task = 3007 /* Enter Trade Review Result */ and ph.id_tb_project_history = rrt.id_tb_project_history
						left outer join ctb_trade_defs rrt_td on rrt.txt_trade_code = rrt_td.txt_trade_code
						left outer join tb_rvw_res_ce_agency_history rrca on ph.id_task = 3008 /* Enter Agency Review Result */ and ph.id_tb_project_history = rrca.id_tb_project_history
						left outer join ctb_agency_defs rrca_ad on rrca.id_agency = rrca_ad.id_agency_def
						left outer join tb_intake_action ia on ph.id_tb_project_history = ia.id_tb_project_history
						left outer join tb_rvw_res_agency_history rra on ph.id_task = 5021 /* WLR Enter Agency Review Result */ and ph.id_tb_project_history = rra.id_tb_project_history
						left outer join ctb_agency_defs rra_ad on rra.id_agency_def = rra_ad.id_agency_def
						left outer join tb_project_fee_history pfh on ph.id_task in (603, 604, 605, 3000, 3014, 5010, 5011, 5012, 5025) /* Fee Related Tasks */ and ph.id_tb_project_history = pfh.id_tb_project_history
						left outer join ctb_feetype_defs ftd on pfh.id_fee_types = ftd.id_fee_types
					where
						ph.project_number = @ProjectNumber
					order by        
						ph.id_tb_project_history asc        
				',N'@ProjectNumber nvarchar(6)',@ProjectNumber=N'415440'</text>
  </threadedComment>
  <threadedComment ref="N44" personId="{100A84A2-B4A4-47C2-8080-AD073BA64452}" id="{D9050007-6747-4469-BEA6-46F7AD9783F7}">
    <text xml:space="preserve">
exec sp_executesql N'SELECT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  FROM [dbo].[tb_est_current_status] AS [t0]
  WHERE [t0].[project_number] = @p0 and [t0].[txt_est_state_code] = ''ES'' and len([t0].txt_int_notes) &gt; 0
  order by performed_on desc
  ',N'@p0 varchar(6)',@p0='414773'
</text>
  </threadedComment>
  <threadedComment ref="N61" personId="{100A84A2-B4A4-47C2-8080-AD073BA64452}" id="{168B1E7C-5BF7-4DCE-A477-B8AB09D2DBA2}">
    <text>select * from
  tb_action_comments ac
  Join tb_users u On ac.txt_inserted_by = u.txt_username
  Join tb_project_history ph On ac.id_project_history = ph.id_tb_project_history
  Where ph.project_number = '414773' And ph.id_task = 202
  Order By ac.id_project_history desc</text>
  </threadedComment>
  <threadedComment ref="N79" personId="{100A84A2-B4A4-47C2-8080-AD073BA64452}" id="{7C1419AA-A956-495A-90F0-CA4776F0E893}">
    <text xml:space="preserve">
exec sp_executesql N'SELECT [t1].[nme_first], [t1].[nme_last], [t0].[inserted_on], [t0].[txt_comment]
  FROM [dbo].[tb_action_comments] AS [t0]
  INNER JOIN [dbo].[tb_users] AS [t1] ON [t0].[txt_inserted_by] = [t1].[txt_username]
  INNER JOIN [dbo].[tb_project_history] AS [t2] ON [t0].[id_project_history] = (CONVERT(Decimal(29,4),[t2].[id_tb_project_history]))
  WHERE ([t2].[project_number] = @p0) AND ([t2].[id_task] = @p1)
  ORDER BY [t0].[id_project_history] DESC',N'@p0 varchar(6),@p1 decimal(29,0)',@p0='414773',@p1=112
</text>
  </threadedComment>
  <threadedComment ref="N86" dT="2021-02-02T19:08:43.52" personId="{2CB0EC95-B313-41FB-94D4-F7E1EC98F6E9}" id="{C599E54D-4D14-461B-99B3-AFA2B2BF714B}">
    <text>@Leslie Sanders
exec sp_executesql N'SELECT [t0].[id_rvw_res_trade], [t0].[id_rvw_res_agency], [t0].[id_rvw_res_ce_agency], [t0].[project_number], [t0].[assessment_cycle], [t0].[nme_review_performed_by], [t0].[updated_on], [t0].[txt_trade_or_agency], [t0].[txt_result], [t0].[txt_note]
		FROM [dbo].[vw_review_notes] AS [t0]
		WHERE [t0].[project_number] = @p0
		ORDER BY [t0].[assessment_cycle]',N'@p0 varchar(6)',@p0='414773'</text>
  </threadedComment>
  <threadedComment ref="N86" dT="2021-02-02T19:13:40.17" personId="{2CB0EC95-B313-41FB-94D4-F7E1EC98F6E9}" id="{D9E84549-9A5D-4EC9-9A46-BCF8441DB938}" parentId="{C599E54D-4D14-461B-99B3-AFA2B2BF714B}">
    <text xml:space="preserve">@Sanders, Leslie </text>
    <mentions>
      <mention mentionpersonId="{3FDFA111-19DF-4F38-90F1-770677747C11}" mentionId="{5B14D2C0-8C47-4789-B372-75996C8B27BA}" startIndex="0" length="16"/>
    </mentions>
  </threadedComment>
  <threadedComment ref="N95" dT="2021-02-04T15:53:02.02" personId="{2A3A7E7A-29D8-49EA-ADCD-D0B9C6893897}" id="{086372F5-923D-4FBD-9260-D0ED9B1BA510}">
    <text>exec sp_executesql N'
            select eq.id_email_queue, 
                   er.txt_email, 
                   pe.assessment_cycle, 
	               et.nme_template, sent_on, 
	               trade_or_agency = pe.txt_trade_or_agency
            from tb_project_email pe
            inner join tb_email_queue eq on pe.id_email_queue = eq.id_email_queue
            inner join tb_email_recipient er on eq.id_email_queue = er.id_email_queue and er.txt_email &lt;&gt; ''''
            inner join ctb_email_template et on pe.id_email_template = et.id_email_template
            where pe.project_number = @projectNumber and (er.inactive_reason is null OR er.inactive_reason not in (''Unsubscribed'', ''Opted out''))
            order by eq.id_email_queue
		 ',N'@projectNumber nvarchar(6)',@projectNumber=N'414773'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45" dT="2021-02-04T16:48:13.09" personId="{2A3A7E7A-29D8-49EA-ADCD-D0B9C6893897}" id="{D329F92A-3708-49E0-A660-C9DEFB85EF98}">
    <text>select * from vw_project_file where project_number = '410789'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9" dT="2021-02-04T16:54:03.97" personId="{2A3A7E7A-29D8-49EA-ADCD-D0B9C6893897}" id="{CE2400CF-BB83-403A-AD7E-67999A4413A1}">
    <text>select RoutedToTrade = case when rrt.txt_trade_code is null then 'N' else 'Y' end, 
        TradeCode = td.txt_trade_code, 
        Trade = td.txt_trade_desc, 
        AssignedToUserId = u.id_user, 
        AssignedTo = u.nme_first + ' ' + u.nme_last, 
        Result = case when rrt.txt_result = 'U' then 'Unresolved' 
                      when rrt.txt_result = 'A' then 'Approved' 
                      when rrt.txt_result = 'NA' then 'Not Applicable' 
                      when rrt.txt_result = 'D' then 'Disapproved' 
                      when rrt.txt_result = 'AAN' then 'Approved as Noted' 
                      when rrt.txt_result = 'RIP' then 'Review in Progress'                       when rrt.txt_result = 'I' then 'Interactive Review'                       else '' 
                 end, 
        ResultCode =  rrt.txt_result, 
        Note = rrt.txt_note, 
        PoolTrade = case when rrt.pool_trade_flg IS NULL then ''  when rrt.pool_trade_flg = 'Y' then 'Yes' else 'No' end, 
        ReviewedBy = u2.nme_first + ' ' + u2.nme_last, 
        IsScheduled = case when exists(select 1 from tb_appointments apt where apt.txt_trade_code = td.txt_trade_code and apt.project_number =  '412813' and apt.assessment_cycle = 3) then 'Y' else 'N' end
 from ctb_trade_defs td 
 left outer join tb_rvw_res_trade rrt on rrt.txt_trade_code = td.txt_trade_code and rrt.project_number = '412813'  and rrt.assessment_cycle = 3
 left outer join tb_users u on rrt.review_assigned_to = u.txt_username 
 left outer join tb_users u2 on rrt.review_performed_by = u2.txt_username 
 order by td.sort_order</text>
  </threadedComment>
  <threadedComment ref="O19" dT="2021-02-04T16:58:15.70" personId="{2A3A7E7A-29D8-49EA-ADCD-D0B9C6893897}" id="{B0737689-3284-421C-AF46-9231BB042AAD}">
    <text>select min(id_tb_project_history) from tb_project_history where project_number = '412813'
exec sp_executesql N'SELECT TOP (1) [t0].[id_file_store], [t0].[org_nme_file], [t0].[file_path], [t0].[file_size], [t0].[content_type], [t0].[txt_status], [t0].[created_by], [t0].[created_on]
FROM [dbo].[tb_file_store] AS [t0]
WHERE ([t0].[id_file_store]) = @p0',N'@p0 decimal(29,0)',@p0=1753384
go</text>
  </threadedComment>
  <threadedComment ref="O61" dT="2021-02-04T17:19:13.26" personId="{2A3A7E7A-29D8-49EA-ADCD-D0B9C6893897}" id="{798645AC-E66B-405B-8EDE-2525409F18C4}">
    <text>exec sp_executesql N'SELECT TOP (1) [t0].[id_rvw_res_trade], [t0].[rvw_start_date], [t0].[rvw_end_date], [t0].[estimated_time], [t0].[review_time], [t0].[re_review_time], [t0].[spl_insp_required_flg], [t0].[spl_insp_note], [t0].[is_pub_security_proj_flg], [t0].[needs_ltd_cond_power_flg], [t0].[seal_holder_fault_flg], [t0].[review_fee_amt], [t0].[review_fee_comment], [t0].[review_assigned_to], [t0].[review_performed_by], [t0].[txt_note], [t0].[txt_result], [t0].[txt_trade_code], [t0].[project_number], [t0].[assessment_cycle], [t0].[pool_trade_flg], [t0].[id_tb_project_history], [t0].[created_by], [t0].[created_on], [t0].[updated_by], [t0].[updated_on], [t0].[plan_review_started_flg]
FROM [dbo].[tb_rvw_res_trade] AS [t0]
WHERE ([t0].[project_number] = @p0) AND ((CONVERT(Decimal(33,4),[t0].[assessment_cycle])) = @p1) AND ([t0].[txt_trade_code] = @p2)',N'@p0 varchar(6),@p1 decimal(33,4),@p2 varchar(2)',@p0='412813',@p1=3.0000,@p2='FR'
go
exec sp_executesql N'SELECT [t0].[id_rvw_res_checklist], [t0].[id_checklist], [t0].[nme_checklist], [t0].[txt_result], [t0].[txt_included_by], [t0].[id_rvw_res_trade], [t0].[id_rvw_res_agency], [t0].[project_number], [t0].[assessment_cycle], [t0].[review_performed_by], [t0].[created_by], [t0].[created_on], [t0].[updated_by], [t0].[updated_on], [t0].[id_checklist_code], [t0].[nme_code], [t0].[nme_included_by], [t0].[nme_review_performed_by], [t0].[sort_order]
FROM [dbo].[vw_review_result_checklist] AS [t0]
WHERE [t0].[id_rvw_res_trade] = @p0
ORDER BY [t0].[sort_order]',N'@p0 decimal(29,0)',@p0=245046
go</text>
  </threadedComment>
  <threadedComment ref="O101" dT="2021-02-04T17:18:25.77" personId="{2A3A7E7A-29D8-49EA-ADCD-D0B9C6893897}" id="{D343F211-81C2-4FA9-91EC-549F7677C951}">
    <text>exec sp_executesql N'SELECT MAX([t0].[interactive_cycle]) AS [value]
FROM [dbo].[tb_project_history] AS [t0]
WHERE ([t0].[project_number] = @p0) AND ([t0].[assessment_cycle] = @p1)',N'@p0 varchar(6),@p1 decimal(29,0)',@p0='412813',@p1=2
exec sp_executesql N'SELECT [t0].[id_rvw_res_sheet], [t0].[txt_result], [t0].[id_app_sheet], [t0].[id_rvw_res_trade], [t0].[project_number], [t0].[assessment_cycle], [t0].[interactive_cycle], [t0].[review_performed_by], [t0].[created_by], [t0].[created_on], [t0].[updated_by], [t0].[updated_on], [t0].[sheet_num], [t0].[sheet_desc], [t0].[sheet_revision], [t0].[sheet_date], [t0].[org_sheet_date], [t0].[sheet_status], [t0].[txt_submitted_cycle], [t0].[txt_trade_code], [t0].[nme_review_performed_by], [t0].[review_performed_by_phone], [t0].[review_performed_by_phone_ext], [t0].[review_performed_by_email], [t0].[review_performed_by_posse_login_id]
FROM [dbo].[vw_review_result_sheet] AS [t0]
WHERE ([t0].[txt_trade_code] = @p0) AND (([t0].[project_number] = @p1) AND ((CONVERT(Decimal(33,4),[t0].[assessment_cycle])) = @p2) AND ([t0].[interactive_cycle] = @p3))',N'@p0 varchar(2),@p1 varchar(6),@p2 decimal(33,4),@p3 int',@p0='FR',@p1='412813',@p2=3.0000,@p3=2</text>
  </threadedComment>
  <threadedComment ref="O124" dT="2021-02-04T18:52:40.17" personId="{2A3A7E7A-29D8-49EA-ADCD-D0B9C6893897}" id="{A33791FE-EEFA-485D-B916-0ADE00639D5A}">
    <text>exec sp_executesql N'SELECT [t0].[id_rvw_res_trade], [t0].[rvw_start_date], [t0].[rvw_end_date], [t0].[estimated_time], [t0].[review_time], [t0].[re_review_time], [t0].[spl_insp_required_flg], [t0].[spl_insp_note], [t0].[is_pub_security_proj_flg], [t0].[needs_ltd_cond_power_flg], [t0].[seal_holder_fault_flg], [t0].[review_fee_amt], [t0].[review_fee_comment], [t0].[review_assigned_to], [t0].[review_performed_by], [t0].[txt_note], 
[t0].[txt_result], 
[t0].[txt_trade_code], 
[t0].[project_number], [t0].[assessment_cycle], [t0].[pool_trade_flg], [t0].[id_tb_project_history], [t0].[created_by], [t0].[created_on], [t0].[updated_by], [t0].[updated_on], [t0].[plan_review_started_flg], [t0].[txt_trade_desc], [t0].[estimated_time_hours], [t0].[review_time_hours], [t0].[re_review_time_hours], [t0].[nme_review_assigned_to], [t0].[nme_review_performed_by]
FROM [dbo].[vw_review_result_trade] AS [t0]
WHERE ([t0].[project_number] = @p0) AND ((CONVERT(Decimal(33,4),[t0].[assessment_cycle])) = @p1)',N'@p0 varchar(6),@p1 decimal(33,4)',@p0='412813',@p1=3.0000
go</text>
  </threadedComment>
  <threadedComment ref="O143" dT="2021-02-04T18:53:20.51" personId="{2A3A7E7A-29D8-49EA-ADCD-D0B9C6893897}" id="{763FEC6C-F838-4AC2-81C3-B215BA3A8FCE}">
    <text>exec sp_executesql N'SELECT [t0].[id_rvw_res_trade], [t0].[rvw_start_date], [t0].[rvw_end_date], [t0].[estimated_time], [t0].[review_time], [t0].[re_review_time], [t0].[spl_insp_required_flg], [t0].[spl_insp_note], [t0].[is_pub_security_proj_flg], [t0].[needs_ltd_cond_power_flg], [t0].[seal_holder_fault_flg], [t0].[review_fee_amt], [t0].[review_fee_comment], [t0].[review_assigned_to], [t0].[review_performed_by], [t0].[txt_note], [t0].[txt_result], [t0].[txt_trade_code], [t0].[project_number], [t0].[assessment_cycle], [t0].[pool_trade_flg], [t0].[id_tb_project_history], [t0].[created_by], [t0].[created_on], [t0].[updated_by], [t0].[updated_on], [t0].[plan_review_started_flg]
FROM [dbo].[tb_rvw_res_trade] AS [t0]
WHERE ([t0].[project_number] = @p0) AND ((CONVERT(Decimal(33,4),[t0].[assessment_cycle])) = @p1) AND ([t0].[txt_trade_code] = @p2)',N'@p0 varchar(6),@p1 decimal(33,4),@p2 varchar(2)',@p0='412813',@p1=3.0000,@p2='FR'</text>
  </threadedComment>
  <threadedComment ref="O159" dT="2021-02-04T18:58:40.95" personId="{2A3A7E7A-29D8-49EA-ADCD-D0B9C6893897}" id="{E7406835-DCC0-4C26-9D4B-96C05F6EE21D}">
    <text>exec sp_executesql N'SELECT [t0].[id_rvw_res_trade], [t0].[rvw_start_date], [t0].[rvw_end_date], [t0].[estimated_time], [t0].[review_time], [t0].[re_review_time], [t0].[spl_insp_required_flg], [t0].[spl_insp_note], [t0].[is_pub_security_proj_flg], [t0].[needs_ltd_cond_power_flg], [t0].[seal_holder_fault_flg], [t0].[review_fee_amt], [t0].[review_fee_comment], [t0].[review_assigned_to], [t0].[review_performed_by], [t0].[txt_note], [t0].[txt_result], [t0].[txt_trade_code], [t0].[project_number], [t0].[assessment_cycle], [t0].[pool_trade_flg], [t0].[id_tb_project_history], [t0].[created_by], [t0].[created_on], [t0].[updated_by], [t0].[updated_on], [t0].[plan_review_started_flg]
FROM [dbo].[tb_rvw_res_trade] AS [t0]
WHERE ([t0].[project_number] = @p0) AND ((CONVERT(Decimal(33,4),[t0].[assessment_cycle])) = @p1) AND ([t0].[txt_trade_code] = @p2)',N'@p0 varchar(6),@p1 decimal(33,4),@p2 varchar(2)',@p0='412813',@p1=3.0000,@p2='BL'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N3" dT="2021-03-17T22:20:39.94" personId="{2CB0EC95-B313-41FB-94D4-F7E1EC98F6E9}" id="{03D9D338-21DD-40A4-9BEE-46BAA86DDA2B}">
    <text>SELECT [id_project_fee], [id_tb_project_history], PF.[id_fee_types], [txt_status], [fee_amt], [opc_conf_num], [id_task], [txt_note], [project_number], [assessment_cycle], pf.[created_by], pf.[created_on], pf.[updated_by], pf.[updated_on], FT.*
FROM [dbo].[tb_project_fee_history] PF inner join ctb_feetype_defs FT on pf.id_fee_types = FT.id_fee_types
WHERE [project_number] = 'RV-409079-001'</text>
  </threadedComment>
  <threadedComment ref="N5" dT="2021-07-02T14:37:53.68" personId="{2CB0EC95-B313-41FB-94D4-F7E1EC98F6E9}" id="{32617506-10BA-451C-8FE6-1519A7C9DCE4}">
    <text xml:space="preserve">exec sp_executesql N'SELECT [t0].[id_project_fee], [t0].[id_tb_project_history], [t0].[id_fee_types], [t0].[txt_status], [t0].[fee_amt], [t0].[opc_conf_num], [t0].[id_task], [t0].[txt_note], [t0].[project_number], [t0].[assessment_cycle], [t0].[created_by], [t0].[created_on], [t0].[updated_by], [t0].[updated_on]
FROM [dbo].[tb_project_fee] AS [t0]
WHERE [t0].[project_number] = @p0',N'@p0 varchar(6)',@p0='395237'
go
exec sp_executesql N'SELECT [t0].[id_project_fee_history], [t0].[id_project_fee], [t0].[id_tb_project_history], [t0].[id_fee_types], [t0].[txt_status], [t0].[fee_amt], [t0].[opc_conf_num], [t0].[id_task], [t0].[txt_note], [t0].[project_number], [t0].[assessment_cycle], [t0].[created_by], [t0].[created_on], [t0].[updated_by], [t0].[updated_on]
FROM [dbo].[tb_project_fee_history] AS [t0]
WHERE [t0].[id_project_fee] = @p0
ORDER BY [t0].[updated_on]',N'@p0 decimal(29,0)',@p0=27614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N10" dT="2021-04-14T02:03:33.75" personId="{2CB0EC95-B313-41FB-94D4-F7E1EC98F6E9}" id="{D91F674C-5421-4749-9C8E-A1D494F5AC9C}">
    <text>exec sp_executesql N'SELECT [t0].[id_license], [t0].[lic_num], [t0].[lic_board], [t0].[lic_status], [t0].[nme_holder], [t0].[dt_expiry], [t0].[additional_info], [t0].[created_by], [t0].[created_on], [t0].[updated_by], [t0].[updated_on]
FROM [dbo].[ctb_license] AS [t0]
WHERE [t0].[lic_board] = @p0',N'@p0 varchar(9)',@p0='Architect'
exec sp_executesql N'SELECT [t0].[id_license], [t0].[lic_num], [t0].[lic_board], [t0].[lic_status], [t0].[nme_holder], [t0].[dt_expiry], [t0].[additional_info], [t0].[created_by], [t0].[created_on], [t0].[updated_by], [t0].[updated_on]
FROM [dbo].[ctb_license] AS [t0]
WHERE [t0].[lic_board] = @p0',N'@p0 varchar(20)',@p0='ProfessionalEngineer'
exec sp_executesql N'SELECT [t0].[id_license], [t0].[lic_num], [t0].[lic_board], [t0].[lic_status], [t0].[nme_holder], [t0].[dt_expiry], [t0].[additional_info], [t0].[created_by], [t0].[created_on], [t0].[updated_by], [t0].[updated_on]
FROM [dbo].[ctb_license] AS [t0]
WHERE [t0].[lic_board] = @p0',N'@p0 varchar(18)',@p0='LandscapeArchitect'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123" dT="2021-04-14T02:12:37.37" personId="{2CB0EC95-B313-41FB-94D4-F7E1EC98F6E9}" id="{00FE67DE-5CD4-46CA-83D8-A2064FE73904}">
    <text xml:space="preserve">exec sp_executesql N'
    select distinct fa.txt_functional_area_desc, 
     txt_name = u.nme_first + '' '' + u.nme_last,
        ufa.license_number,
        score = case when ues.score IS NULL then ''NA''               
                else convert(varchar(8),ues.score)
                end,
        fa.id_functional_area       
    from tb_user_eval_snapshots ues
    inner join ctb_functional_areas fa on ues.id_functional_area = fa.id_functional_area
    inner join tb_user_functional_areas ufa on (ues.license_number = ufa.license_number 
    and ues.id_functional_area = ufa.id_functional_area)
    inner join tb_users u on ufa.id_user = u.id_user
    where ues.project_number = @ProjectNumber
    and fa.id_functional_area in (1, 2, 3, 4)
   union
   select distinct fa.txt_functional_area_desc, 
     txt_name = u.nme_first + '' '' + u.nme_last,
        NULL,
        ''NA'',
        fa.id_functional_area
    from tb_app_key_contacts akc
    inner join ctb_functional_areas fa on fa.id_functional_area = 8                  
    inner join tb_users u on akc.id_user_designer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9
    inner join tb_users u on akc.id_user_elec_designer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10
    inner join tb_users u on akc.id_user_mech_designer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11
    inner join tb_users u on akc.id_user_plumb_designer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5
    inner join tb_users u on akc.id_user_fire_eng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12
    inner join tb_users u on akc.id_user_fire_designer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13
    inner join tb_users u on akc.id_user_civil_eng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14
    inner join tb_users u on akc.id_user_civil_designer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15
    inner join tb_users u on akc.id_user_struct_eng = u.id_user
    where akc.project_number = @ProjectNumber
   union
   select distinct fa.txt_functional_area_desc,
     txt_name = u.nme_first + '' '' + u.nme_last,
        NULL,
        ''NA'',
        fa.id_functional_area
    from tb_app_key_contacts akc
    inner join ctb_functional_areas fa on fa.id_functional_area = 16
    inner join tb_users u on akc.id_user_struct_designer = u.id_user
    where akc.project_number = @ProjectNumber
  ',N'@ProjectNumber nvarchar(6)',@ProjectNumber=N'394101'
go
</text>
  </threadedComment>
  <threadedComment ref="M136" dT="2021-05-26T15:22:22.86" personId="{2A3A7E7A-29D8-49EA-ADCD-D0B9C6893897}" id="{0695F312-25B4-44E3-93BD-FFABDBC012C8}">
    <text>exec sp_executesql N'
      select top 1              
             score = case when ue.score IS NULL then ''NA''
                          else convert(varchar(8),ue.score)
                     end
      from tb_user_functional_areas ufa
      left outer join tb_user_eval ue on (ufa.license_number = ue.license_number and ufa.id_functional_area = ue.id_functional_area)
      where ufa.id_functional_area = @FuncAreaID
      and   ufa.license_number = @LicNum      
    ',N'@FuncAreaID nvarchar(1),@LicNum nvarchar(4)',@FuncAreaID=N'1',@LicNum=N'4273'
go
exec sp_executesql N'
      select  
              ph.project_number, ph.nme_project, ph.assessment_cycle,              
              txt_result = case when pe.txt_result_code = ''A'' then ''Approved''                                
                                when pe.txt_result_code = ''AAN'' then ''Approved as Noted''                                
                                else ''Disapproved''                           
                           end,
              txt_trade_result = case when pe.txt_build_result_code = ''A'' then ''Approved''                                
                                      when pe.txt_build_result_code = ''AAN'' then ''Approved as Noted''
                                      when pe.txt_build_result_code = ''D'' then ''Disapproved''
                                      else ''''
                                 end,
              txt_seal_hldr_flt = case when (pe.txt_result_code = ''A'' 
                                             or pe.txt_result_code = ''AAN'') then ''''                                       
                                       when (pe.txt_build_result_code = ''D'' 
                                             and pe.txt_build_seal_holder_fault = ''Y'') then ''Yes''                                       
                                       else ''''                                  
                                  end,
              performed_on = CONVERT(varchar, ph.performed_on, 101)
            from tb_project_history ph       
            inner join tb_project_eval pe on (ph.id_tb_project_history = pe.id_project_history 
                                              and pe.txt_build_result_code &lt;&gt; ''NR'')
            inner join tb_app_key_contacts akc on ph.project_number = akc.project_number
            inner join tb_user_functional_areas ufa on (akc.id_user_architect = ufa.id_user 
                                                        and ufa.id_functional_area = @FuncArea 
                                                        and ufa.license_number = @LicNum)
            order by pe.id_project_eval desc                    
    ',N'@LicNum nvarchar(4),@FuncArea nvarchar(1)',@LicNum=N'4273',@FuncArea=N'1'
go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R3" dT="2021-06-08T17:50:47.56" personId="{2CB0EC95-B313-41FB-94D4-F7E1EC98F6E9}" id="{2A15417D-9B6F-4D45-A5A7-43321F350E91}">
    <text xml:space="preserve">--BEMP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
      select id_incoming_queue
      from tb_incoming_queue       
      where nme_task = @queueTask
      and project_number = @projectNumber
    ',N'@projectNumber nvarchar(6),@queueTask nvarchar(28)',@projectNumber=N'423237',@queueTask=N'Response.RoutingAndHoldsData'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
    select 
     max(id_tb_project_history) 
    from 
     tb_project_history ph
    where
     ph.id_task in (3001,3002)
     and ph.project_number = @ProjectNumber
     and (@ReviewCycle is null or ph.assessment_cycle = @ReviewCycle)
  ',N'@ProjectNumber nvarchar(6),@ReviewCycle decimal(1,0)',@ProjectNumber=N'423237',@ReviewCycle=1
go
exec sp_reset_connection 
go
exec sp_executesql N'
   select assessment_cycle
   from tb_project_history ph 
   inner join tb_project_eval pe on ph.id_tb_project_history = pe.id_project_history
   where ph.project_number = @ProjectNumber
   and pe.txt_result_code = ''D''
  ',N'@ProjectNumber nvarchar(6)',@ProjectNumber=N'423237'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sp_executesql N'UPDATE [dbo].[tb_project_current_status]
SET [txt_performed_by] = @p40, [performed_on] = @p41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IS NULL) AND ([review_end_date] IS NULL) AND ([review_cancel_by] IS NULL) AND 
([gate_open_date] IS NULL) AND ([gate_close_date] IS NULL) AND ([permit_fee] IS NULL) AND ([review_cancel_fee] IS NULL) AND ([review_total_hours] IS NULL) AND ([id_workflow_instance] IS NULL) AND 
([txt_sustainable_design] IS NULL) AND ([plans_review_fee] = @p17) AND ([id_tb_project_history] = @p18) AND ([application_received_on] = @p19) AND ([txt_app_edit_comment] IS NULL) AND ([txt_pre_gate_comment] IS 
NULL) AND ([txt_address] = @p20) AND ([pre_eng_metal_build] IS NULL) AND ([txt_SOI] = @p21) AND ([abandon_email_sent_on] IS NULL) AND ([rehab_code_type] IS NULL) AND ([media_type] = @p22) AND ([app_form_file] IS 
NULL) AND ([schedule_cycle] = @p23) AND ([txt_pool_project] IS NULL) AND ([workflow_version] = @p24) AND ([interactive_cycle] = @p25) AND ([intake_cycle] = @p26) AND ([parent_project_number] IS NULL) AND 
([sibling_order] = @p27) AND ([current_group_id] = @p28) AND ([file_storage_path] = @p29) AND ([id_file_store] = @p30) AND ([team_score_perc] = @p31) AND ([team_score_indicator] = @p32) AND ([txt_paid_by] = @p33) 
AND ([package_submitted_flg] = @p34) AND ([nme_town] = @p35) AND ([plans_received_on] IS NULL) AND ([prelim_minutes_required_flg] IS NULL) AND ([has_loa_flg] = @p36) AND ([loa_bond_account_num] = @p37) AND ([migrated_from_project_number] IS NULL) AND ([migrated_to_project_number] IS NULL) AND ([task_pending_desc] IS NULL) AND ([task_pending_flg] IS NULL) AND ([force_package_resubmit_flg] = @p38) AND ([abort_fee_calc_review_hours] IS NULL) AND ([abort_fee_calc_rate] IS NULL) AND ([app_form_version] = @p39) AND ([shell_proj_number] IS NULL)',N'@p0 decimal(18,0),@p1 varchar(6),@p2 varchar(30),@p3 decimal(18,0),@p4 varchar(6),@p5 datetime,@p6 decimal(18,0),@p7 decimal(18,0),@p8 decimal(18,0),@p9 decimal(18,0),@p10 decimal(18,0),@p11 datetime,@p12 nvarchar(2),@p13 decimal(18,0),@p14 nvarchar(2),@p15 nvarchar(8),@p16 nvarchar(1),@p17 money,@p18 decimal(18,0),@p19 datetime,@p20 varchar(34),@p21 varchar(9),@p22 varchar(8000),@p23 decimal(18,0),@p24 varchar(7),@p25 int,@p26 int,@p27 int,@p28 decimal(18,0),@p29 varchar(18),@p30 decimal(18,0),@p31 decimal(18,2),@p32 varchar(8),@p33 varchar(3),@p34 char(1),@p35 varchar(9),@p36 char(1),@p37 varchar(6),@p38 char(1),@p39 decimal(3,1),@p40 varchar(7),@p41 datetime',@p0=65186,@p1='423237',@p2='Sam`s Mart 77 -cooler addition',@p3=201,@p4='HYDETJ',@p5='2021-06-01 09:20:39.177',@p6=19,@p7=61736,@p8=20123,@p9=1,@p10=1003,@p11='2021-06-01 00:00:00',@p12=N'OS',@p13=106198,@p14=N'CO',@p15=N'EBC-2018',@p16=N'N',@p17=$340.0700,@p18=2367126,@p19='2021-05-29 14:33:07.650',@p20='3305 SCOTT FUTRELL DR  CHARLOTTE',@p21='Charlotte',@p22='',@p23=0,@p24='2.0.0.0',@p25=0,@p26=1,@p27=0,@p28=65186,@p29='2021\05\29\423237\',@p30=1927413,@p31=0.88,@p32='Superior',@p33='LOA',@p34='Y',@p35='CHARLOTTE',@p36='Y',@p37='x30932',@p38='N',@p39=7.1,@p40='CHILDTD',@p41='2021-06-08 13:10:27.237'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nvarchar(6)',@TaskId=N'201',@ProjectNumber=N'423237'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([t0].[project_number] = @p0) AND ([t0].[txt_trade_code] = @p1)',N'@p0 varchar(6),@p1 varchar(2)',@p0='423237',@p1='BL'
go
exec sp_executesql N'UPDATE [dbo].[tb_est_current_status]
SET [txt_est_state_code] = @p12, [txt_est_hrs] = @p13, [performed_on] = @p14, [txt_performed_by] = @p15, [txt_cust_notes] = @p16, [txt_int_notes] = @p17, [prelim_meeting_reqd] = @p18, [scope_drawing_reqd] = @p19, [other_info_reqd] = @p20, [id_project_history] = @p21
WHERE ([id_est_current_stat] = @p0) AND ([project_number] = @p1) AND ([assessment_cycle] = @p2) AND ([txt_trade_code] = @p3) AND ([txt_est_state_code] = @p4) AND ([txt_est_hrs] = @p5) AND ([performed_on] = @p6) AND ([txt_performed_by] = @p7) AND ([txt_cust_notes] = @p8) AND ([txt_int_notes] = @p9) AND ([txt_gate_notes] = @p10) AND (NOT ([prelim_meeting_reqd] = 1)) AND (NOT ([scope_drawing_reqd] = 1)) AND (NOT ([other_info_reqd] = 1)) AND ([id_project_history] = @p11)',N'@p0 decimal(18,0),@p1 varchar(6),@p2 decimal(18,0),@p3 varchar(2),@p4 varchar(2),@p5 decimal(8,2),@p6 datetime,@p7 varchar(7),@p8 nvarchar(4000),@p9 nvarchar(82),@p10 nvarchar(4000),@p11 int,@p12 varchar(2),@p13 decimal(8,2),@p14 datetime,@p15 varchar(7),@p16 nvarchar(4),@p17 nvarchar(4000),@p18 bit,@p19 bit,@p20 bit,@p21 int',@p0=432851,@p1='423237',@p2=1,@p3='BL',@p4='ES',@p5=1.00,@p6='2021-05-31 20:23:27.187',@p7='SMITHTG',@p8=N'',@p9=N'book to Lanning, Cormier or Morgan (B) first available (E) Madeja or Simpson (M/P)',@p10=N'',@p11=2366850,@p12='PE',@p13=NULL,@p14='2021-06-08 13:10:27.323',@p15='CHILDTD',@p16=N'test',@p17=N'',@p18=1,@p19=1,@p20=1,@p21=2372777
go
exec sp_reset_connection 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[t0].[txt_username] = @p0',N'@p0 varchar(7)',@p0='CHILDTD'
go
exec sp_reset_connection 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(CONVERT(Float,[t0].[id_user])) = @p0',N'@p0 float',@p0=20123
go
</text>
  </threadedComment>
  <threadedComment ref="R4" dT="2021-06-08T17:52:12.21" personId="{2CB0EC95-B313-41FB-94D4-F7E1EC98F6E9}" id="{AE12F528-F096-4EB1-8994-F299FC628029}">
    <text xml:space="preserve">--Zoning
exec sp_reset_connection 
go
SELECT [t0].[id_link], [t0].[link_typ], [t0].[txt_url], [t0].[txt_text], [t0].[location_typ], [t0].[id_jurisdiction], [t0].[updated_by], [t0].[updated_on]
FROM [dbo].[ctb_link] AS [t0]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
      select id_incoming_queue
      from tb_incoming_queue       
      where nme_task = @queueTask
      and project_number = @projectNumber
    ',N'@projectNumber nvarchar(6),@queueTask nvarchar(28)',@projectNumber=N'423237',@queueTask=N'Response.RoutingAndHoldsData'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
    select 
     max(id_tb_project_history) 
    from 
     tb_project_history ph
    where
     ph.id_task in (3001,3002)
     and ph.project_number = @ProjectNumber
     and (@ReviewCycle is null or ph.assessment_cycle = @ReviewCycle)
  ',N'@ProjectNumber nvarchar(6),@ReviewCycle decimal(1,0)',@ProjectNumber=N'423237',@ReviewCycle=1
go
exec sp_reset_connection 
go
exec sp_executesql N'
   select assessment_cycle
   from tb_project_history ph 
   inner join tb_project_eval pe on ph.id_tb_project_history = pe.id_project_history
   where ph.project_number = @ProjectNumber
   and pe.txt_result_code = ''D''
  ',N'@ProjectNumber nvarchar(6)',@ProjectNumber=N'423237'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sp_executesql N'UPDATE [dbo].[tb_project_current_status]
SET [performed_on] = @p40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IS NULL) AND ([review_end_date] IS NULL) AND ([review_cancel_by] IS NULL) AND 
([gate_open_date] IS NULL) AND ([gate_close_date] IS NULL) AND ([permit_fee] IS NULL) AND ([review_cancel_fee] IS NULL) AND ([review_total_hours] IS NULL) AND ([id_workflow_instance] IS NULL) AND 
([txt_sustainable_design] IS NULL) AND ([plans_review_fee] = @p17) AND ([id_tb_project_history] = @p18) AND ([application_received_on] = @p19) AND ([txt_app_edit_comment] IS NULL) AND ([txt_pre_gate_comment] IS 
NULL) AND ([txt_address] = @p20) AND ([pre_eng_metal_build] IS NULL) AND ([txt_SOI] = @p21) AND ([abandon_email_sent_on] IS NULL) AND ([rehab_code_type] IS NULL) AND ([media_type] = @p22) AND ([app_form_file] IS 
NULL) AND ([schedule_cycle] = @p23) AND ([txt_pool_project] IS NULL) AND ([workflow_version] = @p24) AND ([interactive_cycle] = @p25) AND ([intake_cycle] = @p26) AND ([parent_project_number] IS NULL) AND 
([sibling_order] = @p27) AND ([current_group_id] = @p28) AND ([file_storage_path] = @p29) AND ([id_file_store] = @p30) AND ([team_score_perc] = @p31) AND ([team_score_indicator] = @p32) AND ([txt_paid_by] = @p33) AND ([package_submitted_flg] = @p34) AND ([nme_town] = @p35) AND ([plans_received_on] IS NULL) AND ([prelim_minutes_required_flg] IS NULL) AND ([has_loa_flg] = @p36) AND ([loa_bond_account_num] = @p37) AND ([migrated_from_project_number] IS NULL) AND ([migrated_to_project_number] IS NULL) AND ([task_pending_desc] IS NULL) AND ([task_pending_flg] IS NULL) AND ([force_package_resubmit_flg] = @p38) AND ([abort_fee_calc_review_hours] IS NULL) AND ([abort_fee_calc_rate] IS NULL) AND ([app_form_version] = @p39) AND ([shell_proj_number] IS NULL)',N'@p0 decimal(18,0),@p1 varchar(6),@p2 varchar(30),@p3 decimal(18,0),@p4 varchar(7),@p5 datetime,@p6 decimal(18,0),@p7 decimal(18,0),@p8 decimal(18,0),@p9 decimal(18,0),@p10 decimal(18,0),@p11 datetime,@p12 nvarchar(2),@p13 decimal(18,0),@p14 nvarchar(2),@p15 nvarchar(8),@p16 nvarchar(1),@p17 money,@p18 decimal(18,0),@p19 datetime,@p20 varchar(34),@p21 varchar(9),@p22 varchar(8000),@p23 decimal(18,0),@p24 varchar(7),@p25 int,@p26 int,@p27 int,@p28 decimal(18,0),@p29 varchar(18),@p30 decimal(18,0),@p31 decimal(18,2),@p32 varchar(8),@p33 varchar(3),@p34 char(1),@p35 varchar(9),@p36 char(1),@p37 varchar(6),@p38 char(1),@p39 decimal(3,1),@p40 datetime',@p0=65186,@p1='423237',@p2='Sam`s Mart 77 -cooler addition',@p3=201,@p4='CHILDTD',@p5='2021-06-08 13:10:27.490',@p6=19,@p7=61736,@p8=20123,@p9=1,@p10=1003,@p11='2021-06-01 00:00:00',@p12=N'OS',@p13=106198,@p14=N'CO',@p15=N'EBC-2018',@p16=N'N',@p17=$340.0700,@p18=2372780,@p19='2021-05-29 14:33:07.650',@p20='3305 SCOTT FUTRELL DR  CHARLOTTE',@p21='Charlotte',@p22='',@p23=0,@p24='2.0.0.0',@p25=0,@p26=1,@p27=0,@p28=65186,@p29='2021\05\29\423237\',@p30=1927413,@p31=0.88,@p32='Superior',@p33='LOA',@p34='Y',@p35='CHARLOTTE',@p36='Y',@p37='x30932',@p38='N',@p39=7.1,@p40='2021-06-08 13:14:57.673'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nvarchar(6)',@TaskId=N'201',@ProjectNumber=N'423237'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([t0].[project_number] = @p0) AND ([t0].[txt_trade_code] = @p1)',N'@p0 varchar(6),@p1 varchar(2)',@p0='423237',@p1='ZN'
go
exec sp_executesql N'UPDATE [dbo].[tb_est_current_status]
SET [txt_est_state_code] = @p11, [txt_est_hrs] = @p12, [performed_on] = @p13, [txt_performed_by] = @p14, [txt_int_notes] = @p15, [txt_gate_notes] = @p16, [id_project_history] = @p17
WHERE ([id_est_current_stat] = @p0) AND ([project_number] = @p1) AND ([assessment_cycle] = @p2) AND ([txt_trade_code] = @p3) AND ([txt_est_state_code] = @p4) AND ([txt_est_hrs] IS NULL) AND ([performed_on] = @p5) AND ([txt_performed_by] = @p6) AND ([txt_cust_notes] = @p7) AND ([txt_int_notes] = @p8) AND ([txt_gate_notes] = @p9) AND (NOT ([prelim_meeting_reqd] = 1)) AND (NOT ([scope_drawing_reqd] = 1)) AND (NOT ([other_info_reqd] = 1)) AND ([id_project_history] = @p10)',N'@p0 decimal(18,0),@p1 varchar(6),@p2 decimal(18,0),@p3 varchar(2),@p4 varchar(2),@p5 datetime,@p6 varchar(9),@p7 nvarchar(4000),@p8 nvarchar(4000),@p9 nvarchar(4000),@p10 int,@p11 varchar(2),@p12 decimal(8,2),@p13 datetime,@p14 varchar(7),@p15 nvarchar(18),@p16 nvarchar(23),@p17 int',@p0=432912,@p1='423237',@p2=1,@p3='ZN',@p4='NA',@p5='2021-06-01 09:07:15',@p6='MARSHALLJ',@p7=N'',@p8=N'',@p9=N'',@p10=2367099,@p11='ES',@p12=1.00,@p13='2021-06-08 13:14:57.683',@p14='CHILDTD',@p15=N'internal test note',@p16=N'customer gate note test',@p17=2372781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</text>
  </threadedComment>
  <threadedComment ref="R5" dT="2021-06-08T17:52:33.81" personId="{2CB0EC95-B313-41FB-94D4-F7E1EC98F6E9}" id="{B2A649E0-E204-46D4-89DD-E491802BEBB9}">
    <text xml:space="preserve">--FIRE
exec sp_reset_connection 
go
exec sp_reset_connection 
go
SELECT [t0].[id_link], [t0].[link_typ], [t0].[txt_url], [t0].[txt_text], [t0].[location_typ], [t0].[id_jurisdiction], [t0].[updated_by], [t0].[updated_on]
FROM [dbo].[ctb_link] AS [t0]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
      select id_incoming_queue
      from tb_incoming_queue       
      where nme_task = @queueTask
      and project_number = @projectNumber
    ',N'@projectNumber nvarchar(6),@queueTask nvarchar(28)',@projectNumber=N'423237',@queueTask=N'Response.RoutingAndHoldsData'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
    select 
     max(id_tb_project_history) 
    from 
     tb_project_history ph
    where
     ph.id_task in (3001,3002)
     and ph.project_number = @ProjectNumber
     and (@ReviewCycle is null or ph.assessment_cycle = @ReviewCycle)
  ',N'@ProjectNumber nvarchar(6),@ReviewCycle decimal(1,0)',@ProjectNumber=N'423237',@ReviewCycle=1
go
exec sp_reset_connection 
go
exec sp_executesql N'
   select assessment_cycle
   from tb_project_history ph 
   inner join tb_project_eval pe on ph.id_tb_project_history = pe.id_project_history
   where ph.project_number = @ProjectNumber
   and pe.txt_result_code = ''D''
  ',N'@ProjectNumber nvarchar(6)',@ProjectNumber=N'423237'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sp_executesql N'UPDATE [dbo].[tb_project_current_status]
SET [performed_on] = @p40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IS NULL) AND ([review_end_date] IS NULL) AND ([review_cancel_by] IS NULL) AND 
([gate_open_date] IS NULL) AND ([gate_close_date] IS NULL) AND ([permit_fee] IS NULL) AND ([review_cancel_fee] IS NULL) AND ([review_total_hours] IS NULL) AND ([id_workflow_instance] IS NULL) AND 
([txt_sustainable_design] IS NULL) AND ([plans_review_fee] = @p17) AND ([id_tb_project_history] = @p18) AND ([application_received_on] = @p19) AND ([txt_app_edit_comment] IS NULL) AND ([txt_pre_gate_comment] IS 
NULL) AND ([txt_address] = @p20) AND ([pre_eng_metal_build] IS NULL) AND ([txt_SOI] = @p21) AND ([abandon_email_sent_on] IS NULL) AND ([rehab_code_type] IS NULL) AND ([media_type] = @p22) AND ([app_form_file] IS 
NULL) AND ([schedule_cycle] = @p23) AND ([txt_pool_project] IS NULL) AND ([workflow_version] = @p24) AND ([interactive_cycle] = @p25) AND ([intake_cycle] = @p26) AND ([parent_project_number] IS NULL) AND 
([sibling_order] = @p27) AND ([current_group_id] = @p28) AND ([file_storage_path] = @p29) AND ([id_file_store] = @p30) AND ([team_score_perc] = @p31) AND ([team_score_indicator] = @p32) AND ([txt_paid_by] = @p33) AND ([package_submitted_flg] = @p34) AND ([nme_town] = @p35) AND ([plans_received_on] IS NULL) AND ([prelim_minutes_required_flg] IS NULL) AND ([has_loa_flg] = @p36) AND ([loa_bond_account_num] = @p37) AND ([migrated_from_project_number] IS NULL) AND ([migrated_to_project_number] IS NULL) AND ([task_pending_desc] IS NULL) AND ([task_pending_flg] IS NULL) AND ([force_package_resubmit_flg] = @p38) AND ([abort_fee_calc_review_hours] IS NULL) AND ([abort_fee_calc_rate] IS NULL) AND ([app_form_version] = @p39) AND ([shell_proj_number] IS NULL)',N'@p0 decimal(18,0),@p1 varchar(6),@p2 varchar(30),@p3 decimal(18,0),@p4 varchar(7),@p5 datetime,@p6 decimal(18,0),@p7 decimal(18,0),@p8 decimal(18,0),@p9 decimal(18,0),@p10 decimal(18,0),@p11 datetime,@p12 nvarchar(2),@p13 decimal(18,0),@p14 nvarchar(2),@p15 nvarchar(8),@p16 nvarchar(1),@p17 money,@p18 decimal(18,0),@p19 datetime,@p20 varchar(34),@p21 varchar(9),@p22 varchar(8000),@p23 decimal(18,0),@p24 varchar(7),@p25 int,@p26 int,@p27 int,@p28 decimal(18,0),@p29 varchar(18),@p30 decimal(18,0),@p31 decimal(18,2),@p32 varchar(8),@p33 varchar(3),@p34 char(1),@p35 varchar(9),@p36 char(1),@p37 varchar(6),@p38 char(1),@p39 decimal(3,1),@p40 datetime',@p0=65186,@p1='423237',@p2='Sam`s Mart 77 -cooler addition',@p3=201,@p4='CHILDTD',@p5='2021-06-08 13:14:57.673',@p6=19,@p7=61736,@p8=20123,@p9=1,@p10=1003,@p11='2021-06-01 00:00:00',@p12=N'OS',@p13=106198,@p14=N'CO',@p15=N'EBC-2018',@p16=N'N',@p17=$340.0700,@p18=2372781,@p19='2021-05-29 14:33:07.650',@p20='3305 SCOTT FUTRELL DR  CHARLOTTE',@p21='Charlotte',@p22='',@p23=0,@p24='2.0.0.0',@p25=0,@p26=1,@p27=0,@p28=65186,@p29='2021\05\29\423237\',@p30=1927413,@p31=0.88,@p32='Superior',@p33='LOA',@p34='Y',@p35='CHARLOTTE',@p36='Y',@p37='x30932',@p38='N',@p39=7.1,@p40='2021-06-08 13:19:12.980'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nvarchar(6)',@TaskId=N'201',@ProjectNumber=N'423237'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([t0].[project_number] = @p0) AND ([t0].[txt_trade_code] = @p1)',N'@p0 varchar(6),@p1 varchar(2)',@p0='423237',@p1='FR'
go
exec sp_executesql N'UPDATE [dbo].[tb_est_current_status]
SET [performed_on] = @p12, [txt_performed_by] = @p13, [txt_int_notes] = @p14, [txt_gate_notes] = @p15, [id_project_history] = @p16
WHERE ([id_est_current_stat] = @p0) AND ([project_number] = @p1) AND ([assessment_cycle] = @p2) AND ([txt_trade_code] = @p3) AND ([txt_est_state_code] = @p4) AND ([txt_est_hrs] = @p5) AND ([performed_on] = @p6) AND ([txt_performed_by] = @p7) AND ([txt_cust_notes] = @p8) AND ([txt_int_notes] = @p9) AND ([txt_gate_notes] = @p10) AND (NOT ([prelim_meeting_reqd] = 1)) AND (NOT ([scope_drawing_reqd] = 1)) AND (NOT ([other_info_reqd] = 1)) AND ([id_project_history] = @p11)',N'@p0 decimal(18,0),@p1 varchar(6),@p2 decimal(18,0),@p3 varchar(2),@p4 varchar(2),@p5 decimal(8,2),@p6 datetime,@p7 varchar(7),@p8 nvarchar(4000),@p9 nvarchar(4000),@p10 nvarchar(4000),@p11 int,@p12 datetime,@p13 varchar(7),@p14 nvarchar(23),@p15 nvarchar(30),@p16 int',@p0=432850,@p1='423237',@p2=1,@p3='FR',@p4='ES',@p5=1.50,@p6='2021-05-31 20:22:33.120',@p7='SMITHTG',@p8=N'',@p9=N'',@p10=N'',@p11=2366849,@p12='2021-06-08 13:19:12.990',@p13='CHILDTD',@p14=N'internal fire note test',@p15=N'customer gate note - fire test',@p16=2372782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</text>
  </threadedComment>
  <threadedComment ref="R6" dT="2021-06-08T17:53:02.89" personId="{2CB0EC95-B313-41FB-94D4-F7E1EC98F6E9}" id="{6D608728-1EAC-40D1-9E92-4B39E9CFA755}">
    <text xml:space="preserve">--BACKFLOW
SELECT [t0].[id_link], [t0].[link_typ], [t0].[txt_url], [t0].[txt_text], [t0].[location_typ], [t0].[id_jurisdiction], [t0].[updated_by], [t0].[updated_on]
FROM [dbo].[ctb_link] AS [t0]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
      select id_incoming_queue
      from tb_incoming_queue       
      where nme_task = @queueTask
      and project_number = @projectNumber
    ',N'@projectNumber nvarchar(6),@queueTask nvarchar(28)',@projectNumber=N'423237',@queueTask=N'Response.RoutingAndHoldsData'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
    select 
     max(id_tb_project_history) 
    from 
     tb_project_history ph
    where
     ph.id_task in (3001,3002)
     and ph.project_number = @ProjectNumber
     and (@ReviewCycle is null or ph.assessment_cycle = @ReviewCycle)
  ',N'@ProjectNumber nvarchar(6),@ReviewCycle decimal(1,0)',@ProjectNumber=N'423237',@ReviewCycle=1
go
exec sp_reset_connection 
go
exec sp_executesql N'
   select assessment_cycle
   from tb_project_history ph 
   inner join tb_project_eval pe on ph.id_tb_project_history = pe.id_project_history
   where ph.project_number = @ProjectNumber
   and pe.txt_result_code = ''D''
  ',N'@ProjectNumber nvarchar(6)',@ProjectNumber=N'423237'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sp_executesql N'UPDATE [dbo].[tb_project_current_status]
SET [performed_on] = @p40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IS NULL) AND ([review_end_date] IS NULL) AND ([review_cancel_by] IS NULL) AND 
([gate_open_date] IS NULL) AND ([gate_close_date] IS NULL) AND ([permit_fee] IS NULL) AND ([review_cancel_fee] IS NULL) AND ([review_total_hours] IS NULL) AND ([id_workflow_instance] IS NULL) AND 
([txt_sustainable_design] IS NULL) AND ([plans_review_fee] = @p17) AND ([id_tb_project_history] = @p18) AND ([application_received_on] = @p19) AND ([txt_app_edit_comment] IS NULL) AND ([txt_pre_gate_comment] IS 
NULL) AND ([txt_address] = @p20) AND ([pre_eng_metal_build] IS NULL) AND ([txt_SOI] = @p21) AND ([abandon_email_sent_on] IS NULL) AND ([rehab_code_type] IS NULL) AND ([media_type] = @p22) AND ([app_form_file] IS 
NULL) AND ([schedule_cycle] = @p23) AND ([txt_pool_project] IS NULL) AND ([workflow_version] = @p24) AND ([interactive_cycle] = @p25) AND ([intake_cycle] = @p26) AND ([parent_project_number] IS NULL) AND 
([sibling_order] = @p27) AND ([current_group_id] = @p28) AND ([file_storage_path] = @p29) AND ([id_file_store] = @p30) AND ([team_score_perc] = @p31) AND ([team_score_indicator] = @p32) AND ([txt_paid_by] = @p33) AND ([package_submitted_flg] = @p34) AND ([nme_town] = @p35) AND ([plans_received_on] IS NULL) AND ([prelim_minutes_required_flg] IS NULL) AND ([has_loa_flg] = @p36) AND ([loa_bond_account_num] = @p37) AND ([migrated_from_project_number] IS NULL) AND ([migrated_to_project_number] IS NULL) AND ([task_pending_desc] IS NULL) AND ([task_pending_flg] IS NULL) AND ([force_package_resubmit_flg] = @p38) AND ([abort_fee_calc_review_hours] IS NULL) AND ([abort_fee_calc_rate] IS NULL) AND ([app_form_version] = @p39) AND ([shell_proj_number] IS NULL)',N'@p0 decimal(18,0),@p1 varchar(6),@p2 varchar(30),@p3 decimal(18,0),@p4 varchar(7),@p5 datetime,@p6 decimal(18,0),@p7 decimal(18,0),@p8 decimal(18,0),@p9 decimal(18,0),@p10 decimal(18,0),@p11 datetime,@p12 nvarchar(2),@p13 decimal(18,0),@p14 nvarchar(2),@p15 nvarchar(8),@p16 nvarchar(1),@p17 money,@p18 decimal(18,0),@p19 datetime,@p20 varchar(34),@p21 varchar(9),@p22 varchar(8000),@p23 decimal(18,0),@p24 varchar(7),@p25 int,@p26 int,@p27 int,@p28 decimal(18,0),@p29 varchar(18),@p30 decimal(18,0),@p31 decimal(18,2),@p32 varchar(8),@p33 varchar(3),@p34 char(1),@p35 varchar(9),@p36 char(1),@p37 varchar(6),@p38 char(1),@p39 decimal(3,1),@p40 datetime',@p0=65186,@p1='423237',@p2='Sam`s Mart 77 -cooler addition',@p3=201,@p4='CHILDTD',@p5='2021-06-08 13:19:12.980',@p6=19,@p7=61736,@p8=20123,@p9=1,@p10=1003,@p11='2021-06-01 00:00:00',@p12=N'OS',@p13=106198,@p14=N'CO',@p15=N'EBC-2018',@p16=N'N',@p17=$340.0700,@p18=2372782,@p19='2021-05-29 14:33:07.650',@p20='3305 SCOTT FUTRELL DR  CHARLOTTE',@p21='Charlotte',@p22='',@p23=0,@p24='2.0.0.0',@p25=0,@p26=1,@p27=0,@p28=65186,@p29='2021\05\29\423237\',@p30=1927413,@p31=0.88,@p32='Superior',@p33='LOA',@p34='Y',@p35='CHARLOTTE',@p36='Y',@p37='x30932',@p38='N',@p39=7.1,@p40='2021-06-08 13:21:19.650'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nvarchar(6)',@TaskId=N'201',@ProjectNumber=N'423237'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([t0].[project_number] = @p0) AND ([t0].[txt_trade_code] = @p1)',N'@p0 varchar(6),@p1 varchar(2)',@p0='423237',@p1='BF'
go
exec sp_executesql N'UPDATE [dbo].[tb_est_current_status]
SET [txt_est_state_code] = @p11, [performed_on] = @p12, [txt_performed_by] = @p13, [txt_cust_notes] = @p14, [prelim_meeting_reqd] = @p15, [scope_drawing_reqd] = @p16, [other_info_reqd] = @p17, [id_project_history] = @p18
WHERE ([id_est_current_stat] = @p0) AND ([project_number] = @p1) AND ([assessment_cycle] = @p2) AND ([txt_trade_code] = @p3) AND ([txt_est_state_code] = @p4) AND ([txt_est_hrs] IS NULL) AND ([performed_on] = @p5) AND ([txt_performed_by] = @p6) AND ([txt_cust_notes] = @p7) AND ([txt_int_notes] = @p8) AND ([txt_gate_notes] = @p9) AND (NOT ([prelim_meeting_reqd] = 1)) AND (NOT ([scope_drawing_reqd] = 1)) AND (NOT ([other_info_reqd] = 1)) AND ([id_project_history] = @p10)',N'@p0 decimal(18,0),@p1 varchar(6),@p2 decimal(18,0),@p3 varchar(2),@p4 varchar(2),@p5 datetime,@p6 varchar(6),@p7 nvarchar(4000),@p8 nvarchar(4000),@p9 nvarchar(4000),@p10 int,@p11 varchar(2),@p12 datetime,@p13 varchar(7),@p14 nvarchar(17),@p15 bit,@p16 bit,@p17 bit,@p18 int',@p0=432920,@p1='423237',@p2=1,@p3='BF',@p4='NA',@p5='2021-06-01 09:20:39.227',@p6='HYDETJ',@p7=N'',@p8=N'',@p9=N'',@p10=2367126,@p11='PE',@p12='2021-06-08 13:21:19.663',@p13='CHILDTD',@p14=N'pending note test',@p15=1,@p16=1,@p17=1,@p18=2372783
go
exec sp_reset_connection 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[t0].[txt_username] = @p0',N'@p0 varchar(7)',@p0='CHILDTD'
go
exec sp_reset_connection 
go
exec sp_executesql N'SELECT TOP (1) [t0].[id_user], [t0].[nme_first], [t0].[nme_last], [t0].[txt_phone], [t0].[txt_fax], [t0].[txt_email], [t0].[id_user_type], [t0].[txt_username], [t0].[txt_password], [t0].[txt_inserted_by], [t0].[inserted_on], [t0].[txt_updated_by], [t0].[updated_on], [t0].[nme_company], [t0].[txt_del_status], [t0].[txt_ad_username], [t0].[city_access_flg], [t0].[county_access_flg], [t0].[profile_data], [t0].[id_jurisdiction], [t0].[txt_address1], [t0].[txt_address2], [t0].[txt_city], [t0].[txt_state], [t0].[txt_zip], [t0].[txt_notes], [t0].[posse_login_id], [t0].[meck_id], [t0].[meck_id_active_flg], [t0].[txt_phone_ext]
FROM [dbo].[tb_users] AS [t0]
WHERE (CONVERT(Float,[t0].[id_user])) = @p0',N'@p0 float',@p0=20123
go
</text>
  </threadedComment>
  <threadedComment ref="R7" dT="2021-06-08T17:53:22.92" personId="{2CB0EC95-B313-41FB-94D4-F7E1EC98F6E9}" id="{3A4196E1-6657-4BF6-8444-89E9E7CF5515}">
    <text xml:space="preserve">--HEALTH
exec sp_reset_connection 
go
SELECT [t0].[id_link], [t0].[link_typ], [t0].[txt_url], [t0].[txt_text], [t0].[location_typ], [t0].[id_jurisdiction], [t0].[updated_by], [t0].[updated_on]
FROM [dbo].[ctb_link] AS [t0]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
      select id_incoming_queue
      from tb_incoming_queue       
      where nme_task = @queueTask
      and project_number = @projectNumber
    ',N'@projectNumber nvarchar(6),@queueTask nvarchar(28)',@projectNumber=N'423237',@queueTask=N'Response.RoutingAndHoldsData'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
    select 
     max(id_tb_project_history) 
    from 
     tb_project_history ph
    where
     ph.id_task in (3001,3002)
     and ph.project_number = @ProjectNumber
     and (@ReviewCycle is null or ph.assessment_cycle = @ReviewCycle)
  ',N'@ProjectNumber nvarchar(6),@ReviewCycle decimal(1,0)',@ProjectNumber=N'423237',@ReviewCycle=1
go
exec sp_reset_connection 
go
exec sp_executesql N'
   select assessment_cycle
   from tb_project_history ph 
   inner join tb_project_eval pe on ph.id_tb_project_history = pe.id_project_history
   where ph.project_number = @ProjectNumber
   and pe.txt_result_code = ''D''
  ',N'@ProjectNumber nvarchar(6)',@ProjectNumber=N'423237'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nvarchar(6)',@TaskId=N'302',@ProjectNumber=N'423237'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varchar(6)',@p0='423237'
go
exec sp_executesql N'UPDATE [dbo].[tb_project_current_status]
SET [performed_on] = @p40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IS NULL) AND ([review_end_date] IS NULL) AND ([review_cancel_by] IS NULL) AND 
([gate_open_date] IS NULL) AND ([gate_close_date] IS NULL) AND ([permit_fee] IS NULL) AND ([review_cancel_fee] IS NULL) AND ([review_total_hours] IS NULL) AND ([id_workflow_instance] IS NULL) AND 
([txt_sustainable_design] IS NULL) AND ([plans_review_fee] = @p17) AND ([id_tb_project_history] = @p18) AND ([application_received_on] = @p19) AND ([txt_app_edit_comment] IS NULL) AND ([txt_pre_gate_comment] IS 
NULL) AND ([txt_address] = @p20) AND ([pre_eng_metal_build] IS NULL) AND ([txt_SOI] = @p21) AND ([abandon_email_sent_on] IS NULL) AND ([rehab_code_type] IS NULL) AND ([media_type] = @p22) AND ([app_form_file] IS 
NULL) AND ([schedule_cycle] = @p23) AND ([txt_pool_project] IS NULL) AND ([workflow_version] = @p24) AND ([interactive_cycle] = @p25) AND ([intake_cycle] = @p26) AND ([parent_project_number] IS NULL) AND 
([sibling_order] = @p27) AND ([current_group_id] = @p28) AND ([file_storage_path] = @p29) AND ([id_file_store] = @p30) AND ([team_score_perc] = @p31) AND ([team_score_indicator] = @p32) AND ([txt_paid_by] = @p33) AND ([package_submitted_flg] = @p34) AND ([nme_town] = @p35) AND ([plans_received_on] IS NULL) AND ([prelim_minutes_required_flg] IS NULL) AND ([has_loa_flg] = @p36) AND ([loa_bond_account_num] = @p37) AND ([migrated_from_project_number] IS NULL) AND ([migrated_to_project_number] IS NULL) AND ([task_pending_desc] IS NULL) AND ([task_pending_flg] IS NULL) AND ([force_package_resubmit_flg] = @p38) AND ([abort_fee_calc_review_hours] IS NULL) AND ([abort_fee_calc_rate] IS NULL) AND ([app_form_version] = @p39) AND ([shell_proj_number] IS NULL)',N'@p0 decimal(18,0),@p1 varchar(6),@p2 varchar(30),@p3 decimal(18,0),@p4 varchar(7),@p5 datetime,@p6 decimal(18,0),@p7 decimal(18,0),@p8 decimal(18,0),@p9 decimal(18,0),@p10 decimal(18,0),@p11 datetime,@p12 nvarchar(2),@p13 decimal(18,0),@p14 nvarchar(2),@p15 nvarchar(8),@p16 nvarchar(1),@p17 money,@p18 decimal(18,0),@p19 datetime,@p20 varchar(34),@p21 varchar(9),@p22 varchar(8000),@p23 decimal(18,0),@p24 varchar(7),@p25 int,@p26 int,@p27 int,@p28 decimal(18,0),@p29 varchar(18),@p30 decimal(18,0),@p31 decimal(18,2),@p32 varchar(8),@p33 varchar(3),@p34 char(1),@p35 varchar(9),@p36 char(1),@p37 varchar(6),@p38 char(1),@p39 decimal(3,1),@p40 datetime',@p0=65186,@p1='423237',@p2='Sam`s Mart 77 -cooler addition',@p3=201,@p4='CHILDTD',@p5='2021-06-08 13:21:19.650',@p6=19,@p7=61736,@p8=20123,@p9=1,@p10=1003,@p11='2021-06-01 00:00:00',@p12=N'OS',@p13=106198,@p14=N'CO',@p15=N'EBC-2018',@p16=N'N',@p17=$340.0700,@p18=2372783,@p19='2021-05-29 14:33:07.650',@p20='3305 SCOTT FUTRELL DR  CHARLOTTE',@p21='Charlotte',@p22='',@p23=0,@p24='2.0.0.0',@p25=0,@p26=1,@p27=0,@p28=65186,@p29='2021\05\29\423237\',@p30=1927413,@p31=0.88,@p32='Superior',@p33='LOA',@p34='Y',@p35='CHARLOTTE',@p36='Y',@p37='x30932',@p38='N',@p39=7.1,@p40='2021-06-08 13:22:45.747'
go
exec sp_reset_connection 
go
exec sp_executesql N'
				select 
					max(id_tb_project_history) 
				from 
					tb_project_history ph
				where
					ph.id_task = @TaskId
					and ph.project_number = @ProjectNumber
		',N'@TaskId nvarchar(3),@ProjectNumber nvarchar(6)',@TaskId=N'201',@ProjectNumber=N'423237'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([t0].[project_number] = @p0) AND ([t0].[txt_trade_code] = @p1)',N'@p0 varchar(6),@p1 varchar(2)',@p0='423237',@p1='HL'
go
exec sp_executesql N'UPDATE [dbo].[tb_est_current_status]
SET [txt_est_state_code] = @p12, [txt_est_hrs] = @p13, [performed_on] = @p14, [txt_performed_by] = @p15, [txt_cust_notes] = @p16, [txt_int_notes] = @p17, [txt_gate_notes] = @p18, [other_info_reqd] = @p19, [id_project_history] = @p20
WHERE ([id_est_current_stat] = @p0) AND ([project_number] = @p1) AND ([assessment_cycle] = @p2) AND ([txt_trade_code] = @p3) AND ([txt_est_state_code] = @p4) AND ([txt_est_hrs] IS NULL) AND ([performed_on] = @p5) AND ([txt_performed_by] = @p6) AND ([txt_cust_notes] = @p7) AND ([txt_int_notes] = @p8) AND ([txt_gate_notes] = @p9) AND (NOT ([prelim_meeting_reqd] = 1)) AND (NOT ([scope_drawing_reqd] = 1)) AND ([other_info_reqd] = @p10) AND ([id_project_history] = @p11)',N'@p0 decimal(18,0),@p1 varchar(6),@p2 decimal(18,0),@p3 varchar(2),@p4 varchar(2),@p5 datetime,@p6 varchar(7),@p7 nvarchar(498),@p8 nvarchar(4000),@p9 nvarchar(4000),@p10 int,@p11 int,@p12 varchar(2),@p13 decimal(8,2),@p14 datetime,@p15 varchar(7),@p16 nvarchar(4000),@p17 nvarchar(11),@p18 nvarchar(10),@p19 bit,@p20 int',@p0=432894,@p1='423237',@p2=1,@p3='HL',@p4='PE',@p5='2021-06-01 08:03:53.347',@p6='KENIOTF',@p7=N'Provide written statement acknowledging that this is a chain/franchise establishment and that it is understood that a separate submittal to NC Department of Health and Human Services (NCDHHS) for plan review and approval.  
NOTE: Mecklenburg County Health Department will not be able to release project for building permit without having received NCDHHS written notice of approval.
Please send email response to Tasharra.Kenion@mecknc.gov
NOTE: YOU WILL RECEIVE 4 EMAILS - ONLY 1 RESPONSE NEEDED',@p8=N'',@p9=N'',@p10=1,@p11=2366964,@p12='ES',@p13=1.00,@p14='2021-06-08 13:22:45.757',@p15='CHILDTD',@p16=N'',@p17=N'notes notes',@p18=N'gate notes',@p19=0,@p20=2372784
go
exec sp_reset_connection 
go
exec sp_executesql N'SELECT TOP (1)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
ORDER BY [t0].[assessment_cycle] DESC',N'@p0 varchar(6)',@p0='423237'
go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R7" dT="2021-06-08T17:49:22.56" personId="{2CB0EC95-B313-41FB-94D4-F7E1EC98F6E9}" id="{861D9C9F-E669-4E9F-AB2D-3BE0E366F582}">
    <text xml:space="preserve">--scheduling (non NPA):
exec sp_reset_connection 
go
SELECT [t0].[id_link], [t0].[link_typ], [t0].[txt_url], [t0].[txt_text], [t0].[location_typ], [t0].[id_jurisdiction], [t0].[updated_by], [t0].[updated_on]
FROM [dbo].[ctb_link] AS [t0]
go
exec sp_reset_connection 
go
exec sp_executesql N'SELECT [t0].[id_est_current_stat], [t0].[project_number], [t0].[assessment_cycle], [t0].[txt_trade_code], [t0].[txt_est_state_code], [t0].[txt_est_hrs], [t0].[performed_on], [t0].[txt_performed_by], [t0].[txt_cust_notes], [t0].[txt_int_notes], [t0].[txt_gate_notes], [t0].[prelim_meeting_reqd], [t0].[scope_drawing_reqd], [t0].[other_info_reqd], [t0].[id_project_history]
FROM [dbo].[tb_est_current_status] AS [t0]
WHERE [t0].[project_number] = @p0',N'@p0 varchar(6)',@p0='423273'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varchar(6)',@p0='423273'
go
exec sp_reset_connection 
go
exec sp_executesql N'SELECT [t0].[id_appointment], [t0].[id_project_history], [t0].[schedule_cycle], [t0].[project_number], [t0].[assessment_cycle], [t0].[txt_trade_code], [t0].[id_user], [t0].[id_appointment_type], [t0].[start_date], [t0].[start_minute], [t0].[end_minute], [t0].[auto_scheduled], [t0].[by_internal_staff], [t0].[txt_conf_room], [t0].[txt_appointment_desc], [t0].[txt_color], [t0].[sensitivity], [t0].[txt_exchange_ref], [t0].[performed_by], [t0].[performed_on], [t0].[txt_trade_desc], [t0].[sort_order], [t0].[txt_appointment_type_desc], [t0].[nme_first], [t0].[nme_last], [t0].[txt_phone], [t0].[txt_phone_ext], [t0].[txt_fax], [t0].[txt_email], [t0].[nme_company], [t0].[txt_username], [t0].[txt_ad_username], [t0].[appt_start], [t0].[appt_end], [t0].[appt_duration_minutes]
FROM [dbo].[vw_appointments] AS [t0]
WHERE ([t0].[project_number] = @p0) AND ([t0].[assessment_cycle] = @p1) AND ([t0].[schedule_cycle] = @p2)',N'@p0 varchar(6),@p1 decimal(29,0),@p2 decimal(29,0)',@p0='423273',@p1=1,@p2=3
go
exec sp_reset_connection 
go
exec sp_executesql N'SELECT TOP (1) [t0].[id_project_current_stat], [t0].[project_number], [t0].[id_project_group], [t0].[nme_project], [t0].[id_task], [t0].[txt_performed_by], [t0].[performed_on], [t0].[id_client], [t0].[id_project_manager], [t0].[id_project_coordinator], [t0].[assessment_cycle], [t0].[id_project_state], [t0].[plans_ready_on], [t0].[txt_review_type_code], [t0].[id_address], [t0].[txt_phased_constr], [t0].[txt_first_phase], [t0].[orig_proj_number], [t0].[txt_prop_type_code], [t0].[txt_cde_summary_code], [t0].[prelim_proj_number], [t0].[prelim_review_done_flag], [t0].[project_constr_cost], [t0].[review_start_date], [t0].[review_end_date], [t0].[review_cancel_by], [t0].[gate_open_date], [t0].[gate_close_date], [t0].[permit_fee], [t0].[review_cancel_fee], [t0].[review_total_hours], [t0].[id_workflow_instance], [t0].[txt_sustainable_design], [t0].[plans_review_fee], [t0].[id_tb_project_history], [t0].[application_received_on], [t0].[txt_app_edit_comment], [t0].[txt_pre_gate_comment], [t0].[txt_address], [t0].[pre_eng_metal_build], [t0].[txt_SOI], [t0].[abandon_email_sent_on], [t0].[rehab_code_type], [t0].[media_type], [t0].[app_form_file], [t0].[schedule_cycle], [t0].[txt_pool_project], [t0].[workflow_version], [t0].[app_form_xml], [t0].[interactive_cycle], [t0].[intake_cycle], [t0].[parent_project_number], [t0].[sibling_order], [t0].[current_group_id], [t0].[file_storage_path], [t0].[id_file_store], [t0].[team_score_perc], [t0].[team_score_indicator], [t0].[txt_paid_by], [t0].[package_submitted_flg], [t0].[nme_town], [t0].[plans_received_on], [t0].[prelim_minutes_required_flg], [t0].[has_loa_flg], [t0].[loa_bond_account_num], [t0].[migrated_from_project_number], [t0].[migrated_to_project_number], [t0].[task_pending_desc], [t0].[task_pending_flg], [t0].[force_package_resubmit_flg], [t0].[abort_fee_calc_review_hours], [t0].[abort_fee_calc_rate], [t0].[app_form_version], [t0].[shell_proj_number]
FROM [dbo].[tb_project_current_status] AS [t0]
WHERE [t0].[project_number] = @p0',N'@p0 varchar(6)',@p0='423273'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int',@p0=7721,@p1='2021-06-14 00:00:00',@p2=600,@p3=780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int',@p0=10000,@p1='2021-06-14 00:00:00',@p2=540,@p3=720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int',@p0=29827,@p1='2021-06-14 00:00:00',@p2=480,@p3=600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int',@p0=29827,@p1='2021-06-14 00:00:00',@p2=600,@p3=660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int',@p0=9480,@p1='2021-06-14 00:00:00',@p2=480,@p3=540
go
exec sp_executesql N'SELECT 
  (CASE 
    WHEN EXISTS(
      SELECT NULL AS [EMPTY]
      FROM [dbo].[vw_appointments] AS [t0]
      WHERE ([t0].[id_user] = @p0) AND ([t0].[start_date] = @p1) AND ([t0].[end_minute] &gt; @p2) AND ([t0].[start_minute] &lt; @p3)
      ) THEN 1
    ELSE 0
   END) AS [value]',N'@p0 decimal(29,0),@p1 datetime,@p2 int,@p3 int',@p0=44933,@p1='2021-06-14 00:00:00',@p2=480,@p3=570
go
exec sp_executesql N'UPDATE [dbo].[tb_project_current_status]
SET [id_task] = @p48, [txt_performed_by] = @p49, [performed_on] = @p50
WHERE ([id_project_current_stat] = @p0) AND ([project_number] = @p1) AND ([id_project_group] IS NULL) AND ([nme_project] = @p2) AND ([id_task] = @p3) AND ([txt_performed_by] = @p4) AND ([performed_on] = @p5) AND 
([id_client] = @p6) AND ([id_project_manager] = @p7) AND ([id_project_coordinator] = @p8) AND ([assessment_cycle] = @p9) AND ([id_project_state] = @p10) AND ([plans_ready_on] = @p11) AND ([txt_review_type_code] = 
@p12) AND ([id_address] = @p13) AND ([txt_phased_constr] IS NULL) AND ([txt_first_phase] IS NULL) AND ([orig_proj_number] IS NULL) AND ([txt_prop_type_code] = @p14) AND ([txt_cde_summary_code] = @p15) AND 
([prelim_proj_number] IS NULL) AND ([prelim_review_done_flag] = @p16) AND ([project_constr_cost] IS NULL) AND ([review_start_date] = @p17) AND ([review_end_date] = @p18) AND ([review_cancel_by] = @p19) AND 
([gate_open_date] IS NULL) AND ([gate_close_date] = @p20) AND ([permit_fee] IS NULL) AND ([review_cancel_fee] = @p21) AND ([review_total_hours] = @p22) AND ([id_workflow_instance] IS NULL) AND 
([txt_sustainable_design] IS NULL) AND ([plans_review_fee] = @p23) AND ([id_tb_project_history] = @p24) AND ([application_received_on] = @p25) AND ([txt_app_edit_comment] IS NULL) AND ([txt_pre_gate_comment] IS 
NULL) AND ([txt_address] = @p26) AND ([pre_eng_metal_build] IS NULL) AND ([txt_SOI] = @p27) AND ([abandon_email_sent_on] IS NULL) AND ([rehab_code_type] IS NULL) AND ([media_type] = @p28) AND ([app_form_file] IS 
NULL) AND ([schedule_cycle] = @p29) AND ([txt_pool_project] IS NULL) AND ([workflow_version] = @p30) AND ([interactive_cycle] = @p31) AND ([intake_cycle] = @p32) AND ([parent_project_number] IS NULL) AND 
([sibling_order] = @p33) AND ([current_group_id] = @p34) AND ([file_storage_path] = @p35) AND ([id_file_store] = @p36) AND ([team_score_perc] = @p37) AND ([team_score_indicator] = @p38) AND ([txt_paid_by] = @p39) 
AND ([package_submitted_flg] = @p40) AND ([nme_town] = @p41) AND ([plans_received_on] IS NULL) AND ([prelim_minutes_required_flg] IS NULL) AND ([has_loa_flg] = @p42) AND ([loa_bond_account_num] = @p43) AND 
([migrated_from_project_number] IS NULL) AND ([migrated_to_project_number] IS NULL) AND ([task_pending_desc] IS NULL) AND ([task_pending_flg] IS NULL) AND ([force_package_resubmit_flg] = @p44) AND ([abort_fee_calc_review_hours] = @p45) AND ([abort_fee_calc_rate] = @p46) AND ([app_form_version] = @p47) AND ([shell_proj_number] IS NULL)',N'@p0 decimal(18,0),@p1 varchar(6),@p2 varchar(21),@p3 decimal(18,0),@p4 varchar(9),@p5 datetime,@p6 decimal(18,0),@p7 decimal(18,0),@p8 decimal(18,0),@p9 decimal(18,0),@p10 decimal(18,0),@p11 datetime,@p12 nvarchar(2),@p13 decimal(18,0),@p14 nvarchar(2),@p15 nvarchar(7),@p16 nvarchar(1),@p17 datetime,@p18 datetime,@p19 datetime,@p20 datetime,@p21 money,@p22 decimal(18,0),@p23 money,@p24 decimal(18,0),@p25 datetime,@p26 varchar(38),@p27 varchar(8),@p28 varchar(8000),@p29 decimal(18,0),@p30 varchar(7),@p31 int,@p32 int,@p33 int,@p34 decimal(18,0),@p35 varchar(18),@p36 decimal(18,0),@p37 decimal(18,2),@p38 varchar(2),@p39 varchar(5),@p40 char(1),@p41 varchar(8),@p42 char(1),@p43 varchar(8000),@p44 char(1),@p45 decimal(18,2),@p46 decimal(18,2),@p47 decimal(3,1),@p48 decimal(18,0),@p49 varchar(7),@p50 datetime',@p0=65196,@p1='423273',@p2='Painted Tree Boutique',@p3=604,@p4='SCHEDULER',@p5='2021-06-08 12:19:46.347',@p6=5219,@p7=61747,@p8=20123,@p9=1,@p10=1004,@p11='2021-06-11 00:00:00',@p12=N'OS',@p13=58420,@p14=N'CO',@p15=N'BC-2018',@p16=N'N',@p17='2021-06-09 00:00:00',@p18='2021-06-10 00:00:00',@p19='2021-06-08 00:00:00',@p20='2021-06-07 00:00:00',@p21=$1667.5000,@p22=12,@p23=$4187.3700,@p24=2372771,@p25='2021-06-01 14:07:34.037',@p26='1813 MATTHEWS TOWNSHIP PKY  MATTHEWS',@p27='Matthews',@p28='',@p29=3,@p30='2.0.0.0',@p31=0,@p32=1,@p33=0,@p34=65196,@p35='2021\06\01\423273\',@p36=1928237,@p37=0,@p38='NA',@p39='CHECK',@p40='Y',@p41='MATTHEWS',@p42='N',@p43='',@p44='N',@p45=9.00,@p46=145.00,@p47=7.1,@p48=230,@p49='CHILDTD',@p50='2021-06-08 13:39:17.117'
go
exec sp_executesql N'
				select 
					max(id_tb_project_history) 
				from 
					tb_project_history ph
				where
					ph.id_task = @TaskId
					and ph.project_number = @ProjectNumber
		',N'@TaskId nvarchar(3),@ProjectNumber nvarchar(6)',@TaskId=N'230',@ProjectNumber=N'423273'
go
exec sp_reset_connection 
go
exec sp_executesql N'SELECT TOP (1) [t1].[value]
FROM (
  SELECT ([t0].[nme_first] + @p0) + [t0].[nme_last] AS [value], [t0].[id_user]
  FROM [dbo].[tb_users] AS [t0]
  ) AS [t1]
WHERE [t1].[id_user] = @p1',N'@p0 nvarchar(1),@p1 decimal(29,0)',@p0=N' ',@p1=7721
go
exec sp_executesql N'SELECT TOP (1) [t1].[value]
FROM (
  SELECT ([t0].[nme_first] + @p0) + [t0].[nme_last] AS [value], [t0].[id_user]
  FROM [dbo].[tb_users] AS [t0]
  ) AS [t1]
WHERE [t1].[id_user] = @p1',N'@p0 nvarchar(1),@p1 decimal(29,0)',@p0=N' ',@p1=10000
go
exec sp_executesql N'SELECT TOP (1) [t1].[value]
FROM (
  SELECT ([t0].[nme_first] + @p0) + [t0].[nme_last] AS [value], [t0].[id_user]
  FROM [dbo].[tb_users] AS [t0]
  ) AS [t1]
WHERE [t1].[id_user] = @p1',N'@p0 nvarchar(1),@p1 decimal(29,0)',@p0=N' ',@p1=29827
go
exec sp_executesql N'SELECT TOP (1) [t1].[value]
FROM (
  SELECT ([t0].[nme_first] + @p0) + [t0].[nme_last] AS [value], [t0].[id_user]
  FROM [dbo].[tb_users] AS [t0]
  ) AS [t1]
WHERE [t1].[id_user] = @p1',N'@p0 nvarchar(1),@p1 decimal(29,0)',@p0=N' ',@p1=29827
go
exec sp_executesql N'SELECT TOP (1) [t1].[value]
FROM (
  SELECT ([t0].[nme_first] + @p0) + [t0].[nme_last] AS [value], [t0].[id_user]
  FROM [dbo].[tb_users] AS [t0]
  ) AS [t1]
WHERE [t1].[id_user] = @p1',N'@p0 nvarchar(1),@p1 decimal(29,0)',@p0=N' ',@p1=9480
go
exec sp_executesql N'SELECT TOP (1) [t1].[value]
FROM (
  SELECT ([t0].[nme_first] + @p0) + [t0].[nme_last] AS [value], [t0].[id_user]
  FROM [dbo].[tb_users] AS [t0]
  ) AS [t1]
WHERE [t1].[id_user] = @p1',N'@p0 nvarchar(1),@p1 decimal(29,0)',@p0=N' ',@p1=44933
go
exec sp_reset_connection 
go
exec sp_executesql N'
   update
    tb_project_history
   set
    txt_history_metadata = @MetaData
   where 
    id_tb_project_history = @HistoryId
    and (@Overwrite = ''Y'' OR (txt_history_metadata IS NULL OR LEN(LTRIM(RTRIM(txt_history_metadata))) &lt;= 0 ))
  ',N'@MetaData nvarchar(779),@HistoryId nvarchar(7),@Overwrite nvarchar(1)',@MetaData=N'Following appointment(s) were created&lt;br/&gt;&lt;table width=''100%''&gt;&lt;tr style=''background-color:lightgray;''&gt;&lt;th align=''left''&gt;Trade&lt;/th&gt;&lt;th align=''left''&gt;Reviewer&lt;/th&gt;&lt;th align=''left''&gt;Appointment&lt;/th&gt;&lt;/tr&gt;&lt;tr&gt;&lt;td&gt;Building&lt;/td&gt;&lt;td&gt;Michael Peterson&lt;/td&gt;&lt;td&gt;Jun 14, 2021 from 10:00 AM to 01:00 PM&lt;/td&gt;&lt;/tr&gt;&lt;tr&gt;&lt;td&gt;Electrical&lt;/td&gt;&lt;td&gt;Errol Cooper&lt;/td&gt;&lt;td&gt;Jun 14, 2021 from 09:00 AM to 12:00 PM&lt;/td&gt;&lt;/tr&gt;&lt;tr&gt;&lt;td&gt;Mechanical&lt;/td&gt;&lt;td&gt;Orlando Oliva&lt;/td&gt;&lt;td&gt;Jun 14, 2021 from 08:00 AM to 10:00 AM&lt;/td&gt;&lt;/tr&gt;&lt;tr&gt;&lt;td&gt;Plumbing&lt;/td&gt;&lt;td&gt;Orlando Oliva&lt;/td&gt;&lt;td&gt;Jun 14, 2021 from 10:00 AM to 11:00 AM&lt;/td&gt;&lt;/tr&gt;&lt;tr&gt;&lt;td&gt;Zoning&lt;/td&gt;&lt;td&gt;John Hoard&lt;/td&gt;&lt;td&gt;Jun 14, 2021 from 08:00 AM to 09:00 AM&lt;/td&gt;&lt;/tr&gt;&lt;tr&gt;&lt;td&gt;Fire&lt;/td&gt;&lt;td&gt;Christopher Lawrence&lt;/td&gt;&lt;td&gt;Jun 14, 2021 from 08:00 AM to 09:30 AM&lt;/td&gt;&lt;/tr&gt;&lt;/table&gt;',@HistoryId=N'2372788',@Overwrite=N'N'
go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10.xml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3C68-8F8C-4D40-AB23-D0445ADBAF95}">
  <sheetPr>
    <tabColor rgb="FF00B050"/>
  </sheetPr>
  <dimension ref="M1:T113"/>
  <sheetViews>
    <sheetView zoomScaleNormal="100" workbookViewId="0">
      <pane xSplit="13" ySplit="1" topLeftCell="N2" activePane="bottomRight" state="frozen"/>
      <selection activeCell="M5" sqref="A1:S137"/>
      <selection pane="topRight" activeCell="M5" sqref="A1:S137"/>
      <selection pane="bottomLeft" activeCell="M5" sqref="A1:S137"/>
      <selection pane="bottomRight" activeCell="M5" sqref="A1:S137"/>
    </sheetView>
  </sheetViews>
  <sheetFormatPr defaultRowHeight="15" x14ac:dyDescent="0.25"/>
  <cols>
    <col min="12" max="12" width="40.7109375" customWidth="1"/>
    <col min="13" max="13" width="26.7109375" style="3" customWidth="1"/>
    <col min="14" max="14" width="22.5703125" customWidth="1"/>
    <col min="15" max="15" width="20.28515625" customWidth="1"/>
    <col min="16" max="16" width="51.42578125" bestFit="1" customWidth="1"/>
    <col min="17" max="17" width="24.5703125" bestFit="1" customWidth="1"/>
    <col min="18" max="18" width="29.5703125" bestFit="1" customWidth="1"/>
    <col min="19" max="19" width="61" bestFit="1" customWidth="1"/>
    <col min="20" max="20" width="45.85546875" customWidth="1"/>
  </cols>
  <sheetData>
    <row r="1" spans="13:20" ht="16.5" thickBot="1" x14ac:dyDescent="0.3">
      <c r="M1" s="15" t="s">
        <v>0</v>
      </c>
      <c r="N1" s="2" t="s">
        <v>1</v>
      </c>
      <c r="O1" s="2" t="s">
        <v>2</v>
      </c>
      <c r="P1" s="2" t="s">
        <v>3</v>
      </c>
      <c r="Q1" s="119" t="s">
        <v>4</v>
      </c>
      <c r="R1" s="119" t="s">
        <v>5</v>
      </c>
      <c r="S1" s="2" t="s">
        <v>6</v>
      </c>
      <c r="T1" s="2" t="s">
        <v>7</v>
      </c>
    </row>
    <row r="2" spans="13:20" x14ac:dyDescent="0.25">
      <c r="M2" s="3" t="s">
        <v>8</v>
      </c>
      <c r="P2" t="s">
        <v>9</v>
      </c>
    </row>
    <row r="3" spans="13:20" ht="120" x14ac:dyDescent="0.25">
      <c r="M3" s="3" t="s">
        <v>10</v>
      </c>
      <c r="P3" s="3" t="s">
        <v>11</v>
      </c>
      <c r="Q3" s="3"/>
      <c r="R3" s="3"/>
      <c r="S3" s="27" t="s">
        <v>12</v>
      </c>
      <c r="T3" s="71" t="s">
        <v>13</v>
      </c>
    </row>
    <row r="4" spans="13:20" ht="45" x14ac:dyDescent="0.25">
      <c r="M4" s="3" t="s">
        <v>14</v>
      </c>
      <c r="P4" s="16" t="s">
        <v>15</v>
      </c>
      <c r="Q4" s="3"/>
      <c r="R4" s="3"/>
      <c r="S4" s="29" t="s">
        <v>16</v>
      </c>
      <c r="T4" s="71" t="s">
        <v>13</v>
      </c>
    </row>
    <row r="5" spans="13:20" ht="45" x14ac:dyDescent="0.25">
      <c r="M5" s="3" t="s">
        <v>17</v>
      </c>
      <c r="P5" s="12" t="s">
        <v>18</v>
      </c>
      <c r="Q5" s="122" t="s">
        <v>19</v>
      </c>
      <c r="R5" s="3"/>
      <c r="S5" s="29" t="s">
        <v>20</v>
      </c>
      <c r="T5" s="71" t="s">
        <v>13</v>
      </c>
    </row>
    <row r="6" spans="13:20" x14ac:dyDescent="0.25">
      <c r="M6" s="3" t="s">
        <v>21</v>
      </c>
      <c r="P6" t="s">
        <v>22</v>
      </c>
      <c r="Q6" s="3"/>
      <c r="R6" s="3"/>
      <c r="S6" s="11"/>
    </row>
    <row r="7" spans="13:20" x14ac:dyDescent="0.25">
      <c r="Q7" s="3"/>
      <c r="R7" s="3"/>
      <c r="S7" s="11"/>
    </row>
    <row r="8" spans="13:20" x14ac:dyDescent="0.25">
      <c r="Q8" s="3"/>
      <c r="R8" s="3"/>
      <c r="S8" s="11"/>
    </row>
    <row r="9" spans="13:20" x14ac:dyDescent="0.25">
      <c r="Q9" s="3"/>
      <c r="R9" s="3"/>
      <c r="S9" s="11"/>
    </row>
    <row r="10" spans="13:20" x14ac:dyDescent="0.25">
      <c r="M10" s="3" t="s">
        <v>23</v>
      </c>
      <c r="P10" s="12" t="s">
        <v>24</v>
      </c>
      <c r="Q10" s="3"/>
      <c r="R10" s="3"/>
      <c r="S10" s="30" t="s">
        <v>25</v>
      </c>
      <c r="T10" s="71" t="s">
        <v>13</v>
      </c>
    </row>
    <row r="11" spans="13:20" x14ac:dyDescent="0.25">
      <c r="M11" s="3" t="s">
        <v>26</v>
      </c>
      <c r="P11" t="s">
        <v>27</v>
      </c>
      <c r="Q11" s="3"/>
      <c r="R11" s="3"/>
      <c r="S11" s="11"/>
      <c r="T11" s="71" t="s">
        <v>13</v>
      </c>
    </row>
    <row r="12" spans="13:20" x14ac:dyDescent="0.25">
      <c r="M12" s="3" t="s">
        <v>28</v>
      </c>
      <c r="P12" t="s">
        <v>29</v>
      </c>
      <c r="Q12" s="3"/>
      <c r="R12" s="3"/>
      <c r="S12" s="11"/>
      <c r="T12" s="71" t="s">
        <v>13</v>
      </c>
    </row>
    <row r="13" spans="13:20" x14ac:dyDescent="0.25">
      <c r="M13" s="3" t="s">
        <v>30</v>
      </c>
      <c r="P13" s="12"/>
      <c r="Q13" s="3"/>
      <c r="R13" s="3"/>
      <c r="S13" s="31"/>
      <c r="T13" s="71" t="s">
        <v>13</v>
      </c>
    </row>
    <row r="14" spans="13:20" x14ac:dyDescent="0.25">
      <c r="M14" s="3" t="s">
        <v>31</v>
      </c>
      <c r="P14" s="12"/>
      <c r="Q14" s="3"/>
      <c r="R14" s="3"/>
      <c r="S14" s="31"/>
      <c r="T14" s="71" t="s">
        <v>13</v>
      </c>
    </row>
    <row r="15" spans="13:20" x14ac:dyDescent="0.25">
      <c r="M15" s="126" t="s">
        <v>32</v>
      </c>
      <c r="P15" t="s">
        <v>33</v>
      </c>
      <c r="T15" s="13"/>
    </row>
    <row r="16" spans="13:20" x14ac:dyDescent="0.25">
      <c r="M16" s="126" t="s">
        <v>34</v>
      </c>
      <c r="P16" t="s">
        <v>29</v>
      </c>
      <c r="T16" s="13"/>
    </row>
    <row r="17" spans="13:20" x14ac:dyDescent="0.25">
      <c r="M17" s="126" t="s">
        <v>35</v>
      </c>
      <c r="P17" t="s">
        <v>36</v>
      </c>
      <c r="T17" s="13"/>
    </row>
    <row r="21" spans="13:20" x14ac:dyDescent="0.25">
      <c r="M21" s="3" t="s">
        <v>37</v>
      </c>
      <c r="P21" t="s">
        <v>38</v>
      </c>
    </row>
    <row r="32" spans="13:20" x14ac:dyDescent="0.25">
      <c r="M32" s="3" t="s">
        <v>39</v>
      </c>
      <c r="P32" s="13"/>
      <c r="Q32" s="13"/>
      <c r="R32" s="13"/>
      <c r="S32" s="13"/>
    </row>
    <row r="33" spans="13:19" x14ac:dyDescent="0.25">
      <c r="P33" s="13"/>
      <c r="Q33" s="13"/>
      <c r="R33" s="13"/>
      <c r="S33" s="13"/>
    </row>
    <row r="34" spans="13:19" x14ac:dyDescent="0.25">
      <c r="M34" s="3" t="s">
        <v>40</v>
      </c>
      <c r="P34" s="13"/>
      <c r="Q34" s="13"/>
      <c r="R34" s="13"/>
      <c r="S34" s="25" t="s">
        <v>41</v>
      </c>
    </row>
    <row r="35" spans="13:19" x14ac:dyDescent="0.25">
      <c r="M35" s="3" t="s">
        <v>42</v>
      </c>
      <c r="P35" s="14"/>
      <c r="Q35" s="14"/>
      <c r="R35" s="14"/>
      <c r="S35" s="13"/>
    </row>
    <row r="36" spans="13:19" x14ac:dyDescent="0.25">
      <c r="M36" s="3" t="s">
        <v>43</v>
      </c>
      <c r="P36" s="14"/>
      <c r="Q36" s="14"/>
      <c r="R36" s="14"/>
      <c r="S36" s="13"/>
    </row>
    <row r="37" spans="13:19" x14ac:dyDescent="0.25">
      <c r="M37" s="3" t="s">
        <v>44</v>
      </c>
      <c r="P37" s="14"/>
      <c r="Q37" s="14"/>
      <c r="R37" s="14"/>
      <c r="S37" s="13"/>
    </row>
    <row r="38" spans="13:19" x14ac:dyDescent="0.25">
      <c r="M38" s="3" t="s">
        <v>45</v>
      </c>
      <c r="P38" s="14"/>
      <c r="Q38" s="14"/>
      <c r="R38" s="14"/>
      <c r="S38" s="13"/>
    </row>
    <row r="39" spans="13:19" x14ac:dyDescent="0.25">
      <c r="P39" s="13"/>
      <c r="Q39" s="13"/>
      <c r="R39" s="13"/>
      <c r="S39" s="13"/>
    </row>
    <row r="42" spans="13:19" x14ac:dyDescent="0.25">
      <c r="M42" s="3" t="s">
        <v>46</v>
      </c>
    </row>
    <row r="43" spans="13:19" x14ac:dyDescent="0.25"/>
    <row r="44" spans="13:19" x14ac:dyDescent="0.25">
      <c r="M44" s="3" t="s">
        <v>47</v>
      </c>
    </row>
    <row r="45" spans="13:19" x14ac:dyDescent="0.25">
      <c r="M45" s="3" t="s">
        <v>48</v>
      </c>
    </row>
    <row r="46" spans="13:19" x14ac:dyDescent="0.25">
      <c r="M46" s="3" t="s">
        <v>49</v>
      </c>
      <c r="P46" s="14" t="s">
        <v>50</v>
      </c>
      <c r="Q46" s="14"/>
      <c r="R46" s="14"/>
    </row>
    <row r="47" spans="13:19" x14ac:dyDescent="0.25">
      <c r="M47" s="3" t="s">
        <v>8</v>
      </c>
      <c r="P47" s="14" t="s">
        <v>9</v>
      </c>
      <c r="Q47" s="14"/>
      <c r="R47" s="14"/>
    </row>
    <row r="48" spans="13:19" ht="45" x14ac:dyDescent="0.25">
      <c r="M48" s="3" t="s">
        <v>14</v>
      </c>
      <c r="P48" s="16" t="s">
        <v>15</v>
      </c>
      <c r="Q48" s="16"/>
      <c r="R48" s="16"/>
      <c r="S48" s="29" t="s">
        <v>16</v>
      </c>
    </row>
    <row r="49" spans="13:19" ht="120" x14ac:dyDescent="0.25">
      <c r="M49" s="3" t="s">
        <v>10</v>
      </c>
      <c r="P49" s="3" t="s">
        <v>51</v>
      </c>
      <c r="Q49" s="3"/>
      <c r="R49" s="3"/>
      <c r="S49" s="27" t="s">
        <v>12</v>
      </c>
    </row>
    <row r="50" spans="13:19" x14ac:dyDescent="0.25">
      <c r="M50" s="3" t="s">
        <v>52</v>
      </c>
      <c r="P50" s="14" t="s">
        <v>22</v>
      </c>
      <c r="Q50" s="14"/>
      <c r="R50" s="14"/>
    </row>
    <row r="51" spans="13:19" x14ac:dyDescent="0.25">
      <c r="M51" s="3" t="s">
        <v>53</v>
      </c>
      <c r="P51" t="s">
        <v>54</v>
      </c>
    </row>
    <row r="63" spans="13:19" ht="30" x14ac:dyDescent="0.25">
      <c r="M63" s="3" t="s">
        <v>55</v>
      </c>
    </row>
    <row r="65" spans="13:19" x14ac:dyDescent="0.25">
      <c r="M65" s="3" t="s">
        <v>56</v>
      </c>
      <c r="P65" s="12" t="s">
        <v>57</v>
      </c>
      <c r="Q65" s="12"/>
      <c r="R65" s="12"/>
      <c r="S65" s="25" t="s">
        <v>58</v>
      </c>
    </row>
    <row r="67" spans="13:19" x14ac:dyDescent="0.25">
      <c r="M67" s="3" t="s">
        <v>59</v>
      </c>
      <c r="P67" s="12" t="s">
        <v>60</v>
      </c>
      <c r="Q67" s="12"/>
      <c r="R67" s="12"/>
      <c r="S67" s="25" t="s">
        <v>58</v>
      </c>
    </row>
    <row r="68" spans="13:19" x14ac:dyDescent="0.25">
      <c r="M68" s="127" t="s">
        <v>61</v>
      </c>
      <c r="P68" t="s">
        <v>27</v>
      </c>
    </row>
    <row r="69" spans="13:19" x14ac:dyDescent="0.25">
      <c r="M69" s="127" t="s">
        <v>62</v>
      </c>
      <c r="P69" s="14" t="s">
        <v>29</v>
      </c>
      <c r="Q69" s="14"/>
      <c r="R69" s="14"/>
    </row>
    <row r="80" spans="13:19" x14ac:dyDescent="0.25">
      <c r="M80" s="3" t="s">
        <v>63</v>
      </c>
    </row>
    <row r="82" spans="13:18" x14ac:dyDescent="0.25">
      <c r="M82" s="127" t="s">
        <v>26</v>
      </c>
      <c r="P82" t="s">
        <v>27</v>
      </c>
    </row>
    <row r="83" spans="13:18" ht="45" x14ac:dyDescent="0.25">
      <c r="M83" s="127" t="s">
        <v>64</v>
      </c>
      <c r="P83" s="14" t="s">
        <v>33</v>
      </c>
      <c r="Q83" s="14"/>
      <c r="R83" s="14"/>
    </row>
    <row r="84" spans="13:18" x14ac:dyDescent="0.25">
      <c r="M84" s="127" t="s">
        <v>65</v>
      </c>
      <c r="P84" s="14" t="s">
        <v>66</v>
      </c>
      <c r="Q84" s="14"/>
      <c r="R84" s="14"/>
    </row>
    <row r="99" spans="13:16" x14ac:dyDescent="0.25">
      <c r="M99" s="3" t="s">
        <v>47</v>
      </c>
    </row>
    <row r="105" spans="13:16" x14ac:dyDescent="0.25">
      <c r="M105" s="3" t="s">
        <v>67</v>
      </c>
    </row>
    <row r="107" spans="13:16" x14ac:dyDescent="0.25">
      <c r="M107" s="3" t="s">
        <v>68</v>
      </c>
    </row>
    <row r="108" spans="13:16" x14ac:dyDescent="0.25">
      <c r="M108" s="3" t="s">
        <v>26</v>
      </c>
      <c r="P108" t="s">
        <v>27</v>
      </c>
    </row>
    <row r="109" spans="13:16" x14ac:dyDescent="0.25">
      <c r="M109" s="3" t="s">
        <v>28</v>
      </c>
      <c r="P109" t="s">
        <v>29</v>
      </c>
    </row>
    <row r="110" spans="13:16" x14ac:dyDescent="0.25">
      <c r="M110" s="3" t="s">
        <v>69</v>
      </c>
      <c r="P110" t="s">
        <v>70</v>
      </c>
    </row>
    <row r="111" spans="13:16" x14ac:dyDescent="0.25">
      <c r="M111" s="3" t="s">
        <v>32</v>
      </c>
      <c r="P111" t="s">
        <v>33</v>
      </c>
    </row>
    <row r="112" spans="13:16" x14ac:dyDescent="0.25">
      <c r="M112" s="3" t="s">
        <v>34</v>
      </c>
      <c r="P112" t="s">
        <v>29</v>
      </c>
    </row>
    <row r="113" spans="13:16" x14ac:dyDescent="0.25">
      <c r="M113" s="3" t="s">
        <v>35</v>
      </c>
      <c r="P113" t="s">
        <v>36</v>
      </c>
    </row>
  </sheetData>
  <autoFilter ref="M1:M113" xr:uid="{2E133C68-8F8C-4D40-AB23-D0445ADBAF95}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16D6-0A39-46B6-B4A8-E47AFAD5F996}">
  <sheetPr>
    <tabColor rgb="FF00B050"/>
  </sheetPr>
  <dimension ref="M1:T405"/>
  <sheetViews>
    <sheetView tabSelected="1" zoomScaleNormal="100" workbookViewId="0">
      <pane xSplit="12" ySplit="1" topLeftCell="M79" activePane="bottomRight" state="frozen"/>
      <selection activeCell="M45" sqref="M45"/>
      <selection pane="topRight" activeCell="M45" sqref="M45"/>
      <selection pane="bottomLeft" activeCell="M45" sqref="M45"/>
      <selection pane="bottomRight" activeCell="M85" sqref="M85"/>
    </sheetView>
  </sheetViews>
  <sheetFormatPr defaultRowHeight="15" x14ac:dyDescent="0.25"/>
  <cols>
    <col min="13" max="13" width="40.42578125" bestFit="1" customWidth="1"/>
    <col min="14" max="14" width="9.85546875" hidden="1" customWidth="1"/>
    <col min="15" max="15" width="8.7109375" hidden="1" customWidth="1"/>
    <col min="16" max="16" width="51.42578125" bestFit="1" customWidth="1"/>
    <col min="17" max="17" width="23" style="82" customWidth="1"/>
    <col min="18" max="18" width="23.85546875" style="3" customWidth="1"/>
    <col min="19" max="19" width="58.85546875" style="49" customWidth="1"/>
    <col min="20" max="20" width="36.140625" customWidth="1"/>
  </cols>
  <sheetData>
    <row r="1" spans="13:20" ht="30" x14ac:dyDescent="0.25">
      <c r="M1" s="2" t="s">
        <v>0</v>
      </c>
      <c r="N1" s="15" t="s">
        <v>1</v>
      </c>
      <c r="O1" s="15" t="s">
        <v>2</v>
      </c>
      <c r="P1" s="2" t="s">
        <v>3</v>
      </c>
      <c r="Q1" s="81" t="s">
        <v>6</v>
      </c>
      <c r="R1" s="15" t="s">
        <v>318</v>
      </c>
      <c r="S1" s="48" t="s">
        <v>319</v>
      </c>
      <c r="T1" s="15" t="s">
        <v>7</v>
      </c>
    </row>
    <row r="2" spans="13:20" ht="15.75" thickBot="1" x14ac:dyDescent="0.3">
      <c r="P2" s="13"/>
      <c r="S2" s="22"/>
    </row>
    <row r="3" spans="13:20" ht="105.75" thickBot="1" x14ac:dyDescent="0.3">
      <c r="M3" s="3" t="s">
        <v>405</v>
      </c>
      <c r="P3" s="16" t="s">
        <v>406</v>
      </c>
      <c r="Q3" s="82" t="s">
        <v>169</v>
      </c>
      <c r="R3" s="54" t="s">
        <v>14</v>
      </c>
      <c r="S3" s="22" t="s">
        <v>407</v>
      </c>
      <c r="T3" s="71" t="s">
        <v>13</v>
      </c>
    </row>
    <row r="4" spans="13:20" ht="75.75" thickBot="1" x14ac:dyDescent="0.3">
      <c r="M4" s="7" t="s">
        <v>408</v>
      </c>
      <c r="P4" s="12" t="s">
        <v>24</v>
      </c>
      <c r="Q4" s="82" t="s">
        <v>409</v>
      </c>
      <c r="R4" s="83" t="s">
        <v>410</v>
      </c>
      <c r="S4" s="84" t="s">
        <v>411</v>
      </c>
      <c r="T4" s="71" t="s">
        <v>13</v>
      </c>
    </row>
    <row r="5" spans="13:20" ht="90.75" thickBot="1" x14ac:dyDescent="0.3">
      <c r="M5" s="3" t="s">
        <v>412</v>
      </c>
      <c r="P5" s="12" t="s">
        <v>24</v>
      </c>
      <c r="Q5" s="82" t="s">
        <v>409</v>
      </c>
      <c r="R5" s="54" t="s">
        <v>413</v>
      </c>
      <c r="S5" s="22" t="s">
        <v>414</v>
      </c>
      <c r="T5" s="71" t="s">
        <v>13</v>
      </c>
    </row>
    <row r="6" spans="13:20" x14ac:dyDescent="0.25">
      <c r="P6" s="13"/>
    </row>
    <row r="7" spans="13:20" x14ac:dyDescent="0.25">
      <c r="P7" s="13"/>
    </row>
    <row r="8" spans="13:20" x14ac:dyDescent="0.25">
      <c r="M8" s="33" t="s">
        <v>48</v>
      </c>
      <c r="P8" s="13"/>
    </row>
    <row r="9" spans="13:20" ht="15.75" thickBot="1" x14ac:dyDescent="0.3">
      <c r="M9" t="s">
        <v>8</v>
      </c>
      <c r="P9" t="s">
        <v>9</v>
      </c>
    </row>
    <row r="10" spans="13:20" ht="24" thickBot="1" x14ac:dyDescent="0.3">
      <c r="M10" s="46" t="s">
        <v>415</v>
      </c>
      <c r="P10" s="12" t="s">
        <v>24</v>
      </c>
      <c r="Q10" s="82" t="s">
        <v>416</v>
      </c>
      <c r="R10" s="54" t="s">
        <v>417</v>
      </c>
      <c r="S10" s="54" t="s">
        <v>418</v>
      </c>
      <c r="T10" s="71" t="s">
        <v>13</v>
      </c>
    </row>
    <row r="11" spans="13:20" ht="75.75" thickBot="1" x14ac:dyDescent="0.3">
      <c r="M11" s="3" t="s">
        <v>419</v>
      </c>
      <c r="P11" s="47" t="s">
        <v>24</v>
      </c>
      <c r="Q11" s="82" t="s">
        <v>409</v>
      </c>
      <c r="R11" s="56" t="s">
        <v>420</v>
      </c>
      <c r="S11" s="54" t="s">
        <v>421</v>
      </c>
    </row>
    <row r="12" spans="13:20" ht="15.75" thickBot="1" x14ac:dyDescent="0.3">
      <c r="M12" t="s">
        <v>422</v>
      </c>
      <c r="P12" s="13" t="s">
        <v>423</v>
      </c>
      <c r="R12" s="54" t="s">
        <v>424</v>
      </c>
      <c r="S12" s="56" t="s">
        <v>425</v>
      </c>
    </row>
    <row r="13" spans="13:20" x14ac:dyDescent="0.25">
      <c r="P13" s="13"/>
    </row>
    <row r="14" spans="13:20" x14ac:dyDescent="0.25">
      <c r="P14" s="13"/>
    </row>
    <row r="15" spans="13:20" ht="15.75" thickBot="1" x14ac:dyDescent="0.3">
      <c r="P15" s="13"/>
    </row>
    <row r="16" spans="13:20" ht="45.75" thickBot="1" x14ac:dyDescent="0.3">
      <c r="M16" s="3" t="s">
        <v>426</v>
      </c>
      <c r="P16" s="12" t="s">
        <v>24</v>
      </c>
      <c r="R16" s="56" t="s">
        <v>427</v>
      </c>
      <c r="S16" s="54" t="s">
        <v>75</v>
      </c>
    </row>
    <row r="17" spans="13:19" ht="45.75" thickBot="1" x14ac:dyDescent="0.3">
      <c r="M17" s="3" t="s">
        <v>428</v>
      </c>
      <c r="P17" s="12" t="s">
        <v>24</v>
      </c>
      <c r="R17" s="54" t="s">
        <v>429</v>
      </c>
      <c r="S17" s="56" t="s">
        <v>76</v>
      </c>
    </row>
    <row r="18" spans="13:19" ht="23.25" thickBot="1" x14ac:dyDescent="0.3">
      <c r="M18" s="3" t="s">
        <v>430</v>
      </c>
      <c r="P18" s="12" t="s">
        <v>24</v>
      </c>
      <c r="R18" s="56" t="s">
        <v>431</v>
      </c>
      <c r="S18" s="54" t="s">
        <v>77</v>
      </c>
    </row>
    <row r="19" spans="13:19" x14ac:dyDescent="0.25">
      <c r="M19" s="3"/>
      <c r="P19" s="12"/>
      <c r="S19" s="80"/>
    </row>
    <row r="20" spans="13:19" ht="15.75" thickBot="1" x14ac:dyDescent="0.3">
      <c r="P20" s="13"/>
    </row>
    <row r="21" spans="13:19" ht="30.75" thickBot="1" x14ac:dyDescent="0.3">
      <c r="M21" s="3" t="s">
        <v>432</v>
      </c>
      <c r="P21" s="12" t="s">
        <v>24</v>
      </c>
      <c r="S21" s="57" t="s">
        <v>433</v>
      </c>
    </row>
    <row r="22" spans="13:19" ht="15.75" thickBot="1" x14ac:dyDescent="0.3">
      <c r="P22" s="13"/>
    </row>
    <row r="23" spans="13:19" ht="34.5" thickBot="1" x14ac:dyDescent="0.3">
      <c r="M23" s="3" t="s">
        <v>434</v>
      </c>
      <c r="P23" s="12" t="s">
        <v>24</v>
      </c>
      <c r="R23" s="56" t="s">
        <v>435</v>
      </c>
      <c r="S23" s="57" t="s">
        <v>436</v>
      </c>
    </row>
    <row r="24" spans="13:19" ht="45.75" thickBot="1" x14ac:dyDescent="0.3">
      <c r="M24" s="3" t="s">
        <v>437</v>
      </c>
      <c r="P24" s="12" t="s">
        <v>24</v>
      </c>
      <c r="R24" s="54" t="s">
        <v>438</v>
      </c>
      <c r="S24" s="55" t="s">
        <v>439</v>
      </c>
    </row>
    <row r="26" spans="13:19" ht="30" x14ac:dyDescent="0.25">
      <c r="M26" s="3" t="s">
        <v>440</v>
      </c>
      <c r="P26" s="12" t="s">
        <v>24</v>
      </c>
      <c r="S26" s="50" t="s">
        <v>441</v>
      </c>
    </row>
    <row r="28" spans="13:19" ht="15.75" thickBot="1" x14ac:dyDescent="0.3"/>
    <row r="29" spans="13:19" ht="45.75" thickBot="1" x14ac:dyDescent="0.3">
      <c r="M29" s="3" t="s">
        <v>442</v>
      </c>
      <c r="P29" s="12" t="s">
        <v>24</v>
      </c>
      <c r="R29" s="54" t="s">
        <v>443</v>
      </c>
      <c r="S29" s="55" t="s">
        <v>444</v>
      </c>
    </row>
    <row r="30" spans="13:19" ht="30.75" thickBot="1" x14ac:dyDescent="0.3">
      <c r="M30" s="3" t="s">
        <v>445</v>
      </c>
      <c r="P30" s="12" t="s">
        <v>24</v>
      </c>
      <c r="R30" s="56" t="s">
        <v>446</v>
      </c>
      <c r="S30" s="57" t="s">
        <v>447</v>
      </c>
    </row>
    <row r="31" spans="13:19" ht="15.75" thickBot="1" x14ac:dyDescent="0.3"/>
    <row r="32" spans="13:19" ht="30.75" thickBot="1" x14ac:dyDescent="0.3">
      <c r="M32" s="3" t="s">
        <v>448</v>
      </c>
      <c r="P32" s="12" t="s">
        <v>24</v>
      </c>
      <c r="R32" s="54" t="s">
        <v>449</v>
      </c>
      <c r="S32" s="55" t="s">
        <v>450</v>
      </c>
    </row>
    <row r="33" spans="13:19" ht="26.25" thickBot="1" x14ac:dyDescent="0.3">
      <c r="M33" s="3" t="s">
        <v>451</v>
      </c>
      <c r="P33" s="12" t="s">
        <v>24</v>
      </c>
      <c r="R33" s="56" t="s">
        <v>452</v>
      </c>
      <c r="S33" s="57" t="s">
        <v>453</v>
      </c>
    </row>
    <row r="36" spans="13:19" ht="15.75" thickBot="1" x14ac:dyDescent="0.3"/>
    <row r="37" spans="13:19" ht="34.5" thickBot="1" x14ac:dyDescent="0.3">
      <c r="M37" s="3" t="s">
        <v>454</v>
      </c>
      <c r="P37" s="12" t="s">
        <v>24</v>
      </c>
      <c r="R37" s="54" t="s">
        <v>455</v>
      </c>
      <c r="S37" s="55" t="s">
        <v>456</v>
      </c>
    </row>
    <row r="38" spans="13:19" ht="34.5" thickBot="1" x14ac:dyDescent="0.3">
      <c r="M38" t="s">
        <v>457</v>
      </c>
      <c r="P38" s="12" t="s">
        <v>24</v>
      </c>
      <c r="R38" s="56" t="s">
        <v>458</v>
      </c>
      <c r="S38" s="57" t="s">
        <v>459</v>
      </c>
    </row>
    <row r="39" spans="13:19" ht="15.75" thickBot="1" x14ac:dyDescent="0.3"/>
    <row r="40" spans="13:19" ht="15.75" thickBot="1" x14ac:dyDescent="0.3">
      <c r="M40" t="s">
        <v>460</v>
      </c>
      <c r="P40" s="12" t="s">
        <v>24</v>
      </c>
      <c r="R40" s="54" t="s">
        <v>461</v>
      </c>
      <c r="S40" s="55" t="s">
        <v>462</v>
      </c>
    </row>
    <row r="42" spans="13:19" ht="15.75" thickBot="1" x14ac:dyDescent="0.3"/>
    <row r="43" spans="13:19" ht="75.75" thickBot="1" x14ac:dyDescent="0.3">
      <c r="M43" s="3" t="s">
        <v>463</v>
      </c>
      <c r="P43" s="12" t="s">
        <v>24</v>
      </c>
      <c r="R43" s="56" t="s">
        <v>464</v>
      </c>
      <c r="S43" s="54" t="s">
        <v>465</v>
      </c>
    </row>
    <row r="44" spans="13:19" ht="15.75" thickBot="1" x14ac:dyDescent="0.3">
      <c r="M44" t="s">
        <v>466</v>
      </c>
      <c r="P44" s="12" t="s">
        <v>24</v>
      </c>
      <c r="R44" s="54" t="s">
        <v>467</v>
      </c>
      <c r="S44" s="56" t="s">
        <v>468</v>
      </c>
    </row>
    <row r="45" spans="13:19" ht="15.75" thickBot="1" x14ac:dyDescent="0.3">
      <c r="M45" t="s">
        <v>469</v>
      </c>
      <c r="P45" s="12" t="s">
        <v>24</v>
      </c>
      <c r="R45" s="56" t="s">
        <v>470</v>
      </c>
      <c r="S45" s="57" t="s">
        <v>471</v>
      </c>
    </row>
    <row r="51" spans="13:19" ht="120" x14ac:dyDescent="0.25">
      <c r="M51" s="3" t="s">
        <v>472</v>
      </c>
      <c r="P51" s="3" t="s">
        <v>473</v>
      </c>
    </row>
    <row r="52" spans="13:19" ht="15.75" thickBot="1" x14ac:dyDescent="0.3"/>
    <row r="53" spans="13:19" ht="150.75" thickBot="1" x14ac:dyDescent="0.3">
      <c r="M53" s="3" t="s">
        <v>474</v>
      </c>
      <c r="P53" s="12" t="s">
        <v>24</v>
      </c>
      <c r="R53" s="54" t="s">
        <v>79</v>
      </c>
      <c r="S53" s="58" t="s">
        <v>475</v>
      </c>
    </row>
    <row r="55" spans="13:19" ht="15.75" thickBot="1" x14ac:dyDescent="0.3">
      <c r="M55" s="3" t="s">
        <v>476</v>
      </c>
      <c r="P55" s="82"/>
    </row>
    <row r="56" spans="13:19" ht="15.75" thickBot="1" x14ac:dyDescent="0.3">
      <c r="M56" t="s">
        <v>477</v>
      </c>
      <c r="P56" s="12" t="s">
        <v>24</v>
      </c>
      <c r="R56" s="56" t="s">
        <v>478</v>
      </c>
      <c r="S56" s="56" t="s">
        <v>479</v>
      </c>
    </row>
    <row r="57" spans="13:19" ht="15.75" thickBot="1" x14ac:dyDescent="0.3">
      <c r="M57" s="3" t="s">
        <v>480</v>
      </c>
      <c r="P57" s="12" t="s">
        <v>24</v>
      </c>
      <c r="R57" s="54" t="s">
        <v>480</v>
      </c>
      <c r="S57" s="54" t="s">
        <v>481</v>
      </c>
    </row>
    <row r="58" spans="13:19" ht="15.75" thickBot="1" x14ac:dyDescent="0.3">
      <c r="M58" t="s">
        <v>482</v>
      </c>
      <c r="P58" s="12" t="s">
        <v>24</v>
      </c>
    </row>
    <row r="59" spans="13:19" ht="15.75" thickBot="1" x14ac:dyDescent="0.3">
      <c r="R59" s="56" t="s">
        <v>483</v>
      </c>
      <c r="S59" s="56" t="s">
        <v>484</v>
      </c>
    </row>
    <row r="60" spans="13:19" ht="45.75" thickBot="1" x14ac:dyDescent="0.3">
      <c r="M60" s="3" t="s">
        <v>485</v>
      </c>
      <c r="P60" s="12" t="s">
        <v>24</v>
      </c>
      <c r="R60" s="54" t="s">
        <v>486</v>
      </c>
      <c r="S60" s="54" t="s">
        <v>487</v>
      </c>
    </row>
    <row r="61" spans="13:19" ht="45.75" thickBot="1" x14ac:dyDescent="0.3">
      <c r="M61" s="3" t="s">
        <v>488</v>
      </c>
      <c r="P61" s="12" t="s">
        <v>24</v>
      </c>
      <c r="R61" s="56" t="s">
        <v>489</v>
      </c>
      <c r="S61" s="56" t="s">
        <v>490</v>
      </c>
    </row>
    <row r="62" spans="13:19" ht="23.25" thickBot="1" x14ac:dyDescent="0.3">
      <c r="M62" s="3"/>
      <c r="P62" s="12" t="s">
        <v>24</v>
      </c>
      <c r="R62" s="54" t="s">
        <v>491</v>
      </c>
      <c r="S62" s="54" t="s">
        <v>492</v>
      </c>
    </row>
    <row r="63" spans="13:19" ht="45.75" thickBot="1" x14ac:dyDescent="0.3">
      <c r="P63" s="12" t="s">
        <v>24</v>
      </c>
      <c r="R63" s="56" t="s">
        <v>493</v>
      </c>
      <c r="S63" s="56" t="s">
        <v>494</v>
      </c>
    </row>
    <row r="64" spans="13:19" ht="15.75" thickBot="1" x14ac:dyDescent="0.3">
      <c r="S64" s="56"/>
    </row>
    <row r="65" spans="13:19" x14ac:dyDescent="0.25">
      <c r="M65" s="59" t="s">
        <v>495</v>
      </c>
      <c r="P65" s="12" t="s">
        <v>160</v>
      </c>
    </row>
    <row r="66" spans="13:19" ht="15.75" thickBot="1" x14ac:dyDescent="0.3"/>
    <row r="67" spans="13:19" ht="34.5" thickBot="1" x14ac:dyDescent="0.3">
      <c r="M67" s="3" t="s">
        <v>496</v>
      </c>
      <c r="P67" s="12" t="s">
        <v>24</v>
      </c>
      <c r="R67" s="56" t="s">
        <v>497</v>
      </c>
      <c r="S67" s="57" t="s">
        <v>498</v>
      </c>
    </row>
    <row r="68" spans="13:19" ht="15.75" thickBot="1" x14ac:dyDescent="0.3">
      <c r="S68" s="54"/>
    </row>
    <row r="69" spans="13:19" ht="30.75" thickBot="1" x14ac:dyDescent="0.3">
      <c r="M69" s="3" t="s">
        <v>499</v>
      </c>
      <c r="P69" s="12" t="s">
        <v>24</v>
      </c>
      <c r="R69" s="54" t="s">
        <v>500</v>
      </c>
      <c r="S69" s="54" t="s">
        <v>501</v>
      </c>
    </row>
    <row r="70" spans="13:19" ht="15.75" thickBot="1" x14ac:dyDescent="0.3">
      <c r="M70" t="s">
        <v>502</v>
      </c>
      <c r="P70" s="12" t="s">
        <v>24</v>
      </c>
      <c r="R70" s="56" t="s">
        <v>503</v>
      </c>
      <c r="S70" s="56" t="s">
        <v>504</v>
      </c>
    </row>
    <row r="71" spans="13:19" ht="15.75" thickBot="1" x14ac:dyDescent="0.3">
      <c r="M71" s="3" t="s">
        <v>503</v>
      </c>
      <c r="P71" s="12" t="s">
        <v>24</v>
      </c>
      <c r="R71" s="54" t="s">
        <v>505</v>
      </c>
      <c r="S71" s="63" t="s">
        <v>506</v>
      </c>
    </row>
    <row r="72" spans="13:19" ht="30.75" thickBot="1" x14ac:dyDescent="0.3">
      <c r="M72" s="3" t="s">
        <v>507</v>
      </c>
      <c r="P72" s="12" t="s">
        <v>24</v>
      </c>
      <c r="R72" s="56" t="s">
        <v>508</v>
      </c>
      <c r="S72" s="56" t="s">
        <v>509</v>
      </c>
    </row>
    <row r="73" spans="13:19" ht="15.75" thickBot="1" x14ac:dyDescent="0.3">
      <c r="M73" s="3" t="s">
        <v>510</v>
      </c>
      <c r="P73" s="12" t="s">
        <v>24</v>
      </c>
      <c r="R73" s="54" t="s">
        <v>511</v>
      </c>
      <c r="S73" s="54" t="s">
        <v>512</v>
      </c>
    </row>
    <row r="74" spans="13:19" x14ac:dyDescent="0.25">
      <c r="M74" s="3" t="s">
        <v>511</v>
      </c>
    </row>
    <row r="76" spans="13:19" x14ac:dyDescent="0.25">
      <c r="M76" s="60" t="s">
        <v>513</v>
      </c>
    </row>
    <row r="77" spans="13:19" ht="15.75" thickBot="1" x14ac:dyDescent="0.3"/>
    <row r="78" spans="13:19" ht="90.75" thickBot="1" x14ac:dyDescent="0.3">
      <c r="M78" s="3" t="s">
        <v>514</v>
      </c>
      <c r="P78" s="12" t="s">
        <v>24</v>
      </c>
      <c r="R78" s="56" t="s">
        <v>515</v>
      </c>
      <c r="S78" s="63" t="s">
        <v>516</v>
      </c>
    </row>
    <row r="79" spans="13:19" ht="90.75" thickBot="1" x14ac:dyDescent="0.3">
      <c r="M79" s="3" t="s">
        <v>517</v>
      </c>
      <c r="P79" s="12" t="s">
        <v>24</v>
      </c>
      <c r="R79" s="54" t="s">
        <v>518</v>
      </c>
      <c r="S79" s="63" t="s">
        <v>519</v>
      </c>
    </row>
    <row r="80" spans="13:19" ht="45.75" thickBot="1" x14ac:dyDescent="0.3">
      <c r="M80" s="3" t="s">
        <v>520</v>
      </c>
      <c r="P80" s="12" t="s">
        <v>24</v>
      </c>
      <c r="R80" s="56" t="s">
        <v>521</v>
      </c>
      <c r="S80" s="56" t="s">
        <v>522</v>
      </c>
    </row>
    <row r="81" spans="13:19" ht="30.75" thickBot="1" x14ac:dyDescent="0.3">
      <c r="M81" s="3" t="s">
        <v>523</v>
      </c>
      <c r="P81" s="12" t="s">
        <v>24</v>
      </c>
      <c r="R81" s="54" t="s">
        <v>524</v>
      </c>
      <c r="S81" s="54" t="s">
        <v>525</v>
      </c>
    </row>
    <row r="82" spans="13:19" ht="34.5" thickBot="1" x14ac:dyDescent="0.3">
      <c r="M82" s="3" t="s">
        <v>526</v>
      </c>
      <c r="P82" s="12" t="s">
        <v>24</v>
      </c>
      <c r="R82" s="56" t="s">
        <v>527</v>
      </c>
      <c r="S82" s="56" t="s">
        <v>528</v>
      </c>
    </row>
    <row r="83" spans="13:19" ht="45.75" thickBot="1" x14ac:dyDescent="0.3">
      <c r="M83" s="3" t="s">
        <v>529</v>
      </c>
      <c r="P83" s="12" t="s">
        <v>24</v>
      </c>
      <c r="R83" s="54" t="s">
        <v>530</v>
      </c>
      <c r="S83" s="54" t="s">
        <v>531</v>
      </c>
    </row>
    <row r="84" spans="13:19" ht="15.75" thickBot="1" x14ac:dyDescent="0.3"/>
    <row r="85" spans="13:19" ht="45.75" thickBot="1" x14ac:dyDescent="0.3">
      <c r="M85" s="8" t="s">
        <v>532</v>
      </c>
      <c r="P85" s="12" t="s">
        <v>24</v>
      </c>
      <c r="S85" s="56" t="s">
        <v>533</v>
      </c>
    </row>
    <row r="86" spans="13:19" ht="90.75" thickBot="1" x14ac:dyDescent="0.3">
      <c r="M86" s="3" t="s">
        <v>534</v>
      </c>
      <c r="P86" s="12" t="s">
        <v>24</v>
      </c>
      <c r="S86" s="54" t="s">
        <v>535</v>
      </c>
    </row>
    <row r="87" spans="13:19" x14ac:dyDescent="0.25">
      <c r="S87" s="22"/>
    </row>
    <row r="88" spans="13:19" ht="90" x14ac:dyDescent="0.25">
      <c r="M88" s="3" t="s">
        <v>536</v>
      </c>
      <c r="P88" s="12" t="s">
        <v>24</v>
      </c>
      <c r="S88" s="22" t="s">
        <v>537</v>
      </c>
    </row>
    <row r="89" spans="13:19" x14ac:dyDescent="0.25">
      <c r="S89" s="22"/>
    </row>
    <row r="90" spans="13:19" ht="90" x14ac:dyDescent="0.25">
      <c r="M90" s="64" t="s">
        <v>538</v>
      </c>
      <c r="P90" s="12" t="s">
        <v>24</v>
      </c>
      <c r="S90" s="22" t="s">
        <v>539</v>
      </c>
    </row>
    <row r="91" spans="13:19" x14ac:dyDescent="0.25">
      <c r="S91" s="22"/>
    </row>
    <row r="92" spans="13:19" ht="120" x14ac:dyDescent="0.25">
      <c r="M92" s="64" t="s">
        <v>540</v>
      </c>
      <c r="P92" s="12" t="s">
        <v>24</v>
      </c>
      <c r="S92" s="22" t="s">
        <v>541</v>
      </c>
    </row>
    <row r="93" spans="13:19" x14ac:dyDescent="0.25">
      <c r="S93" s="22"/>
    </row>
    <row r="94" spans="13:19" ht="120" x14ac:dyDescent="0.25">
      <c r="M94" s="3" t="s">
        <v>542</v>
      </c>
      <c r="P94" s="12" t="s">
        <v>24</v>
      </c>
      <c r="S94" s="69" t="s">
        <v>543</v>
      </c>
    </row>
    <row r="95" spans="13:19" x14ac:dyDescent="0.25">
      <c r="S95" s="22"/>
    </row>
    <row r="96" spans="13:19" ht="30" x14ac:dyDescent="0.25">
      <c r="M96" t="s">
        <v>544</v>
      </c>
      <c r="P96" s="12" t="s">
        <v>24</v>
      </c>
      <c r="S96" s="22" t="s">
        <v>545</v>
      </c>
    </row>
    <row r="97" spans="13:19" ht="30" x14ac:dyDescent="0.25">
      <c r="M97" t="s">
        <v>546</v>
      </c>
      <c r="P97" s="12" t="s">
        <v>24</v>
      </c>
      <c r="S97" s="22" t="s">
        <v>547</v>
      </c>
    </row>
    <row r="98" spans="13:19" ht="30" x14ac:dyDescent="0.25">
      <c r="M98" t="s">
        <v>548</v>
      </c>
      <c r="P98" s="12" t="s">
        <v>24</v>
      </c>
      <c r="S98" s="22" t="s">
        <v>549</v>
      </c>
    </row>
    <row r="99" spans="13:19" ht="45" x14ac:dyDescent="0.25">
      <c r="M99" s="3" t="s">
        <v>550</v>
      </c>
      <c r="P99" s="12" t="s">
        <v>24</v>
      </c>
      <c r="S99" s="22" t="s">
        <v>551</v>
      </c>
    </row>
    <row r="100" spans="13:19" ht="30" x14ac:dyDescent="0.25">
      <c r="M100" t="s">
        <v>552</v>
      </c>
      <c r="P100" s="12" t="s">
        <v>24</v>
      </c>
      <c r="S100" s="22" t="s">
        <v>553</v>
      </c>
    </row>
    <row r="101" spans="13:19" x14ac:dyDescent="0.25">
      <c r="S101" s="22"/>
    </row>
    <row r="102" spans="13:19" ht="15.75" thickBot="1" x14ac:dyDescent="0.3"/>
    <row r="103" spans="13:19" ht="34.5" thickBot="1" x14ac:dyDescent="0.3">
      <c r="M103" s="4" t="s">
        <v>554</v>
      </c>
      <c r="P103" s="12" t="s">
        <v>24</v>
      </c>
      <c r="S103" s="56" t="s">
        <v>555</v>
      </c>
    </row>
    <row r="104" spans="13:19" ht="90.75" thickBot="1" x14ac:dyDescent="0.3">
      <c r="M104" s="3" t="s">
        <v>534</v>
      </c>
      <c r="P104" s="12" t="s">
        <v>24</v>
      </c>
      <c r="S104" s="54" t="s">
        <v>556</v>
      </c>
    </row>
    <row r="105" spans="13:19" x14ac:dyDescent="0.25">
      <c r="S105" s="22"/>
    </row>
    <row r="106" spans="13:19" ht="90" x14ac:dyDescent="0.25">
      <c r="M106" s="3" t="s">
        <v>536</v>
      </c>
      <c r="P106" s="12" t="s">
        <v>24</v>
      </c>
      <c r="S106" s="67" t="s">
        <v>557</v>
      </c>
    </row>
    <row r="107" spans="13:19" x14ac:dyDescent="0.25">
      <c r="S107" s="22"/>
    </row>
    <row r="108" spans="13:19" ht="90" x14ac:dyDescent="0.25">
      <c r="M108" s="65" t="s">
        <v>538</v>
      </c>
      <c r="P108" s="12" t="s">
        <v>24</v>
      </c>
      <c r="S108" s="22" t="s">
        <v>558</v>
      </c>
    </row>
    <row r="109" spans="13:19" x14ac:dyDescent="0.25">
      <c r="S109" s="22"/>
    </row>
    <row r="110" spans="13:19" ht="102" x14ac:dyDescent="0.25">
      <c r="M110" s="65" t="s">
        <v>540</v>
      </c>
      <c r="P110" s="12" t="s">
        <v>24</v>
      </c>
      <c r="S110" s="67" t="s">
        <v>559</v>
      </c>
    </row>
    <row r="111" spans="13:19" x14ac:dyDescent="0.25">
      <c r="S111" s="22"/>
    </row>
    <row r="112" spans="13:19" ht="127.5" x14ac:dyDescent="0.25">
      <c r="M112" s="3" t="s">
        <v>542</v>
      </c>
      <c r="P112" s="12" t="s">
        <v>24</v>
      </c>
      <c r="S112" s="69" t="s">
        <v>560</v>
      </c>
    </row>
    <row r="113" spans="13:19" x14ac:dyDescent="0.25">
      <c r="S113" s="22"/>
    </row>
    <row r="114" spans="13:19" ht="25.5" x14ac:dyDescent="0.25">
      <c r="M114" t="s">
        <v>544</v>
      </c>
      <c r="P114" s="12" t="s">
        <v>24</v>
      </c>
      <c r="S114" s="67" t="s">
        <v>561</v>
      </c>
    </row>
    <row r="115" spans="13:19" ht="25.5" x14ac:dyDescent="0.25">
      <c r="M115" t="s">
        <v>546</v>
      </c>
      <c r="P115" s="12" t="s">
        <v>24</v>
      </c>
      <c r="S115" s="67" t="s">
        <v>562</v>
      </c>
    </row>
    <row r="116" spans="13:19" ht="25.5" x14ac:dyDescent="0.25">
      <c r="M116" t="s">
        <v>548</v>
      </c>
      <c r="P116" s="12" t="s">
        <v>24</v>
      </c>
      <c r="S116" s="67" t="s">
        <v>563</v>
      </c>
    </row>
    <row r="117" spans="13:19" ht="45" x14ac:dyDescent="0.25">
      <c r="M117" s="3" t="s">
        <v>550</v>
      </c>
      <c r="P117" s="12" t="s">
        <v>24</v>
      </c>
      <c r="S117" s="67" t="s">
        <v>564</v>
      </c>
    </row>
    <row r="118" spans="13:19" ht="25.5" x14ac:dyDescent="0.25">
      <c r="M118" t="s">
        <v>552</v>
      </c>
      <c r="P118" s="12" t="s">
        <v>24</v>
      </c>
      <c r="S118" s="67" t="s">
        <v>565</v>
      </c>
    </row>
    <row r="120" spans="13:19" ht="15.75" thickBot="1" x14ac:dyDescent="0.3"/>
    <row r="121" spans="13:19" ht="30.75" thickBot="1" x14ac:dyDescent="0.3">
      <c r="M121" s="3" t="s">
        <v>566</v>
      </c>
      <c r="P121" s="12" t="s">
        <v>24</v>
      </c>
      <c r="R121" s="54" t="s">
        <v>567</v>
      </c>
      <c r="S121" s="54" t="s">
        <v>568</v>
      </c>
    </row>
    <row r="122" spans="13:19" ht="120.75" thickBot="1" x14ac:dyDescent="0.3">
      <c r="M122" s="3" t="s">
        <v>569</v>
      </c>
      <c r="P122" s="12" t="s">
        <v>24</v>
      </c>
      <c r="R122" s="56" t="s">
        <v>570</v>
      </c>
      <c r="S122" s="70" t="s">
        <v>571</v>
      </c>
    </row>
    <row r="123" spans="13:19" ht="15.75" thickBot="1" x14ac:dyDescent="0.3"/>
    <row r="124" spans="13:19" ht="30.75" thickBot="1" x14ac:dyDescent="0.3">
      <c r="M124" s="3" t="s">
        <v>572</v>
      </c>
      <c r="P124" s="12" t="s">
        <v>24</v>
      </c>
      <c r="R124" s="54" t="s">
        <v>573</v>
      </c>
      <c r="S124" s="54" t="s">
        <v>574</v>
      </c>
    </row>
    <row r="125" spans="13:19" ht="45.75" thickBot="1" x14ac:dyDescent="0.3">
      <c r="M125" s="3" t="s">
        <v>575</v>
      </c>
      <c r="P125" s="12" t="s">
        <v>24</v>
      </c>
      <c r="R125" s="56" t="s">
        <v>576</v>
      </c>
      <c r="S125" s="70" t="s">
        <v>577</v>
      </c>
    </row>
    <row r="126" spans="13:19" ht="15.75" thickBot="1" x14ac:dyDescent="0.3">
      <c r="M126" s="3" t="s">
        <v>578</v>
      </c>
      <c r="P126" s="12" t="s">
        <v>24</v>
      </c>
      <c r="R126" s="54" t="s">
        <v>579</v>
      </c>
      <c r="S126" s="54" t="s">
        <v>580</v>
      </c>
    </row>
    <row r="127" spans="13:19" ht="15.75" thickBot="1" x14ac:dyDescent="0.3">
      <c r="M127" s="3" t="s">
        <v>581</v>
      </c>
      <c r="P127" s="12" t="s">
        <v>24</v>
      </c>
      <c r="R127" s="56" t="s">
        <v>582</v>
      </c>
      <c r="S127" s="56" t="s">
        <v>583</v>
      </c>
    </row>
    <row r="129" spans="13:19" x14ac:dyDescent="0.25">
      <c r="M129" s="8" t="s">
        <v>584</v>
      </c>
    </row>
    <row r="130" spans="13:19" ht="15.75" thickBot="1" x14ac:dyDescent="0.3"/>
    <row r="131" spans="13:19" ht="150.75" thickBot="1" x14ac:dyDescent="0.3">
      <c r="M131" s="3" t="s">
        <v>585</v>
      </c>
      <c r="P131" s="12" t="s">
        <v>24</v>
      </c>
      <c r="R131" s="56" t="s">
        <v>586</v>
      </c>
      <c r="S131" s="70" t="s">
        <v>587</v>
      </c>
    </row>
    <row r="132" spans="13:19" ht="23.25" thickBot="1" x14ac:dyDescent="0.3">
      <c r="M132" t="s">
        <v>588</v>
      </c>
      <c r="P132" s="12" t="s">
        <v>24</v>
      </c>
      <c r="R132" s="54" t="s">
        <v>589</v>
      </c>
      <c r="S132" s="54" t="s">
        <v>590</v>
      </c>
    </row>
    <row r="133" spans="13:19" ht="15.75" thickBot="1" x14ac:dyDescent="0.3">
      <c r="M133" t="s">
        <v>591</v>
      </c>
      <c r="P133" s="12" t="s">
        <v>24</v>
      </c>
      <c r="R133" s="56" t="s">
        <v>592</v>
      </c>
      <c r="S133" s="56" t="s">
        <v>593</v>
      </c>
    </row>
    <row r="134" spans="13:19" ht="15.75" thickBot="1" x14ac:dyDescent="0.3">
      <c r="M134" t="s">
        <v>594</v>
      </c>
      <c r="P134" s="12" t="s">
        <v>24</v>
      </c>
      <c r="R134" s="54" t="s">
        <v>594</v>
      </c>
      <c r="S134" s="54" t="s">
        <v>595</v>
      </c>
    </row>
    <row r="135" spans="13:19" ht="15.75" thickBot="1" x14ac:dyDescent="0.3">
      <c r="M135" t="s">
        <v>596</v>
      </c>
      <c r="P135" s="12" t="s">
        <v>24</v>
      </c>
      <c r="R135" s="56" t="s">
        <v>597</v>
      </c>
      <c r="S135" s="56" t="s">
        <v>598</v>
      </c>
    </row>
    <row r="136" spans="13:19" ht="23.25" thickBot="1" x14ac:dyDescent="0.3">
      <c r="M136" t="s">
        <v>599</v>
      </c>
      <c r="P136" s="12" t="s">
        <v>24</v>
      </c>
      <c r="R136" s="54" t="s">
        <v>599</v>
      </c>
      <c r="S136" s="54" t="s">
        <v>600</v>
      </c>
    </row>
    <row r="137" spans="13:19" ht="15.75" thickBot="1" x14ac:dyDescent="0.3"/>
    <row r="138" spans="13:19" ht="30.75" thickBot="1" x14ac:dyDescent="0.3">
      <c r="M138" s="3" t="s">
        <v>601</v>
      </c>
      <c r="P138" s="12" t="s">
        <v>24</v>
      </c>
      <c r="R138" s="54" t="s">
        <v>602</v>
      </c>
      <c r="S138" s="54" t="s">
        <v>603</v>
      </c>
    </row>
    <row r="140" spans="13:19" ht="15.75" thickBot="1" x14ac:dyDescent="0.3"/>
    <row r="141" spans="13:19" ht="15.75" thickBot="1" x14ac:dyDescent="0.3">
      <c r="M141" t="s">
        <v>604</v>
      </c>
      <c r="P141" s="12" t="s">
        <v>24</v>
      </c>
      <c r="R141" s="56" t="s">
        <v>604</v>
      </c>
      <c r="S141" s="56" t="s">
        <v>605</v>
      </c>
    </row>
    <row r="142" spans="13:19" ht="23.25" thickBot="1" x14ac:dyDescent="0.3">
      <c r="M142" t="s">
        <v>606</v>
      </c>
      <c r="P142" s="12" t="s">
        <v>24</v>
      </c>
      <c r="R142" s="54" t="s">
        <v>607</v>
      </c>
      <c r="S142" s="54" t="s">
        <v>608</v>
      </c>
    </row>
    <row r="143" spans="13:19" ht="30.75" thickBot="1" x14ac:dyDescent="0.3">
      <c r="M143" s="3" t="s">
        <v>609</v>
      </c>
      <c r="P143" s="12" t="s">
        <v>24</v>
      </c>
      <c r="R143" s="56" t="s">
        <v>610</v>
      </c>
      <c r="S143" s="56" t="s">
        <v>611</v>
      </c>
    </row>
    <row r="144" spans="13:19" ht="15.75" thickBot="1" x14ac:dyDescent="0.3">
      <c r="M144" t="s">
        <v>612</v>
      </c>
      <c r="P144" s="12" t="s">
        <v>24</v>
      </c>
      <c r="R144" s="54" t="s">
        <v>613</v>
      </c>
      <c r="S144" s="54" t="s">
        <v>614</v>
      </c>
    </row>
    <row r="145" spans="13:19" ht="30.75" thickBot="1" x14ac:dyDescent="0.3">
      <c r="M145" s="3" t="s">
        <v>615</v>
      </c>
      <c r="P145" s="12" t="s">
        <v>24</v>
      </c>
      <c r="R145" s="56" t="s">
        <v>616</v>
      </c>
      <c r="S145" s="56" t="s">
        <v>617</v>
      </c>
    </row>
    <row r="146" spans="13:19" ht="15.75" thickBot="1" x14ac:dyDescent="0.3">
      <c r="M146" t="s">
        <v>607</v>
      </c>
      <c r="P146" s="12" t="s">
        <v>24</v>
      </c>
      <c r="R146" s="54" t="s">
        <v>618</v>
      </c>
      <c r="S146" s="54" t="s">
        <v>608</v>
      </c>
    </row>
    <row r="147" spans="13:19" ht="15.75" thickBot="1" x14ac:dyDescent="0.3">
      <c r="M147" s="3" t="s">
        <v>613</v>
      </c>
      <c r="P147" s="12" t="s">
        <v>24</v>
      </c>
      <c r="R147" s="56" t="s">
        <v>619</v>
      </c>
      <c r="S147" s="56" t="s">
        <v>620</v>
      </c>
    </row>
    <row r="148" spans="13:19" ht="15.75" thickBot="1" x14ac:dyDescent="0.3">
      <c r="M148" t="s">
        <v>619</v>
      </c>
      <c r="P148" s="12" t="s">
        <v>24</v>
      </c>
      <c r="R148" s="54" t="s">
        <v>621</v>
      </c>
      <c r="S148" s="54" t="s">
        <v>622</v>
      </c>
    </row>
    <row r="149" spans="13:19" ht="15.75" thickBot="1" x14ac:dyDescent="0.3">
      <c r="M149" s="3" t="s">
        <v>623</v>
      </c>
      <c r="P149" s="12" t="s">
        <v>24</v>
      </c>
      <c r="R149" s="56" t="s">
        <v>623</v>
      </c>
      <c r="S149" s="56" t="s">
        <v>624</v>
      </c>
    </row>
    <row r="150" spans="13:19" ht="15.75" thickBot="1" x14ac:dyDescent="0.3">
      <c r="M150" t="s">
        <v>625</v>
      </c>
      <c r="P150" s="12" t="s">
        <v>24</v>
      </c>
      <c r="R150" s="54" t="s">
        <v>625</v>
      </c>
      <c r="S150" s="54" t="s">
        <v>626</v>
      </c>
    </row>
    <row r="151" spans="13:19" ht="15.75" thickBot="1" x14ac:dyDescent="0.3">
      <c r="P151" s="12" t="s">
        <v>24</v>
      </c>
      <c r="R151" s="56" t="s">
        <v>627</v>
      </c>
      <c r="S151" s="56" t="s">
        <v>628</v>
      </c>
    </row>
    <row r="152" spans="13:19" ht="15.75" thickBot="1" x14ac:dyDescent="0.3">
      <c r="M152" s="4" t="s">
        <v>629</v>
      </c>
      <c r="P152" s="12" t="s">
        <v>24</v>
      </c>
      <c r="R152" s="54" t="s">
        <v>630</v>
      </c>
      <c r="S152" s="54" t="s">
        <v>631</v>
      </c>
    </row>
    <row r="153" spans="13:19" x14ac:dyDescent="0.25">
      <c r="M153" s="4" t="s">
        <v>632</v>
      </c>
    </row>
    <row r="155" spans="13:19" ht="15.75" thickBot="1" x14ac:dyDescent="0.3">
      <c r="M155" s="62" t="s">
        <v>633</v>
      </c>
      <c r="P155" s="61" t="s">
        <v>160</v>
      </c>
    </row>
    <row r="156" spans="13:19" ht="15.75" thickBot="1" x14ac:dyDescent="0.3">
      <c r="M156" t="s">
        <v>634</v>
      </c>
      <c r="P156" s="12" t="s">
        <v>24</v>
      </c>
      <c r="R156" s="56" t="s">
        <v>635</v>
      </c>
      <c r="S156" s="56" t="s">
        <v>636</v>
      </c>
    </row>
    <row r="157" spans="13:19" ht="15.75" thickBot="1" x14ac:dyDescent="0.3">
      <c r="M157" t="s">
        <v>637</v>
      </c>
      <c r="P157" s="12" t="s">
        <v>24</v>
      </c>
      <c r="R157" s="54" t="s">
        <v>638</v>
      </c>
      <c r="S157" s="54" t="s">
        <v>639</v>
      </c>
    </row>
    <row r="158" spans="13:19" ht="15.75" thickBot="1" x14ac:dyDescent="0.3">
      <c r="M158" t="s">
        <v>640</v>
      </c>
      <c r="P158" s="12" t="s">
        <v>24</v>
      </c>
      <c r="R158" s="56" t="s">
        <v>641</v>
      </c>
      <c r="S158" s="56" t="s">
        <v>642</v>
      </c>
    </row>
    <row r="160" spans="13:19" x14ac:dyDescent="0.25">
      <c r="M160" s="9" t="s">
        <v>643</v>
      </c>
    </row>
    <row r="161" spans="13:19" x14ac:dyDescent="0.25">
      <c r="M161" t="s">
        <v>634</v>
      </c>
      <c r="P161" s="12" t="s">
        <v>24</v>
      </c>
      <c r="S161" s="49" t="s">
        <v>644</v>
      </c>
    </row>
    <row r="162" spans="13:19" x14ac:dyDescent="0.25">
      <c r="M162" t="s">
        <v>637</v>
      </c>
      <c r="P162" s="12" t="s">
        <v>24</v>
      </c>
      <c r="S162" s="49" t="s">
        <v>644</v>
      </c>
    </row>
    <row r="163" spans="13:19" x14ac:dyDescent="0.25">
      <c r="M163" t="s">
        <v>640</v>
      </c>
      <c r="P163" s="12" t="s">
        <v>24</v>
      </c>
      <c r="S163" s="49" t="s">
        <v>644</v>
      </c>
    </row>
    <row r="165" spans="13:19" x14ac:dyDescent="0.25">
      <c r="M165" s="4" t="s">
        <v>645</v>
      </c>
    </row>
    <row r="167" spans="13:19" ht="15.75" thickBot="1" x14ac:dyDescent="0.3">
      <c r="M167" t="s">
        <v>646</v>
      </c>
      <c r="P167" s="12" t="s">
        <v>24</v>
      </c>
    </row>
    <row r="168" spans="13:19" ht="23.25" thickBot="1" x14ac:dyDescent="0.3">
      <c r="R168" s="54" t="s">
        <v>647</v>
      </c>
      <c r="S168" s="54" t="s">
        <v>648</v>
      </c>
    </row>
    <row r="169" spans="13:19" ht="15.75" thickBot="1" x14ac:dyDescent="0.3">
      <c r="M169" t="s">
        <v>649</v>
      </c>
      <c r="P169" s="12" t="s">
        <v>24</v>
      </c>
    </row>
    <row r="170" spans="13:19" ht="15.75" thickBot="1" x14ac:dyDescent="0.3">
      <c r="P170" s="12" t="s">
        <v>24</v>
      </c>
      <c r="R170" s="56" t="s">
        <v>650</v>
      </c>
      <c r="S170" s="56" t="s">
        <v>651</v>
      </c>
    </row>
    <row r="171" spans="13:19" ht="90.75" thickBot="1" x14ac:dyDescent="0.3">
      <c r="M171" s="3" t="s">
        <v>652</v>
      </c>
      <c r="P171" s="12" t="s">
        <v>24</v>
      </c>
      <c r="R171" s="54" t="s">
        <v>653</v>
      </c>
      <c r="S171" s="54" t="s">
        <v>654</v>
      </c>
    </row>
    <row r="172" spans="13:19" ht="15.75" thickBot="1" x14ac:dyDescent="0.3">
      <c r="M172" t="s">
        <v>655</v>
      </c>
      <c r="P172" s="12" t="s">
        <v>24</v>
      </c>
      <c r="S172" s="56"/>
    </row>
    <row r="173" spans="13:19" ht="90.75" thickBot="1" x14ac:dyDescent="0.3">
      <c r="M173" s="3" t="s">
        <v>656</v>
      </c>
      <c r="P173" s="12" t="s">
        <v>24</v>
      </c>
    </row>
    <row r="174" spans="13:19" ht="23.25" thickBot="1" x14ac:dyDescent="0.3">
      <c r="M174" t="s">
        <v>657</v>
      </c>
      <c r="P174" s="12" t="s">
        <v>24</v>
      </c>
      <c r="R174" s="54" t="s">
        <v>658</v>
      </c>
      <c r="S174" s="54" t="s">
        <v>659</v>
      </c>
    </row>
    <row r="175" spans="13:19" ht="45.75" thickBot="1" x14ac:dyDescent="0.3">
      <c r="M175" s="3" t="s">
        <v>660</v>
      </c>
      <c r="P175" s="12" t="s">
        <v>24</v>
      </c>
      <c r="R175" s="3" t="s">
        <v>661</v>
      </c>
      <c r="S175" s="56" t="s">
        <v>662</v>
      </c>
    </row>
    <row r="176" spans="13:19" ht="15.75" thickBot="1" x14ac:dyDescent="0.3">
      <c r="M176" t="s">
        <v>663</v>
      </c>
      <c r="P176" s="12" t="s">
        <v>24</v>
      </c>
      <c r="R176" s="3" t="s">
        <v>664</v>
      </c>
      <c r="S176" s="54" t="s">
        <v>665</v>
      </c>
    </row>
    <row r="177" spans="13:19" ht="15.75" thickBot="1" x14ac:dyDescent="0.3">
      <c r="M177" t="s">
        <v>666</v>
      </c>
      <c r="P177" s="12" t="s">
        <v>24</v>
      </c>
      <c r="R177" s="3" t="s">
        <v>667</v>
      </c>
      <c r="S177" s="56" t="s">
        <v>668</v>
      </c>
    </row>
    <row r="178" spans="13:19" ht="15.75" thickBot="1" x14ac:dyDescent="0.3">
      <c r="M178" t="s">
        <v>669</v>
      </c>
      <c r="P178" s="12" t="s">
        <v>24</v>
      </c>
      <c r="R178" s="3" t="s">
        <v>670</v>
      </c>
      <c r="S178" s="54" t="s">
        <v>671</v>
      </c>
    </row>
    <row r="179" spans="13:19" ht="15.75" thickBot="1" x14ac:dyDescent="0.3">
      <c r="P179" s="12" t="s">
        <v>24</v>
      </c>
      <c r="R179" s="3" t="s">
        <v>672</v>
      </c>
      <c r="S179" s="56" t="s">
        <v>673</v>
      </c>
    </row>
    <row r="180" spans="13:19" ht="15.75" thickBot="1" x14ac:dyDescent="0.3">
      <c r="P180" s="12" t="s">
        <v>24</v>
      </c>
      <c r="R180" s="54" t="s">
        <v>674</v>
      </c>
      <c r="S180" s="54" t="s">
        <v>675</v>
      </c>
    </row>
    <row r="181" spans="13:19" ht="15.75" thickBot="1" x14ac:dyDescent="0.3">
      <c r="P181" s="12" t="s">
        <v>24</v>
      </c>
      <c r="R181" s="56" t="s">
        <v>676</v>
      </c>
      <c r="S181" s="56" t="s">
        <v>677</v>
      </c>
    </row>
    <row r="182" spans="13:19" ht="15.75" thickBot="1" x14ac:dyDescent="0.3">
      <c r="P182" s="12" t="s">
        <v>24</v>
      </c>
      <c r="R182" s="54" t="s">
        <v>678</v>
      </c>
      <c r="S182" s="54" t="s">
        <v>679</v>
      </c>
    </row>
    <row r="183" spans="13:19" ht="23.25" thickBot="1" x14ac:dyDescent="0.3">
      <c r="P183" s="12" t="s">
        <v>24</v>
      </c>
      <c r="R183" s="56" t="s">
        <v>680</v>
      </c>
      <c r="S183" s="56" t="s">
        <v>681</v>
      </c>
    </row>
    <row r="184" spans="13:19" ht="15.75" thickBot="1" x14ac:dyDescent="0.3">
      <c r="P184" s="12" t="s">
        <v>24</v>
      </c>
      <c r="R184" s="54" t="s">
        <v>682</v>
      </c>
      <c r="S184" s="54" t="s">
        <v>683</v>
      </c>
    </row>
    <row r="185" spans="13:19" x14ac:dyDescent="0.25">
      <c r="P185" s="12"/>
    </row>
    <row r="187" spans="13:19" x14ac:dyDescent="0.25">
      <c r="M187" s="4" t="s">
        <v>684</v>
      </c>
    </row>
    <row r="188" spans="13:19" ht="15.75" thickBot="1" x14ac:dyDescent="0.3"/>
    <row r="189" spans="13:19" ht="23.25" thickBot="1" x14ac:dyDescent="0.3">
      <c r="M189" t="s">
        <v>685</v>
      </c>
      <c r="P189" s="12" t="s">
        <v>24</v>
      </c>
      <c r="R189" s="56" t="s">
        <v>685</v>
      </c>
      <c r="S189" s="56" t="s">
        <v>686</v>
      </c>
    </row>
    <row r="190" spans="13:19" ht="23.25" thickBot="1" x14ac:dyDescent="0.3">
      <c r="M190" t="s">
        <v>687</v>
      </c>
      <c r="P190" s="12" t="s">
        <v>24</v>
      </c>
      <c r="R190" s="54" t="s">
        <v>688</v>
      </c>
      <c r="S190" s="56" t="s">
        <v>689</v>
      </c>
    </row>
    <row r="191" spans="13:19" ht="23.25" thickBot="1" x14ac:dyDescent="0.3">
      <c r="M191" t="s">
        <v>690</v>
      </c>
      <c r="P191" s="12" t="s">
        <v>24</v>
      </c>
      <c r="R191" s="56" t="s">
        <v>687</v>
      </c>
      <c r="S191" s="54" t="s">
        <v>691</v>
      </c>
    </row>
    <row r="192" spans="13:19" ht="23.25" thickBot="1" x14ac:dyDescent="0.3">
      <c r="M192" t="s">
        <v>692</v>
      </c>
      <c r="P192" s="12" t="s">
        <v>24</v>
      </c>
      <c r="R192" s="54" t="s">
        <v>693</v>
      </c>
      <c r="S192" s="54" t="s">
        <v>694</v>
      </c>
    </row>
    <row r="193" spans="13:19" ht="15.75" thickBot="1" x14ac:dyDescent="0.3"/>
    <row r="194" spans="13:19" ht="15.75" thickBot="1" x14ac:dyDescent="0.3">
      <c r="M194" t="s">
        <v>695</v>
      </c>
      <c r="P194" s="12" t="s">
        <v>24</v>
      </c>
      <c r="R194" s="56" t="s">
        <v>695</v>
      </c>
      <c r="S194" s="56" t="s">
        <v>696</v>
      </c>
    </row>
    <row r="195" spans="13:19" ht="15.75" thickBot="1" x14ac:dyDescent="0.3">
      <c r="M195" t="s">
        <v>697</v>
      </c>
      <c r="P195" s="12" t="s">
        <v>24</v>
      </c>
      <c r="R195" s="54" t="s">
        <v>698</v>
      </c>
      <c r="S195" s="56" t="s">
        <v>699</v>
      </c>
    </row>
    <row r="196" spans="13:19" ht="15.75" thickBot="1" x14ac:dyDescent="0.3">
      <c r="M196" t="s">
        <v>700</v>
      </c>
      <c r="P196" s="12" t="s">
        <v>24</v>
      </c>
      <c r="R196" s="56" t="s">
        <v>697</v>
      </c>
      <c r="S196" s="54" t="s">
        <v>701</v>
      </c>
    </row>
    <row r="197" spans="13:19" ht="15.75" thickBot="1" x14ac:dyDescent="0.3">
      <c r="M197" t="s">
        <v>702</v>
      </c>
      <c r="P197" s="12" t="s">
        <v>24</v>
      </c>
      <c r="R197" s="54" t="s">
        <v>703</v>
      </c>
      <c r="S197" s="54" t="s">
        <v>704</v>
      </c>
    </row>
    <row r="200" spans="13:19" x14ac:dyDescent="0.25">
      <c r="M200" s="4" t="s">
        <v>705</v>
      </c>
    </row>
    <row r="201" spans="13:19" ht="15.75" thickBot="1" x14ac:dyDescent="0.3"/>
    <row r="202" spans="13:19" ht="23.25" thickBot="1" x14ac:dyDescent="0.3">
      <c r="M202" t="s">
        <v>706</v>
      </c>
      <c r="P202" s="12" t="s">
        <v>24</v>
      </c>
      <c r="R202" s="56" t="s">
        <v>707</v>
      </c>
      <c r="S202" s="56" t="s">
        <v>708</v>
      </c>
    </row>
    <row r="203" spans="13:19" ht="15.75" thickBot="1" x14ac:dyDescent="0.3"/>
    <row r="204" spans="13:19" ht="15.75" thickBot="1" x14ac:dyDescent="0.3">
      <c r="M204" t="s">
        <v>709</v>
      </c>
      <c r="P204" s="12" t="s">
        <v>24</v>
      </c>
      <c r="R204" s="54" t="s">
        <v>710</v>
      </c>
      <c r="S204" s="54" t="s">
        <v>711</v>
      </c>
    </row>
    <row r="205" spans="13:19" ht="15.75" thickBot="1" x14ac:dyDescent="0.3"/>
    <row r="206" spans="13:19" ht="15.75" thickBot="1" x14ac:dyDescent="0.3">
      <c r="M206" t="s">
        <v>712</v>
      </c>
      <c r="P206" s="12" t="s">
        <v>24</v>
      </c>
      <c r="R206" s="56" t="s">
        <v>713</v>
      </c>
      <c r="S206" s="56" t="s">
        <v>714</v>
      </c>
    </row>
    <row r="208" spans="13:19" x14ac:dyDescent="0.25">
      <c r="M208" s="4" t="s">
        <v>715</v>
      </c>
    </row>
    <row r="209" spans="13:19" ht="15.75" thickBot="1" x14ac:dyDescent="0.3"/>
    <row r="210" spans="13:19" ht="75.75" thickBot="1" x14ac:dyDescent="0.3">
      <c r="M210" s="3" t="s">
        <v>716</v>
      </c>
      <c r="P210" s="12" t="s">
        <v>24</v>
      </c>
      <c r="S210" s="63" t="s">
        <v>717</v>
      </c>
    </row>
    <row r="211" spans="13:19" ht="75.75" thickBot="1" x14ac:dyDescent="0.3">
      <c r="M211" s="3" t="s">
        <v>718</v>
      </c>
      <c r="P211" s="12" t="s">
        <v>24</v>
      </c>
      <c r="S211" s="66" t="s">
        <v>719</v>
      </c>
    </row>
    <row r="212" spans="13:19" ht="75.75" thickBot="1" x14ac:dyDescent="0.3">
      <c r="M212" s="3" t="s">
        <v>720</v>
      </c>
      <c r="P212" s="12" t="s">
        <v>24</v>
      </c>
      <c r="S212" s="68" t="s">
        <v>721</v>
      </c>
    </row>
    <row r="213" spans="13:19" ht="15.75" thickBot="1" x14ac:dyDescent="0.3">
      <c r="M213" s="3" t="s">
        <v>722</v>
      </c>
      <c r="P213" s="12" t="s">
        <v>24</v>
      </c>
      <c r="S213" s="56" t="s">
        <v>723</v>
      </c>
    </row>
    <row r="214" spans="13:19" ht="30.75" thickBot="1" x14ac:dyDescent="0.3">
      <c r="M214" s="3" t="s">
        <v>724</v>
      </c>
      <c r="P214" s="12" t="s">
        <v>24</v>
      </c>
      <c r="S214" s="54" t="s">
        <v>725</v>
      </c>
    </row>
    <row r="215" spans="13:19" ht="15.75" thickBot="1" x14ac:dyDescent="0.3">
      <c r="S215" s="22"/>
    </row>
    <row r="216" spans="13:19" ht="15.75" thickBot="1" x14ac:dyDescent="0.3">
      <c r="M216" s="3" t="s">
        <v>726</v>
      </c>
      <c r="P216" s="12" t="s">
        <v>24</v>
      </c>
      <c r="S216" s="54" t="s">
        <v>727</v>
      </c>
    </row>
    <row r="217" spans="13:19" ht="15.75" thickBot="1" x14ac:dyDescent="0.3">
      <c r="M217" s="3" t="s">
        <v>728</v>
      </c>
      <c r="P217" s="12" t="s">
        <v>24</v>
      </c>
      <c r="S217" s="56" t="s">
        <v>729</v>
      </c>
    </row>
    <row r="218" spans="13:19" x14ac:dyDescent="0.25">
      <c r="S218" s="22"/>
    </row>
    <row r="219" spans="13:19" ht="15.75" thickBot="1" x14ac:dyDescent="0.3">
      <c r="M219" s="3"/>
      <c r="P219" s="3"/>
      <c r="S219" s="22"/>
    </row>
    <row r="220" spans="13:19" ht="30.75" thickBot="1" x14ac:dyDescent="0.3">
      <c r="M220" s="3" t="s">
        <v>730</v>
      </c>
      <c r="P220" s="12" t="s">
        <v>24</v>
      </c>
      <c r="S220" s="54" t="s">
        <v>731</v>
      </c>
    </row>
    <row r="221" spans="13:19" ht="15.75" thickBot="1" x14ac:dyDescent="0.3">
      <c r="P221" s="12"/>
      <c r="S221" s="22"/>
    </row>
    <row r="222" spans="13:19" ht="30.75" thickBot="1" x14ac:dyDescent="0.3">
      <c r="M222" s="3" t="s">
        <v>732</v>
      </c>
      <c r="P222" s="12" t="s">
        <v>24</v>
      </c>
      <c r="S222" s="54" t="s">
        <v>733</v>
      </c>
    </row>
    <row r="223" spans="13:19" x14ac:dyDescent="0.25">
      <c r="M223" s="3"/>
      <c r="N223" s="3"/>
      <c r="O223" s="3"/>
      <c r="P223" s="3"/>
      <c r="S223" s="22"/>
    </row>
    <row r="224" spans="13:19" x14ac:dyDescent="0.25">
      <c r="M224" s="3"/>
      <c r="N224" s="3"/>
      <c r="O224" s="3"/>
      <c r="P224" s="3"/>
      <c r="S224" s="22"/>
    </row>
    <row r="225" spans="13:19" x14ac:dyDescent="0.25">
      <c r="S225" s="22"/>
    </row>
    <row r="226" spans="13:19" x14ac:dyDescent="0.25">
      <c r="M226" s="8" t="s">
        <v>734</v>
      </c>
      <c r="S226" s="22"/>
    </row>
    <row r="227" spans="13:19" ht="15.75" thickBot="1" x14ac:dyDescent="0.3">
      <c r="M227" s="8" t="s">
        <v>735</v>
      </c>
      <c r="S227" s="22"/>
    </row>
    <row r="228" spans="13:19" ht="23.25" thickBot="1" x14ac:dyDescent="0.3">
      <c r="M228" t="s">
        <v>736</v>
      </c>
      <c r="P228" s="12" t="s">
        <v>24</v>
      </c>
      <c r="R228" s="54" t="s">
        <v>737</v>
      </c>
      <c r="S228" s="54" t="s">
        <v>738</v>
      </c>
    </row>
    <row r="229" spans="13:19" ht="45.75" thickBot="1" x14ac:dyDescent="0.3">
      <c r="M229" t="s">
        <v>739</v>
      </c>
      <c r="P229" s="12" t="s">
        <v>24</v>
      </c>
      <c r="R229" s="56" t="s">
        <v>740</v>
      </c>
      <c r="S229" s="56" t="s">
        <v>741</v>
      </c>
    </row>
    <row r="230" spans="13:19" ht="15.75" thickBot="1" x14ac:dyDescent="0.3">
      <c r="M230" t="s">
        <v>742</v>
      </c>
      <c r="P230" s="12" t="s">
        <v>24</v>
      </c>
      <c r="R230" s="54" t="s">
        <v>743</v>
      </c>
      <c r="S230" s="54" t="s">
        <v>744</v>
      </c>
    </row>
    <row r="231" spans="13:19" ht="34.5" thickBot="1" x14ac:dyDescent="0.3">
      <c r="M231" t="s">
        <v>745</v>
      </c>
      <c r="P231" s="12" t="s">
        <v>24</v>
      </c>
      <c r="R231" s="56" t="s">
        <v>746</v>
      </c>
      <c r="S231" s="56" t="s">
        <v>747</v>
      </c>
    </row>
    <row r="232" spans="13:19" ht="15.75" thickBot="1" x14ac:dyDescent="0.3">
      <c r="M232" t="s">
        <v>748</v>
      </c>
      <c r="P232" s="12" t="s">
        <v>24</v>
      </c>
      <c r="R232" s="54" t="s">
        <v>749</v>
      </c>
      <c r="S232" s="54" t="s">
        <v>750</v>
      </c>
    </row>
    <row r="233" spans="13:19" ht="34.5" thickBot="1" x14ac:dyDescent="0.3">
      <c r="M233" t="s">
        <v>751</v>
      </c>
      <c r="P233" s="12" t="s">
        <v>24</v>
      </c>
      <c r="R233" s="56" t="s">
        <v>752</v>
      </c>
      <c r="S233" s="56" t="s">
        <v>753</v>
      </c>
    </row>
    <row r="234" spans="13:19" ht="45.75" thickBot="1" x14ac:dyDescent="0.3">
      <c r="M234" t="s">
        <v>754</v>
      </c>
      <c r="P234" s="12" t="s">
        <v>24</v>
      </c>
      <c r="R234" s="54" t="s">
        <v>755</v>
      </c>
      <c r="S234" s="54" t="s">
        <v>756</v>
      </c>
    </row>
    <row r="235" spans="13:19" ht="23.25" thickBot="1" x14ac:dyDescent="0.3">
      <c r="M235" t="s">
        <v>757</v>
      </c>
      <c r="P235" s="12" t="s">
        <v>24</v>
      </c>
      <c r="R235" s="56" t="s">
        <v>758</v>
      </c>
      <c r="S235" s="56" t="s">
        <v>759</v>
      </c>
    </row>
    <row r="236" spans="13:19" ht="23.25" thickBot="1" x14ac:dyDescent="0.3">
      <c r="M236" t="s">
        <v>760</v>
      </c>
      <c r="P236" s="12" t="s">
        <v>24</v>
      </c>
      <c r="R236" s="54" t="s">
        <v>761</v>
      </c>
      <c r="S236" s="54" t="s">
        <v>762</v>
      </c>
    </row>
    <row r="237" spans="13:19" ht="23.25" thickBot="1" x14ac:dyDescent="0.3">
      <c r="M237" t="s">
        <v>763</v>
      </c>
      <c r="P237" s="12" t="s">
        <v>24</v>
      </c>
      <c r="R237" s="56" t="s">
        <v>764</v>
      </c>
      <c r="S237" s="56" t="s">
        <v>765</v>
      </c>
    </row>
    <row r="238" spans="13:19" ht="23.25" thickBot="1" x14ac:dyDescent="0.3">
      <c r="M238" t="s">
        <v>766</v>
      </c>
      <c r="P238" s="12" t="s">
        <v>24</v>
      </c>
      <c r="R238" s="54" t="s">
        <v>767</v>
      </c>
      <c r="S238" s="54" t="s">
        <v>768</v>
      </c>
    </row>
    <row r="239" spans="13:19" ht="23.25" thickBot="1" x14ac:dyDescent="0.3">
      <c r="M239" t="s">
        <v>769</v>
      </c>
      <c r="P239" s="12" t="s">
        <v>24</v>
      </c>
      <c r="R239" s="56" t="s">
        <v>770</v>
      </c>
      <c r="S239" s="56" t="s">
        <v>771</v>
      </c>
    </row>
    <row r="240" spans="13:19" ht="23.25" thickBot="1" x14ac:dyDescent="0.3">
      <c r="M240" t="s">
        <v>772</v>
      </c>
      <c r="P240" s="12" t="s">
        <v>24</v>
      </c>
      <c r="R240" s="54" t="s">
        <v>773</v>
      </c>
      <c r="S240" s="54" t="s">
        <v>774</v>
      </c>
    </row>
    <row r="243" spans="13:19" x14ac:dyDescent="0.25">
      <c r="M243" s="4" t="s">
        <v>775</v>
      </c>
    </row>
    <row r="244" spans="13:19" ht="15.75" thickBot="1" x14ac:dyDescent="0.3"/>
    <row r="245" spans="13:19" ht="15.75" thickBot="1" x14ac:dyDescent="0.3">
      <c r="M245" t="s">
        <v>776</v>
      </c>
      <c r="P245" s="12" t="s">
        <v>24</v>
      </c>
      <c r="R245" s="56" t="s">
        <v>777</v>
      </c>
      <c r="S245" s="56" t="s">
        <v>778</v>
      </c>
    </row>
    <row r="247" spans="13:19" x14ac:dyDescent="0.25">
      <c r="Q247" s="3"/>
      <c r="R247"/>
      <c r="S247"/>
    </row>
    <row r="250" spans="13:19" ht="15.75" thickBot="1" x14ac:dyDescent="0.3"/>
    <row r="251" spans="13:19" ht="15.75" thickBot="1" x14ac:dyDescent="0.3">
      <c r="M251" t="s">
        <v>779</v>
      </c>
      <c r="P251" s="12" t="s">
        <v>24</v>
      </c>
      <c r="R251" s="54" t="s">
        <v>779</v>
      </c>
      <c r="S251" s="54" t="s">
        <v>780</v>
      </c>
    </row>
    <row r="256" spans="13:19" ht="15.75" thickBot="1" x14ac:dyDescent="0.3"/>
    <row r="257" spans="13:19" ht="15.75" thickBot="1" x14ac:dyDescent="0.3">
      <c r="M257" t="s">
        <v>781</v>
      </c>
      <c r="P257" s="12" t="s">
        <v>24</v>
      </c>
      <c r="R257" s="56" t="s">
        <v>781</v>
      </c>
      <c r="S257" s="56" t="s">
        <v>782</v>
      </c>
    </row>
    <row r="261" spans="13:19" ht="15.75" thickBot="1" x14ac:dyDescent="0.3"/>
    <row r="262" spans="13:19" ht="15.75" thickBot="1" x14ac:dyDescent="0.3">
      <c r="P262" s="12" t="s">
        <v>24</v>
      </c>
      <c r="R262" s="54" t="s">
        <v>783</v>
      </c>
      <c r="S262" s="54" t="s">
        <v>784</v>
      </c>
    </row>
    <row r="263" spans="13:19" x14ac:dyDescent="0.25">
      <c r="M263" t="s">
        <v>783</v>
      </c>
    </row>
    <row r="267" spans="13:19" ht="15.75" thickBot="1" x14ac:dyDescent="0.3"/>
    <row r="268" spans="13:19" ht="15.75" thickBot="1" x14ac:dyDescent="0.3">
      <c r="M268" t="s">
        <v>785</v>
      </c>
      <c r="P268" s="12" t="s">
        <v>24</v>
      </c>
      <c r="R268" s="56" t="s">
        <v>785</v>
      </c>
      <c r="S268" s="56" t="s">
        <v>786</v>
      </c>
    </row>
    <row r="274" spans="13:17" x14ac:dyDescent="0.25">
      <c r="M274" t="s">
        <v>787</v>
      </c>
      <c r="P274" s="13" t="s">
        <v>333</v>
      </c>
    </row>
    <row r="276" spans="13:17" x14ac:dyDescent="0.25">
      <c r="M276" t="s">
        <v>334</v>
      </c>
      <c r="P276" s="13" t="s">
        <v>335</v>
      </c>
    </row>
    <row r="277" spans="13:17" x14ac:dyDescent="0.25">
      <c r="M277" t="s">
        <v>336</v>
      </c>
      <c r="P277" s="13" t="s">
        <v>337</v>
      </c>
    </row>
    <row r="278" spans="13:17" x14ac:dyDescent="0.25">
      <c r="M278" t="s">
        <v>788</v>
      </c>
      <c r="P278" s="13" t="s">
        <v>789</v>
      </c>
    </row>
    <row r="279" spans="13:17" x14ac:dyDescent="0.25">
      <c r="M279" t="s">
        <v>790</v>
      </c>
      <c r="P279" s="13" t="s">
        <v>791</v>
      </c>
    </row>
    <row r="280" spans="13:17" x14ac:dyDescent="0.25">
      <c r="M280" t="s">
        <v>792</v>
      </c>
      <c r="P280" s="13" t="s">
        <v>793</v>
      </c>
    </row>
    <row r="281" spans="13:17" x14ac:dyDescent="0.25">
      <c r="M281" t="s">
        <v>794</v>
      </c>
      <c r="P281" s="13" t="s">
        <v>795</v>
      </c>
    </row>
    <row r="282" spans="13:17" x14ac:dyDescent="0.25">
      <c r="M282" t="s">
        <v>796</v>
      </c>
      <c r="P282" s="13" t="s">
        <v>797</v>
      </c>
    </row>
    <row r="283" spans="13:17" x14ac:dyDescent="0.25">
      <c r="M283" t="s">
        <v>798</v>
      </c>
      <c r="P283" s="13" t="s">
        <v>339</v>
      </c>
    </row>
    <row r="284" spans="13:17" ht="60" x14ac:dyDescent="0.25">
      <c r="M284" t="s">
        <v>340</v>
      </c>
      <c r="P284" s="12" t="s">
        <v>160</v>
      </c>
      <c r="Q284" s="16" t="s">
        <v>799</v>
      </c>
    </row>
    <row r="285" spans="13:17" x14ac:dyDescent="0.25">
      <c r="M285" t="s">
        <v>40</v>
      </c>
      <c r="P285" s="13" t="s">
        <v>344</v>
      </c>
    </row>
    <row r="286" spans="13:17" x14ac:dyDescent="0.25">
      <c r="M286" t="s">
        <v>358</v>
      </c>
      <c r="P286" s="12" t="s">
        <v>160</v>
      </c>
      <c r="Q286" s="16" t="s">
        <v>409</v>
      </c>
    </row>
    <row r="291" spans="13:17" x14ac:dyDescent="0.25">
      <c r="M291" s="4" t="s">
        <v>800</v>
      </c>
    </row>
    <row r="293" spans="13:17" x14ac:dyDescent="0.25">
      <c r="M293" t="s">
        <v>170</v>
      </c>
      <c r="P293" s="13" t="s">
        <v>333</v>
      </c>
    </row>
    <row r="294" spans="13:17" x14ac:dyDescent="0.25">
      <c r="M294" t="s">
        <v>334</v>
      </c>
      <c r="P294" s="13" t="s">
        <v>335</v>
      </c>
    </row>
    <row r="295" spans="13:17" x14ac:dyDescent="0.25">
      <c r="M295" t="s">
        <v>336</v>
      </c>
      <c r="P295" s="13" t="s">
        <v>337</v>
      </c>
    </row>
    <row r="296" spans="13:17" x14ac:dyDescent="0.25">
      <c r="M296" t="s">
        <v>338</v>
      </c>
      <c r="P296" s="13" t="s">
        <v>339</v>
      </c>
    </row>
    <row r="297" spans="13:17" ht="60" x14ac:dyDescent="0.25">
      <c r="M297" t="s">
        <v>340</v>
      </c>
      <c r="P297" s="12" t="s">
        <v>160</v>
      </c>
      <c r="Q297" s="16" t="s">
        <v>799</v>
      </c>
    </row>
    <row r="298" spans="13:17" x14ac:dyDescent="0.25">
      <c r="M298" t="s">
        <v>40</v>
      </c>
      <c r="P298" s="13" t="s">
        <v>344</v>
      </c>
    </row>
    <row r="299" spans="13:17" ht="90" x14ac:dyDescent="0.25">
      <c r="M299" s="1" t="s">
        <v>801</v>
      </c>
      <c r="P299" s="12" t="s">
        <v>160</v>
      </c>
      <c r="Q299" s="16" t="s">
        <v>802</v>
      </c>
    </row>
    <row r="300" spans="13:17" x14ac:dyDescent="0.25">
      <c r="P300" s="13"/>
    </row>
    <row r="301" spans="13:17" x14ac:dyDescent="0.25">
      <c r="P301" s="13"/>
    </row>
    <row r="302" spans="13:17" x14ac:dyDescent="0.25">
      <c r="P302" s="13"/>
    </row>
    <row r="303" spans="13:17" x14ac:dyDescent="0.25">
      <c r="P303" s="13"/>
    </row>
    <row r="304" spans="13:17" x14ac:dyDescent="0.25">
      <c r="P304" s="13"/>
    </row>
    <row r="305" spans="13:17" ht="30" x14ac:dyDescent="0.25">
      <c r="M305" s="4" t="s">
        <v>346</v>
      </c>
      <c r="P305" s="3" t="s">
        <v>347</v>
      </c>
    </row>
    <row r="306" spans="13:17" ht="30" x14ac:dyDescent="0.25">
      <c r="M306" t="s">
        <v>348</v>
      </c>
      <c r="P306" s="12" t="s">
        <v>160</v>
      </c>
      <c r="Q306" s="16" t="s">
        <v>803</v>
      </c>
    </row>
    <row r="307" spans="13:17" ht="30" x14ac:dyDescent="0.25">
      <c r="M307" t="s">
        <v>351</v>
      </c>
      <c r="P307" s="3" t="s">
        <v>321</v>
      </c>
    </row>
    <row r="308" spans="13:17" ht="30" x14ac:dyDescent="0.25">
      <c r="M308" t="s">
        <v>352</v>
      </c>
      <c r="P308" s="3" t="s">
        <v>324</v>
      </c>
    </row>
    <row r="311" spans="13:17" ht="30" x14ac:dyDescent="0.25">
      <c r="M311" s="4" t="s">
        <v>363</v>
      </c>
      <c r="P311" s="3" t="s">
        <v>347</v>
      </c>
    </row>
    <row r="312" spans="13:17" ht="30" x14ac:dyDescent="0.25">
      <c r="M312" t="s">
        <v>348</v>
      </c>
      <c r="P312" s="12" t="s">
        <v>160</v>
      </c>
      <c r="Q312" s="16" t="s">
        <v>803</v>
      </c>
    </row>
    <row r="313" spans="13:17" ht="30" x14ac:dyDescent="0.25">
      <c r="M313" t="s">
        <v>351</v>
      </c>
      <c r="P313" s="3" t="s">
        <v>321</v>
      </c>
    </row>
    <row r="314" spans="13:17" ht="30" x14ac:dyDescent="0.25">
      <c r="M314" t="s">
        <v>352</v>
      </c>
      <c r="P314" s="3" t="s">
        <v>324</v>
      </c>
    </row>
    <row r="317" spans="13:17" ht="30" x14ac:dyDescent="0.25">
      <c r="M317" s="4" t="s">
        <v>364</v>
      </c>
      <c r="P317" s="3" t="s">
        <v>347</v>
      </c>
    </row>
    <row r="318" spans="13:17" ht="30" x14ac:dyDescent="0.25">
      <c r="M318" t="s">
        <v>348</v>
      </c>
      <c r="P318" s="12" t="s">
        <v>160</v>
      </c>
      <c r="Q318" s="16" t="s">
        <v>803</v>
      </c>
    </row>
    <row r="319" spans="13:17" ht="30" x14ac:dyDescent="0.25">
      <c r="M319" t="s">
        <v>351</v>
      </c>
      <c r="P319" s="3" t="s">
        <v>321</v>
      </c>
    </row>
    <row r="320" spans="13:17" ht="30" x14ac:dyDescent="0.25">
      <c r="M320" t="s">
        <v>352</v>
      </c>
      <c r="P320" s="3" t="s">
        <v>324</v>
      </c>
    </row>
    <row r="324" spans="13:17" ht="30" x14ac:dyDescent="0.25">
      <c r="M324" s="5" t="s">
        <v>365</v>
      </c>
      <c r="P324" s="3" t="s">
        <v>347</v>
      </c>
    </row>
    <row r="325" spans="13:17" ht="30" x14ac:dyDescent="0.25">
      <c r="M325" t="s">
        <v>348</v>
      </c>
      <c r="P325" s="12" t="s">
        <v>160</v>
      </c>
      <c r="Q325" s="16" t="s">
        <v>803</v>
      </c>
    </row>
    <row r="326" spans="13:17" ht="30" x14ac:dyDescent="0.25">
      <c r="M326" t="s">
        <v>351</v>
      </c>
      <c r="P326" s="3" t="s">
        <v>321</v>
      </c>
    </row>
    <row r="327" spans="13:17" ht="30" x14ac:dyDescent="0.25">
      <c r="M327" t="s">
        <v>352</v>
      </c>
      <c r="P327" s="3" t="s">
        <v>324</v>
      </c>
    </row>
    <row r="328" spans="13:17" ht="90" x14ac:dyDescent="0.25">
      <c r="M328" t="s">
        <v>353</v>
      </c>
      <c r="P328" s="3" t="s">
        <v>326</v>
      </c>
    </row>
    <row r="329" spans="13:17" ht="30" x14ac:dyDescent="0.25">
      <c r="M329" t="s">
        <v>354</v>
      </c>
      <c r="P329" s="3" t="s">
        <v>355</v>
      </c>
    </row>
    <row r="330" spans="13:17" ht="30" x14ac:dyDescent="0.25">
      <c r="M330" t="s">
        <v>40</v>
      </c>
      <c r="P330" s="3" t="s">
        <v>804</v>
      </c>
    </row>
    <row r="331" spans="13:17" ht="30" x14ac:dyDescent="0.25">
      <c r="M331" t="s">
        <v>358</v>
      </c>
      <c r="P331" s="12" t="s">
        <v>160</v>
      </c>
      <c r="Q331" s="16" t="s">
        <v>803</v>
      </c>
    </row>
    <row r="332" spans="13:17" ht="90" x14ac:dyDescent="0.25">
      <c r="M332" t="s">
        <v>360</v>
      </c>
      <c r="P332" s="12" t="s">
        <v>160</v>
      </c>
      <c r="Q332" s="16" t="s">
        <v>805</v>
      </c>
    </row>
    <row r="333" spans="13:17" ht="30" x14ac:dyDescent="0.25">
      <c r="M333" t="s">
        <v>362</v>
      </c>
      <c r="P333" s="3" t="s">
        <v>806</v>
      </c>
    </row>
    <row r="336" spans="13:17" ht="30" x14ac:dyDescent="0.25">
      <c r="M336" s="4" t="s">
        <v>366</v>
      </c>
      <c r="P336" s="3" t="s">
        <v>347</v>
      </c>
    </row>
    <row r="337" spans="13:17" ht="30" x14ac:dyDescent="0.25">
      <c r="M337" t="s">
        <v>348</v>
      </c>
      <c r="P337" s="12" t="s">
        <v>160</v>
      </c>
      <c r="Q337" s="16" t="s">
        <v>803</v>
      </c>
    </row>
    <row r="338" spans="13:17" ht="30" x14ac:dyDescent="0.25">
      <c r="M338" t="s">
        <v>351</v>
      </c>
      <c r="P338" s="3" t="s">
        <v>321</v>
      </c>
    </row>
    <row r="339" spans="13:17" ht="30" x14ac:dyDescent="0.25">
      <c r="M339" t="s">
        <v>352</v>
      </c>
      <c r="P339" s="3" t="s">
        <v>324</v>
      </c>
    </row>
    <row r="340" spans="13:17" ht="90" x14ac:dyDescent="0.25">
      <c r="M340" t="s">
        <v>353</v>
      </c>
      <c r="P340" s="3" t="s">
        <v>326</v>
      </c>
    </row>
    <row r="341" spans="13:17" ht="30" x14ac:dyDescent="0.25">
      <c r="M341" t="s">
        <v>354</v>
      </c>
      <c r="P341" s="3" t="s">
        <v>355</v>
      </c>
    </row>
    <row r="342" spans="13:17" ht="30" x14ac:dyDescent="0.25">
      <c r="M342" t="s">
        <v>40</v>
      </c>
      <c r="P342" s="3" t="s">
        <v>804</v>
      </c>
    </row>
    <row r="343" spans="13:17" ht="30" x14ac:dyDescent="0.25">
      <c r="M343" t="s">
        <v>358</v>
      </c>
      <c r="P343" s="12" t="s">
        <v>160</v>
      </c>
      <c r="Q343" s="16" t="s">
        <v>803</v>
      </c>
    </row>
    <row r="344" spans="13:17" ht="90" x14ac:dyDescent="0.25">
      <c r="M344" t="s">
        <v>360</v>
      </c>
      <c r="P344" s="12" t="s">
        <v>160</v>
      </c>
      <c r="Q344" s="16" t="s">
        <v>805</v>
      </c>
    </row>
    <row r="345" spans="13:17" ht="30" x14ac:dyDescent="0.25">
      <c r="M345" t="s">
        <v>362</v>
      </c>
      <c r="P345" s="3" t="s">
        <v>806</v>
      </c>
    </row>
    <row r="349" spans="13:17" ht="30" x14ac:dyDescent="0.25">
      <c r="M349" s="4" t="s">
        <v>367</v>
      </c>
      <c r="P349" s="3" t="s">
        <v>347</v>
      </c>
    </row>
    <row r="350" spans="13:17" ht="30" x14ac:dyDescent="0.25">
      <c r="M350" t="s">
        <v>348</v>
      </c>
      <c r="P350" s="12" t="s">
        <v>160</v>
      </c>
      <c r="Q350" s="16" t="s">
        <v>803</v>
      </c>
    </row>
    <row r="351" spans="13:17" ht="30" x14ac:dyDescent="0.25">
      <c r="M351" t="s">
        <v>351</v>
      </c>
      <c r="P351" s="3" t="s">
        <v>321</v>
      </c>
    </row>
    <row r="352" spans="13:17" ht="30" x14ac:dyDescent="0.25">
      <c r="M352" t="s">
        <v>352</v>
      </c>
      <c r="P352" s="3" t="s">
        <v>324</v>
      </c>
    </row>
    <row r="353" spans="13:17" ht="90" x14ac:dyDescent="0.25">
      <c r="M353" t="s">
        <v>353</v>
      </c>
      <c r="P353" s="3" t="s">
        <v>326</v>
      </c>
    </row>
    <row r="354" spans="13:17" ht="30" x14ac:dyDescent="0.25">
      <c r="M354" t="s">
        <v>354</v>
      </c>
      <c r="P354" s="3" t="s">
        <v>355</v>
      </c>
    </row>
    <row r="355" spans="13:17" ht="30" x14ac:dyDescent="0.25">
      <c r="M355" t="s">
        <v>40</v>
      </c>
      <c r="P355" s="3" t="s">
        <v>804</v>
      </c>
    </row>
    <row r="356" spans="13:17" ht="30" x14ac:dyDescent="0.25">
      <c r="M356" t="s">
        <v>358</v>
      </c>
      <c r="P356" s="12" t="s">
        <v>160</v>
      </c>
      <c r="Q356" s="16" t="s">
        <v>803</v>
      </c>
    </row>
    <row r="357" spans="13:17" ht="90" x14ac:dyDescent="0.25">
      <c r="M357" t="s">
        <v>360</v>
      </c>
      <c r="P357" s="12" t="s">
        <v>160</v>
      </c>
      <c r="Q357" s="16" t="s">
        <v>805</v>
      </c>
    </row>
    <row r="358" spans="13:17" ht="30" x14ac:dyDescent="0.25">
      <c r="M358" t="s">
        <v>362</v>
      </c>
      <c r="P358" s="3" t="s">
        <v>806</v>
      </c>
    </row>
    <row r="361" spans="13:17" ht="30" x14ac:dyDescent="0.25">
      <c r="M361" s="4" t="s">
        <v>368</v>
      </c>
      <c r="P361" s="3" t="s">
        <v>347</v>
      </c>
    </row>
    <row r="362" spans="13:17" ht="30" x14ac:dyDescent="0.25">
      <c r="M362" t="s">
        <v>348</v>
      </c>
      <c r="P362" s="12" t="s">
        <v>160</v>
      </c>
      <c r="Q362" s="16" t="s">
        <v>803</v>
      </c>
    </row>
    <row r="363" spans="13:17" ht="30" x14ac:dyDescent="0.25">
      <c r="M363" t="s">
        <v>351</v>
      </c>
      <c r="P363" s="3" t="s">
        <v>321</v>
      </c>
    </row>
    <row r="364" spans="13:17" ht="30" x14ac:dyDescent="0.25">
      <c r="M364" t="s">
        <v>352</v>
      </c>
      <c r="P364" s="3" t="s">
        <v>324</v>
      </c>
    </row>
    <row r="365" spans="13:17" ht="90" x14ac:dyDescent="0.25">
      <c r="M365" t="s">
        <v>353</v>
      </c>
      <c r="P365" s="3" t="s">
        <v>326</v>
      </c>
    </row>
    <row r="366" spans="13:17" ht="30" x14ac:dyDescent="0.25">
      <c r="M366" t="s">
        <v>354</v>
      </c>
      <c r="P366" s="3" t="s">
        <v>355</v>
      </c>
    </row>
    <row r="367" spans="13:17" ht="30" x14ac:dyDescent="0.25">
      <c r="M367" t="s">
        <v>40</v>
      </c>
      <c r="P367" s="3" t="s">
        <v>804</v>
      </c>
    </row>
    <row r="368" spans="13:17" ht="30" x14ac:dyDescent="0.25">
      <c r="M368" t="s">
        <v>358</v>
      </c>
      <c r="P368" s="12" t="s">
        <v>160</v>
      </c>
      <c r="Q368" s="16" t="s">
        <v>803</v>
      </c>
    </row>
    <row r="369" spans="13:17" ht="90" x14ac:dyDescent="0.25">
      <c r="M369" t="s">
        <v>360</v>
      </c>
      <c r="P369" s="12" t="s">
        <v>160</v>
      </c>
      <c r="Q369" s="16" t="s">
        <v>805</v>
      </c>
    </row>
    <row r="370" spans="13:17" ht="30" x14ac:dyDescent="0.25">
      <c r="M370" t="s">
        <v>362</v>
      </c>
      <c r="P370" s="3" t="s">
        <v>806</v>
      </c>
    </row>
    <row r="402" spans="16:16" x14ac:dyDescent="0.25">
      <c r="P402" t="s">
        <v>807</v>
      </c>
    </row>
    <row r="403" spans="16:16" ht="45" x14ac:dyDescent="0.25">
      <c r="P403" s="3" t="s">
        <v>808</v>
      </c>
    </row>
    <row r="404" spans="16:16" x14ac:dyDescent="0.25">
      <c r="P404" t="s">
        <v>809</v>
      </c>
    </row>
    <row r="405" spans="16:16" x14ac:dyDescent="0.25">
      <c r="P405" t="s">
        <v>160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F918-FF4B-4012-B58D-42ED7F5AE103}">
  <sheetPr>
    <tabColor rgb="FF00B050"/>
  </sheetPr>
  <dimension ref="M1:R46"/>
  <sheetViews>
    <sheetView workbookViewId="0">
      <pane xSplit="12" ySplit="1" topLeftCell="O2" activePane="bottomRight" state="frozen"/>
      <selection activeCell="M45" sqref="M45"/>
      <selection pane="topRight" activeCell="M45" sqref="M45"/>
      <selection pane="bottomLeft" activeCell="M45" sqref="M45"/>
      <selection pane="bottomRight" activeCell="M45" sqref="M45"/>
    </sheetView>
  </sheetViews>
  <sheetFormatPr defaultRowHeight="15" x14ac:dyDescent="0.25"/>
  <cols>
    <col min="13" max="13" width="29.28515625" customWidth="1"/>
    <col min="14" max="14" width="14.28515625" customWidth="1"/>
    <col min="15" max="15" width="12.5703125" customWidth="1"/>
    <col min="16" max="16" width="51.42578125" bestFit="1" customWidth="1"/>
    <col min="17" max="17" width="22.7109375" customWidth="1"/>
    <col min="18" max="18" width="35.28515625" customWidth="1"/>
  </cols>
  <sheetData>
    <row r="1" spans="13:18" x14ac:dyDescent="0.25">
      <c r="M1" s="2" t="s">
        <v>0</v>
      </c>
      <c r="N1" s="2" t="s">
        <v>1</v>
      </c>
      <c r="O1" s="2" t="s">
        <v>2</v>
      </c>
      <c r="P1" s="2" t="s">
        <v>3</v>
      </c>
      <c r="Q1" s="2" t="s">
        <v>6</v>
      </c>
      <c r="R1" s="2" t="s">
        <v>332</v>
      </c>
    </row>
    <row r="2" spans="13:18" x14ac:dyDescent="0.25">
      <c r="P2" s="13"/>
    </row>
    <row r="3" spans="13:18" x14ac:dyDescent="0.25">
      <c r="M3" s="5" t="s">
        <v>810</v>
      </c>
      <c r="P3" s="14"/>
    </row>
    <row r="4" spans="13:18" x14ac:dyDescent="0.25">
      <c r="P4" s="13"/>
    </row>
    <row r="5" spans="13:18" ht="45" x14ac:dyDescent="0.25">
      <c r="M5" t="s">
        <v>811</v>
      </c>
      <c r="P5" s="12" t="s">
        <v>27</v>
      </c>
      <c r="Q5" s="3" t="s">
        <v>812</v>
      </c>
      <c r="R5" s="41" t="s">
        <v>813</v>
      </c>
    </row>
    <row r="6" spans="13:18" x14ac:dyDescent="0.25">
      <c r="P6" s="13"/>
    </row>
    <row r="7" spans="13:18" x14ac:dyDescent="0.25">
      <c r="P7" s="13"/>
    </row>
    <row r="8" spans="13:18" x14ac:dyDescent="0.25">
      <c r="P8" s="13"/>
    </row>
    <row r="9" spans="13:18" x14ac:dyDescent="0.25">
      <c r="P9" s="13"/>
    </row>
    <row r="10" spans="13:18" x14ac:dyDescent="0.25">
      <c r="P10" s="13"/>
    </row>
    <row r="11" spans="13:18" x14ac:dyDescent="0.25">
      <c r="P11" s="13"/>
    </row>
    <row r="12" spans="13:18" ht="90" x14ac:dyDescent="0.25">
      <c r="M12" s="3" t="s">
        <v>814</v>
      </c>
      <c r="P12" s="13" t="s">
        <v>33</v>
      </c>
    </row>
    <row r="13" spans="13:18" x14ac:dyDescent="0.25">
      <c r="P13" s="13"/>
    </row>
    <row r="14" spans="13:18" ht="30" x14ac:dyDescent="0.25">
      <c r="M14" s="3" t="s">
        <v>815</v>
      </c>
      <c r="P14" s="13" t="s">
        <v>66</v>
      </c>
    </row>
    <row r="15" spans="13:18" x14ac:dyDescent="0.25">
      <c r="P15" s="13"/>
    </row>
    <row r="16" spans="13:18" x14ac:dyDescent="0.25">
      <c r="P16" s="13"/>
    </row>
    <row r="17" spans="16:16" x14ac:dyDescent="0.25">
      <c r="P17" s="13"/>
    </row>
    <row r="18" spans="16:16" x14ac:dyDescent="0.25">
      <c r="P18" s="13"/>
    </row>
    <row r="19" spans="16:16" x14ac:dyDescent="0.25">
      <c r="P19" s="13"/>
    </row>
    <row r="20" spans="16:16" x14ac:dyDescent="0.25">
      <c r="P20" s="13"/>
    </row>
    <row r="21" spans="16:16" x14ac:dyDescent="0.25">
      <c r="P21" s="13"/>
    </row>
    <row r="42" spans="16:16" x14ac:dyDescent="0.25">
      <c r="P42" t="s">
        <v>216</v>
      </c>
    </row>
    <row r="46" spans="16:16" x14ac:dyDescent="0.25">
      <c r="P46" t="s">
        <v>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5B66-7F74-43EA-99E3-DECAC17DEFC1}">
  <dimension ref="Q1:U82"/>
  <sheetViews>
    <sheetView zoomScale="110" zoomScaleNormal="110" workbookViewId="0">
      <pane xSplit="16" ySplit="1" topLeftCell="R2" activePane="bottomRight" state="frozen"/>
      <selection activeCell="M45" sqref="M45"/>
      <selection pane="topRight" activeCell="M45" sqref="M45"/>
      <selection pane="bottomLeft" activeCell="M45" sqref="M45"/>
      <selection pane="bottomRight" activeCell="M45" sqref="M45"/>
    </sheetView>
  </sheetViews>
  <sheetFormatPr defaultRowHeight="15" x14ac:dyDescent="0.25"/>
  <cols>
    <col min="16" max="16" width="3.140625" customWidth="1"/>
    <col min="17" max="17" width="29.28515625" customWidth="1"/>
    <col min="18" max="18" width="21.42578125" customWidth="1"/>
    <col min="19" max="19" width="19.85546875" customWidth="1"/>
    <col min="20" max="20" width="51.42578125" bestFit="1" customWidth="1"/>
    <col min="21" max="21" width="35.28515625" customWidth="1"/>
  </cols>
  <sheetData>
    <row r="1" spans="17:21" x14ac:dyDescent="0.25">
      <c r="Q1" s="2" t="s">
        <v>0</v>
      </c>
      <c r="R1" s="2" t="s">
        <v>1</v>
      </c>
      <c r="S1" s="2" t="s">
        <v>2</v>
      </c>
      <c r="T1" s="2" t="s">
        <v>7</v>
      </c>
      <c r="U1" s="2" t="s">
        <v>6</v>
      </c>
    </row>
    <row r="2" spans="17:21" x14ac:dyDescent="0.25">
      <c r="T2" s="146" t="s">
        <v>816</v>
      </c>
    </row>
    <row r="3" spans="17:21" x14ac:dyDescent="0.25">
      <c r="Q3" s="4" t="s">
        <v>817</v>
      </c>
      <c r="T3" s="146"/>
    </row>
    <row r="4" spans="17:21" x14ac:dyDescent="0.25">
      <c r="T4" s="146"/>
    </row>
    <row r="5" spans="17:21" x14ac:dyDescent="0.25">
      <c r="Q5" s="4" t="s">
        <v>818</v>
      </c>
      <c r="T5" s="146"/>
    </row>
    <row r="6" spans="17:21" x14ac:dyDescent="0.25">
      <c r="T6" s="13"/>
    </row>
    <row r="7" spans="17:21" x14ac:dyDescent="0.25">
      <c r="Q7" t="s">
        <v>819</v>
      </c>
      <c r="T7" s="79"/>
    </row>
    <row r="8" spans="17:21" ht="75" x14ac:dyDescent="0.25">
      <c r="Q8" s="3" t="s">
        <v>820</v>
      </c>
      <c r="T8" s="79"/>
    </row>
    <row r="9" spans="17:21" x14ac:dyDescent="0.25">
      <c r="T9" s="79"/>
    </row>
    <row r="10" spans="17:21" x14ac:dyDescent="0.25">
      <c r="T10" s="79"/>
    </row>
    <row r="11" spans="17:21" x14ac:dyDescent="0.25">
      <c r="T11" s="79"/>
    </row>
    <row r="12" spans="17:21" x14ac:dyDescent="0.25">
      <c r="Q12" s="3"/>
      <c r="T12" s="79"/>
    </row>
    <row r="13" spans="17:21" ht="120" x14ac:dyDescent="0.25">
      <c r="Q13" s="3" t="s">
        <v>821</v>
      </c>
      <c r="T13" s="79"/>
    </row>
    <row r="14" spans="17:21" x14ac:dyDescent="0.25">
      <c r="Q14" s="3"/>
      <c r="T14" s="79"/>
    </row>
    <row r="15" spans="17:21" x14ac:dyDescent="0.25">
      <c r="Q15" t="s">
        <v>822</v>
      </c>
      <c r="T15" s="79"/>
    </row>
    <row r="16" spans="17:21" x14ac:dyDescent="0.25">
      <c r="T16" s="79"/>
    </row>
    <row r="17" spans="17:20" x14ac:dyDescent="0.25">
      <c r="Q17" t="s">
        <v>823</v>
      </c>
      <c r="T17" s="79"/>
    </row>
    <row r="18" spans="17:20" x14ac:dyDescent="0.25">
      <c r="T18" s="79"/>
    </row>
    <row r="19" spans="17:20" x14ac:dyDescent="0.25">
      <c r="T19" s="79"/>
    </row>
    <row r="20" spans="17:20" x14ac:dyDescent="0.25">
      <c r="T20" s="79"/>
    </row>
    <row r="21" spans="17:20" x14ac:dyDescent="0.25">
      <c r="T21" s="79"/>
    </row>
    <row r="22" spans="17:20" x14ac:dyDescent="0.25">
      <c r="T22" s="79"/>
    </row>
    <row r="23" spans="17:20" x14ac:dyDescent="0.25">
      <c r="T23" s="79"/>
    </row>
    <row r="24" spans="17:20" x14ac:dyDescent="0.25">
      <c r="Q24" s="4" t="s">
        <v>824</v>
      </c>
      <c r="T24" s="79"/>
    </row>
    <row r="25" spans="17:20" x14ac:dyDescent="0.25">
      <c r="T25" s="79"/>
    </row>
    <row r="26" spans="17:20" x14ac:dyDescent="0.25">
      <c r="Q26" t="s">
        <v>819</v>
      </c>
      <c r="T26" s="79"/>
    </row>
    <row r="27" spans="17:20" ht="75" x14ac:dyDescent="0.25">
      <c r="Q27" s="3" t="s">
        <v>820</v>
      </c>
      <c r="T27" s="79"/>
    </row>
    <row r="28" spans="17:20" x14ac:dyDescent="0.25">
      <c r="T28" s="79"/>
    </row>
    <row r="29" spans="17:20" x14ac:dyDescent="0.25">
      <c r="T29" s="79"/>
    </row>
    <row r="30" spans="17:20" x14ac:dyDescent="0.25">
      <c r="Q30" t="s">
        <v>825</v>
      </c>
      <c r="T30" s="79"/>
    </row>
    <row r="31" spans="17:20" x14ac:dyDescent="0.25">
      <c r="T31" s="79"/>
    </row>
    <row r="32" spans="17:20" x14ac:dyDescent="0.25">
      <c r="T32" s="79"/>
    </row>
    <row r="33" spans="17:20" x14ac:dyDescent="0.25">
      <c r="Q33" t="s">
        <v>822</v>
      </c>
      <c r="T33" s="79"/>
    </row>
    <row r="34" spans="17:20" x14ac:dyDescent="0.25">
      <c r="T34" s="79"/>
    </row>
    <row r="35" spans="17:20" x14ac:dyDescent="0.25">
      <c r="Q35" t="s">
        <v>823</v>
      </c>
      <c r="T35" s="79"/>
    </row>
    <row r="36" spans="17:20" x14ac:dyDescent="0.25">
      <c r="T36" s="79"/>
    </row>
    <row r="37" spans="17:20" x14ac:dyDescent="0.25">
      <c r="T37" s="79"/>
    </row>
    <row r="38" spans="17:20" x14ac:dyDescent="0.25">
      <c r="T38" s="79"/>
    </row>
    <row r="39" spans="17:20" x14ac:dyDescent="0.25">
      <c r="Q39" s="4" t="s">
        <v>826</v>
      </c>
      <c r="T39" s="79"/>
    </row>
    <row r="40" spans="17:20" x14ac:dyDescent="0.25">
      <c r="T40" s="79"/>
    </row>
    <row r="41" spans="17:20" x14ac:dyDescent="0.25">
      <c r="Q41" t="s">
        <v>819</v>
      </c>
      <c r="T41" s="79"/>
    </row>
    <row r="42" spans="17:20" ht="75" x14ac:dyDescent="0.25">
      <c r="Q42" s="3" t="s">
        <v>820</v>
      </c>
      <c r="T42" s="79"/>
    </row>
    <row r="43" spans="17:20" x14ac:dyDescent="0.25">
      <c r="T43" s="79"/>
    </row>
    <row r="44" spans="17:20" x14ac:dyDescent="0.25">
      <c r="T44" s="79"/>
    </row>
    <row r="45" spans="17:20" x14ac:dyDescent="0.25">
      <c r="Q45" t="s">
        <v>825</v>
      </c>
      <c r="T45" s="79"/>
    </row>
    <row r="46" spans="17:20" x14ac:dyDescent="0.25">
      <c r="T46" s="79"/>
    </row>
    <row r="47" spans="17:20" x14ac:dyDescent="0.25">
      <c r="T47" s="79"/>
    </row>
    <row r="48" spans="17:20" x14ac:dyDescent="0.25">
      <c r="Q48" t="s">
        <v>822</v>
      </c>
      <c r="T48" s="79"/>
    </row>
    <row r="49" spans="17:20" x14ac:dyDescent="0.25">
      <c r="T49" s="79"/>
    </row>
    <row r="50" spans="17:20" x14ac:dyDescent="0.25">
      <c r="Q50" t="s">
        <v>823</v>
      </c>
      <c r="T50" s="79"/>
    </row>
    <row r="51" spans="17:20" x14ac:dyDescent="0.25">
      <c r="T51" s="79"/>
    </row>
    <row r="52" spans="17:20" x14ac:dyDescent="0.25">
      <c r="T52" s="79"/>
    </row>
    <row r="53" spans="17:20" x14ac:dyDescent="0.25">
      <c r="T53" s="79"/>
    </row>
    <row r="54" spans="17:20" x14ac:dyDescent="0.25">
      <c r="T54" s="79"/>
    </row>
    <row r="55" spans="17:20" x14ac:dyDescent="0.25">
      <c r="Q55" s="4" t="s">
        <v>827</v>
      </c>
      <c r="T55" s="79"/>
    </row>
    <row r="56" spans="17:20" x14ac:dyDescent="0.25">
      <c r="T56" s="79"/>
    </row>
    <row r="57" spans="17:20" x14ac:dyDescent="0.25">
      <c r="Q57" t="s">
        <v>819</v>
      </c>
      <c r="T57" s="79"/>
    </row>
    <row r="58" spans="17:20" ht="75" x14ac:dyDescent="0.25">
      <c r="Q58" s="3" t="s">
        <v>820</v>
      </c>
      <c r="T58" s="79"/>
    </row>
    <row r="59" spans="17:20" x14ac:dyDescent="0.25">
      <c r="T59" s="79"/>
    </row>
    <row r="60" spans="17:20" x14ac:dyDescent="0.25">
      <c r="T60" s="79"/>
    </row>
    <row r="61" spans="17:20" x14ac:dyDescent="0.25">
      <c r="Q61" t="s">
        <v>825</v>
      </c>
      <c r="T61" s="79"/>
    </row>
    <row r="62" spans="17:20" x14ac:dyDescent="0.25">
      <c r="T62" s="79"/>
    </row>
    <row r="63" spans="17:20" x14ac:dyDescent="0.25">
      <c r="T63" s="79"/>
    </row>
    <row r="64" spans="17:20" x14ac:dyDescent="0.25">
      <c r="Q64" t="s">
        <v>822</v>
      </c>
      <c r="T64" s="79"/>
    </row>
    <row r="65" spans="17:20" x14ac:dyDescent="0.25">
      <c r="T65" s="79"/>
    </row>
    <row r="66" spans="17:20" x14ac:dyDescent="0.25">
      <c r="Q66" t="s">
        <v>823</v>
      </c>
      <c r="T66" s="79"/>
    </row>
    <row r="67" spans="17:20" x14ac:dyDescent="0.25">
      <c r="T67" s="79"/>
    </row>
    <row r="68" spans="17:20" x14ac:dyDescent="0.25">
      <c r="T68" s="79"/>
    </row>
    <row r="69" spans="17:20" x14ac:dyDescent="0.25">
      <c r="T69" s="79"/>
    </row>
    <row r="70" spans="17:20" x14ac:dyDescent="0.25">
      <c r="Q70" s="4" t="s">
        <v>828</v>
      </c>
      <c r="T70" s="79"/>
    </row>
    <row r="71" spans="17:20" x14ac:dyDescent="0.25">
      <c r="T71" s="79"/>
    </row>
    <row r="72" spans="17:20" x14ac:dyDescent="0.25">
      <c r="Q72" t="s">
        <v>819</v>
      </c>
      <c r="T72" s="79"/>
    </row>
    <row r="73" spans="17:20" ht="75" x14ac:dyDescent="0.25">
      <c r="Q73" s="3" t="s">
        <v>820</v>
      </c>
      <c r="T73" s="79"/>
    </row>
    <row r="74" spans="17:20" x14ac:dyDescent="0.25">
      <c r="T74" s="79"/>
    </row>
    <row r="75" spans="17:20" x14ac:dyDescent="0.25">
      <c r="T75" s="79"/>
    </row>
    <row r="76" spans="17:20" x14ac:dyDescent="0.25">
      <c r="T76" s="79"/>
    </row>
    <row r="77" spans="17:20" x14ac:dyDescent="0.25">
      <c r="Q77" s="3"/>
      <c r="T77" s="79"/>
    </row>
    <row r="78" spans="17:20" ht="135" x14ac:dyDescent="0.25">
      <c r="Q78" s="3" t="s">
        <v>829</v>
      </c>
      <c r="T78" s="79"/>
    </row>
    <row r="79" spans="17:20" x14ac:dyDescent="0.25">
      <c r="Q79" s="3"/>
      <c r="T79" s="79"/>
    </row>
    <row r="80" spans="17:20" x14ac:dyDescent="0.25">
      <c r="Q80" t="s">
        <v>822</v>
      </c>
      <c r="T80" s="79"/>
    </row>
    <row r="81" spans="17:20" x14ac:dyDescent="0.25">
      <c r="T81" s="79"/>
    </row>
    <row r="82" spans="17:20" x14ac:dyDescent="0.25">
      <c r="Q82" t="s">
        <v>823</v>
      </c>
      <c r="T82" s="79"/>
    </row>
  </sheetData>
  <mergeCells count="1">
    <mergeCell ref="T2:T5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DB98-9152-4964-9667-915A78CEB12B}">
  <sheetPr>
    <tabColor rgb="FF00B050"/>
  </sheetPr>
  <dimension ref="A1:S78"/>
  <sheetViews>
    <sheetView zoomScale="115" zoomScaleNormal="115" workbookViewId="0">
      <pane xSplit="12" ySplit="1" topLeftCell="R5" activePane="bottomRight" state="frozen"/>
      <selection activeCell="M45" sqref="M45"/>
      <selection pane="topRight" activeCell="M45" sqref="M45"/>
      <selection pane="bottomLeft" activeCell="M45" sqref="M45"/>
      <selection pane="bottomRight" activeCell="M45" sqref="M45"/>
    </sheetView>
  </sheetViews>
  <sheetFormatPr defaultRowHeight="15" x14ac:dyDescent="0.25"/>
  <cols>
    <col min="13" max="13" width="29.85546875" customWidth="1"/>
    <col min="14" max="14" width="21.28515625" customWidth="1"/>
    <col min="15" max="15" width="13.42578125" customWidth="1"/>
    <col min="16" max="16" width="36.28515625" bestFit="1" customWidth="1"/>
    <col min="17" max="17" width="7.85546875" customWidth="1"/>
    <col min="18" max="18" width="59.5703125" customWidth="1"/>
    <col min="19" max="19" width="26.42578125" customWidth="1"/>
  </cols>
  <sheetData>
    <row r="1" spans="1:19" x14ac:dyDescent="0.25">
      <c r="M1" s="51" t="s">
        <v>0</v>
      </c>
      <c r="N1" s="52" t="s">
        <v>1</v>
      </c>
      <c r="O1" s="52" t="s">
        <v>2</v>
      </c>
      <c r="P1" s="51" t="s">
        <v>3</v>
      </c>
      <c r="Q1" s="52" t="s">
        <v>6</v>
      </c>
      <c r="R1" s="53" t="s">
        <v>71</v>
      </c>
      <c r="S1" s="72" t="s">
        <v>7</v>
      </c>
    </row>
    <row r="2" spans="1:19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</row>
    <row r="3" spans="1:19" ht="15.75" thickBot="1" x14ac:dyDescent="0.3">
      <c r="M3" s="33"/>
    </row>
    <row r="4" spans="1:19" ht="79.5" thickBot="1" x14ac:dyDescent="0.3">
      <c r="P4" s="12" t="s">
        <v>24</v>
      </c>
      <c r="R4" s="54" t="s">
        <v>72</v>
      </c>
      <c r="S4" s="71" t="s">
        <v>13</v>
      </c>
    </row>
    <row r="5" spans="1:19" ht="101.25" x14ac:dyDescent="0.25">
      <c r="P5" s="12" t="s">
        <v>24</v>
      </c>
      <c r="R5" s="56" t="s">
        <v>830</v>
      </c>
      <c r="S5" s="71" t="s">
        <v>13</v>
      </c>
    </row>
    <row r="10" spans="1:19" x14ac:dyDescent="0.25">
      <c r="P10" t="s">
        <v>9</v>
      </c>
      <c r="R10" t="s">
        <v>831</v>
      </c>
    </row>
    <row r="11" spans="1:19" ht="15.75" thickBot="1" x14ac:dyDescent="0.3"/>
    <row r="12" spans="1:19" ht="15.75" thickBot="1" x14ac:dyDescent="0.3">
      <c r="P12" s="12" t="s">
        <v>24</v>
      </c>
      <c r="R12" s="56" t="s">
        <v>504</v>
      </c>
    </row>
    <row r="13" spans="1:19" ht="15.75" thickBot="1" x14ac:dyDescent="0.3">
      <c r="P13" s="12" t="s">
        <v>24</v>
      </c>
      <c r="R13" s="54" t="s">
        <v>418</v>
      </c>
      <c r="S13" s="71" t="s">
        <v>13</v>
      </c>
    </row>
    <row r="16" spans="1:19" x14ac:dyDescent="0.25">
      <c r="P16" s="96"/>
      <c r="Q16" s="96"/>
      <c r="R16" t="s">
        <v>832</v>
      </c>
    </row>
    <row r="17" spans="16:18" ht="15.75" thickBot="1" x14ac:dyDescent="0.3"/>
    <row r="18" spans="16:18" ht="23.25" thickBot="1" x14ac:dyDescent="0.3">
      <c r="P18" s="12" t="s">
        <v>24</v>
      </c>
      <c r="R18" s="54" t="s">
        <v>833</v>
      </c>
    </row>
    <row r="19" spans="16:18" ht="15.75" thickBot="1" x14ac:dyDescent="0.3"/>
    <row r="20" spans="16:18" ht="15.75" thickBot="1" x14ac:dyDescent="0.3">
      <c r="P20" s="12" t="s">
        <v>24</v>
      </c>
      <c r="R20" s="56" t="s">
        <v>834</v>
      </c>
    </row>
    <row r="21" spans="16:18" ht="15.75" thickBot="1" x14ac:dyDescent="0.3">
      <c r="P21" s="12" t="s">
        <v>24</v>
      </c>
      <c r="R21" s="54" t="s">
        <v>835</v>
      </c>
    </row>
    <row r="22" spans="16:18" ht="15.75" thickBot="1" x14ac:dyDescent="0.3">
      <c r="P22" s="12" t="s">
        <v>24</v>
      </c>
      <c r="R22" s="56" t="s">
        <v>836</v>
      </c>
    </row>
    <row r="23" spans="16:18" ht="15.75" thickBot="1" x14ac:dyDescent="0.3">
      <c r="P23" s="12" t="s">
        <v>24</v>
      </c>
      <c r="R23" s="54" t="s">
        <v>837</v>
      </c>
    </row>
    <row r="24" spans="16:18" ht="15.75" thickBot="1" x14ac:dyDescent="0.3">
      <c r="P24" s="12" t="s">
        <v>24</v>
      </c>
      <c r="R24" s="56" t="s">
        <v>838</v>
      </c>
    </row>
    <row r="27" spans="16:18" ht="15.75" thickBot="1" x14ac:dyDescent="0.3"/>
    <row r="28" spans="16:18" ht="15.75" thickBot="1" x14ac:dyDescent="0.3">
      <c r="P28" s="12" t="s">
        <v>24</v>
      </c>
      <c r="R28" s="56" t="s">
        <v>462</v>
      </c>
    </row>
    <row r="34" spans="16:18" ht="15.75" thickBot="1" x14ac:dyDescent="0.3"/>
    <row r="35" spans="16:18" ht="15.75" thickBot="1" x14ac:dyDescent="0.3">
      <c r="P35" s="12" t="s">
        <v>24</v>
      </c>
      <c r="R35" s="54" t="s">
        <v>465</v>
      </c>
    </row>
    <row r="36" spans="16:18" ht="15.75" thickBot="1" x14ac:dyDescent="0.3">
      <c r="P36" s="12" t="s">
        <v>24</v>
      </c>
      <c r="R36" s="56" t="s">
        <v>468</v>
      </c>
    </row>
    <row r="49" spans="16:18" ht="15.75" thickBot="1" x14ac:dyDescent="0.3"/>
    <row r="50" spans="16:18" ht="56.25" x14ac:dyDescent="0.25">
      <c r="P50" s="12" t="s">
        <v>24</v>
      </c>
      <c r="R50" s="54" t="s">
        <v>421</v>
      </c>
    </row>
    <row r="51" spans="16:18" ht="15.75" thickBot="1" x14ac:dyDescent="0.3">
      <c r="P51" s="12" t="s">
        <v>24</v>
      </c>
      <c r="R51" s="56" t="s">
        <v>425</v>
      </c>
    </row>
    <row r="74" spans="16:18" ht="15.75" thickBot="1" x14ac:dyDescent="0.3"/>
    <row r="75" spans="16:18" ht="15.75" thickBot="1" x14ac:dyDescent="0.3">
      <c r="P75" s="12" t="s">
        <v>24</v>
      </c>
      <c r="R75" s="54" t="s">
        <v>839</v>
      </c>
    </row>
    <row r="78" spans="16:18" x14ac:dyDescent="0.25">
      <c r="Q78" s="88"/>
    </row>
  </sheetData>
  <mergeCells count="1">
    <mergeCell ref="A2:L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0FBD-15FD-4652-B1CE-15793954C944}">
  <sheetPr>
    <tabColor rgb="FF00B050"/>
  </sheetPr>
  <dimension ref="M1:S57"/>
  <sheetViews>
    <sheetView workbookViewId="0">
      <pane xSplit="12" ySplit="1" topLeftCell="M2" activePane="bottomRight" state="frozen"/>
      <selection activeCell="M45" sqref="M45"/>
      <selection pane="topRight" activeCell="M45" sqref="M45"/>
      <selection pane="bottomLeft" activeCell="M45" sqref="M45"/>
      <selection pane="bottomRight" activeCell="M45" sqref="M45"/>
    </sheetView>
  </sheetViews>
  <sheetFormatPr defaultRowHeight="15" x14ac:dyDescent="0.25"/>
  <cols>
    <col min="12" max="12" width="13" customWidth="1"/>
    <col min="13" max="13" width="25.7109375" customWidth="1"/>
    <col min="14" max="15" width="9" style="3" customWidth="1"/>
    <col min="16" max="16" width="46.28515625" customWidth="1"/>
    <col min="17" max="17" width="34.85546875" style="3" customWidth="1"/>
    <col min="18" max="18" width="30" style="3" customWidth="1"/>
    <col min="19" max="19" width="25.85546875" bestFit="1" customWidth="1"/>
  </cols>
  <sheetData>
    <row r="1" spans="13:19" ht="30" x14ac:dyDescent="0.25">
      <c r="M1" s="2" t="s">
        <v>0</v>
      </c>
      <c r="N1" s="15" t="s">
        <v>1</v>
      </c>
      <c r="O1" s="15" t="s">
        <v>2</v>
      </c>
      <c r="P1" s="2" t="s">
        <v>3</v>
      </c>
      <c r="Q1" s="15" t="s">
        <v>6</v>
      </c>
      <c r="R1" s="15" t="s">
        <v>332</v>
      </c>
      <c r="S1" s="17" t="s">
        <v>7</v>
      </c>
    </row>
    <row r="2" spans="13:19" x14ac:dyDescent="0.25">
      <c r="M2" s="4" t="s">
        <v>840</v>
      </c>
      <c r="P2" s="13"/>
    </row>
    <row r="3" spans="13:19" x14ac:dyDescent="0.25">
      <c r="P3" s="14"/>
    </row>
    <row r="4" spans="13:19" x14ac:dyDescent="0.25">
      <c r="M4" s="4" t="s">
        <v>841</v>
      </c>
      <c r="P4" s="13"/>
    </row>
    <row r="5" spans="13:19" x14ac:dyDescent="0.25">
      <c r="M5" s="3"/>
      <c r="P5" s="13"/>
    </row>
    <row r="6" spans="13:19" x14ac:dyDescent="0.25">
      <c r="P6" s="13"/>
    </row>
    <row r="7" spans="13:19" ht="30" x14ac:dyDescent="0.25">
      <c r="M7" s="3" t="s">
        <v>842</v>
      </c>
      <c r="P7" s="96" t="s">
        <v>160</v>
      </c>
      <c r="Q7" s="96" t="s">
        <v>843</v>
      </c>
      <c r="S7" s="71" t="s">
        <v>13</v>
      </c>
    </row>
    <row r="8" spans="13:19" x14ac:dyDescent="0.25">
      <c r="M8" t="s">
        <v>844</v>
      </c>
      <c r="P8" s="96" t="s">
        <v>160</v>
      </c>
      <c r="Q8" s="96" t="s">
        <v>843</v>
      </c>
      <c r="S8" s="71" t="s">
        <v>13</v>
      </c>
    </row>
    <row r="9" spans="13:19" x14ac:dyDescent="0.25">
      <c r="M9" t="s">
        <v>845</v>
      </c>
      <c r="P9" s="23" t="s">
        <v>160</v>
      </c>
      <c r="Q9" s="7" t="s">
        <v>843</v>
      </c>
      <c r="R9" s="44" t="s">
        <v>299</v>
      </c>
    </row>
    <row r="10" spans="13:19" ht="165" x14ac:dyDescent="0.25">
      <c r="M10" s="3" t="s">
        <v>846</v>
      </c>
      <c r="O10" s="40"/>
      <c r="P10" s="19" t="s">
        <v>27</v>
      </c>
      <c r="Q10" s="7" t="s">
        <v>847</v>
      </c>
      <c r="R10" s="7"/>
    </row>
    <row r="11" spans="13:19" x14ac:dyDescent="0.25">
      <c r="M11" t="s">
        <v>848</v>
      </c>
      <c r="P11" s="96" t="s">
        <v>160</v>
      </c>
      <c r="Q11" s="96" t="s">
        <v>849</v>
      </c>
      <c r="S11" s="71" t="s">
        <v>13</v>
      </c>
    </row>
    <row r="12" spans="13:19" x14ac:dyDescent="0.25">
      <c r="M12" t="s">
        <v>28</v>
      </c>
      <c r="P12" s="19" t="s">
        <v>29</v>
      </c>
      <c r="Q12" s="7"/>
      <c r="S12" s="7"/>
    </row>
    <row r="13" spans="13:19" x14ac:dyDescent="0.25">
      <c r="M13" t="s">
        <v>850</v>
      </c>
      <c r="P13" s="19" t="s">
        <v>36</v>
      </c>
      <c r="Q13" s="7"/>
      <c r="S13" s="7"/>
    </row>
    <row r="14" spans="13:19" ht="45" x14ac:dyDescent="0.25">
      <c r="M14" t="s">
        <v>851</v>
      </c>
      <c r="P14" s="19"/>
      <c r="Q14" s="7" t="s">
        <v>852</v>
      </c>
      <c r="S14" s="71" t="s">
        <v>13</v>
      </c>
    </row>
    <row r="15" spans="13:19" x14ac:dyDescent="0.25">
      <c r="M15" t="s">
        <v>853</v>
      </c>
      <c r="P15" s="19" t="s">
        <v>66</v>
      </c>
      <c r="Q15" s="7"/>
      <c r="S15" s="71" t="s">
        <v>13</v>
      </c>
    </row>
    <row r="16" spans="13:19" ht="30" x14ac:dyDescent="0.25">
      <c r="M16" s="3" t="s">
        <v>854</v>
      </c>
      <c r="P16" s="19" t="s">
        <v>66</v>
      </c>
      <c r="Q16" s="7"/>
      <c r="S16" s="71" t="s">
        <v>13</v>
      </c>
    </row>
    <row r="17" spans="13:19" x14ac:dyDescent="0.25">
      <c r="P17" s="13"/>
    </row>
    <row r="18" spans="13:19" x14ac:dyDescent="0.25">
      <c r="P18" s="13"/>
    </row>
    <row r="19" spans="13:19" x14ac:dyDescent="0.25">
      <c r="P19" s="13"/>
    </row>
    <row r="20" spans="13:19" x14ac:dyDescent="0.25">
      <c r="M20" s="89"/>
      <c r="N20" s="90"/>
      <c r="O20" s="90"/>
      <c r="P20" s="91"/>
      <c r="Q20" s="90"/>
    </row>
    <row r="21" spans="13:19" x14ac:dyDescent="0.25">
      <c r="M21" s="89" t="s">
        <v>855</v>
      </c>
      <c r="N21" s="90"/>
      <c r="O21" s="90"/>
      <c r="P21" s="96" t="s">
        <v>160</v>
      </c>
      <c r="Q21" s="96" t="s">
        <v>409</v>
      </c>
      <c r="R21" s="43" t="s">
        <v>856</v>
      </c>
    </row>
    <row r="27" spans="13:19" x14ac:dyDescent="0.25">
      <c r="M27" s="4" t="s">
        <v>857</v>
      </c>
    </row>
    <row r="29" spans="13:19" ht="30" x14ac:dyDescent="0.25">
      <c r="M29" s="3" t="s">
        <v>858</v>
      </c>
      <c r="P29" s="14" t="s">
        <v>38</v>
      </c>
      <c r="S29" s="71" t="s">
        <v>13</v>
      </c>
    </row>
    <row r="30" spans="13:19" x14ac:dyDescent="0.25">
      <c r="M30" s="10"/>
      <c r="S30" s="3"/>
    </row>
    <row r="31" spans="13:19" x14ac:dyDescent="0.25">
      <c r="S31" s="3"/>
    </row>
    <row r="32" spans="13:19" x14ac:dyDescent="0.25">
      <c r="S32" s="3"/>
    </row>
    <row r="33" spans="13:19" x14ac:dyDescent="0.25">
      <c r="S33" s="3"/>
    </row>
    <row r="34" spans="13:19" x14ac:dyDescent="0.25">
      <c r="S34" s="3"/>
    </row>
    <row r="35" spans="13:19" x14ac:dyDescent="0.25">
      <c r="S35" s="3"/>
    </row>
    <row r="36" spans="13:19" x14ac:dyDescent="0.25">
      <c r="S36" s="3"/>
    </row>
    <row r="37" spans="13:19" x14ac:dyDescent="0.25">
      <c r="S37" s="3"/>
    </row>
    <row r="38" spans="13:19" x14ac:dyDescent="0.25">
      <c r="S38" s="3"/>
    </row>
    <row r="39" spans="13:19" x14ac:dyDescent="0.25">
      <c r="S39" s="3"/>
    </row>
    <row r="40" spans="13:19" x14ac:dyDescent="0.25">
      <c r="S40" s="3"/>
    </row>
    <row r="41" spans="13:19" x14ac:dyDescent="0.25">
      <c r="M41" t="s">
        <v>859</v>
      </c>
      <c r="P41" s="14" t="s">
        <v>38</v>
      </c>
      <c r="S41" s="71" t="s">
        <v>13</v>
      </c>
    </row>
    <row r="42" spans="13:19" ht="30" x14ac:dyDescent="0.25">
      <c r="M42" s="10" t="s">
        <v>860</v>
      </c>
    </row>
    <row r="45" spans="13:19" x14ac:dyDescent="0.25">
      <c r="M45" s="4" t="s">
        <v>861</v>
      </c>
    </row>
    <row r="49" spans="13:19" ht="45" x14ac:dyDescent="0.25">
      <c r="M49" s="3" t="s">
        <v>862</v>
      </c>
      <c r="P49" s="96" t="s">
        <v>160</v>
      </c>
      <c r="Q49" s="96"/>
      <c r="S49" s="71" t="s">
        <v>13</v>
      </c>
    </row>
    <row r="50" spans="13:19" x14ac:dyDescent="0.25">
      <c r="P50" s="3"/>
      <c r="S50" s="3"/>
    </row>
    <row r="51" spans="13:19" ht="45" x14ac:dyDescent="0.25">
      <c r="M51" s="3" t="s">
        <v>863</v>
      </c>
      <c r="P51" s="96" t="s">
        <v>160</v>
      </c>
      <c r="Q51" s="96"/>
      <c r="S51" s="71" t="s">
        <v>13</v>
      </c>
    </row>
    <row r="52" spans="13:19" x14ac:dyDescent="0.25">
      <c r="P52" s="3"/>
      <c r="S52" s="3"/>
    </row>
    <row r="53" spans="13:19" x14ac:dyDescent="0.25">
      <c r="P53" s="3"/>
      <c r="S53" s="3"/>
    </row>
    <row r="54" spans="13:19" ht="30" x14ac:dyDescent="0.25">
      <c r="M54" s="3" t="s">
        <v>864</v>
      </c>
      <c r="P54" s="96" t="s">
        <v>160</v>
      </c>
      <c r="Q54" s="96"/>
      <c r="S54" s="71" t="s">
        <v>13</v>
      </c>
    </row>
    <row r="55" spans="13:19" x14ac:dyDescent="0.25">
      <c r="P55" s="3"/>
      <c r="S55" s="3"/>
    </row>
    <row r="56" spans="13:19" ht="60" x14ac:dyDescent="0.25">
      <c r="M56" s="3" t="s">
        <v>865</v>
      </c>
      <c r="P56" s="96" t="s">
        <v>160</v>
      </c>
      <c r="Q56" s="96"/>
      <c r="S56" s="71" t="s">
        <v>13</v>
      </c>
    </row>
    <row r="57" spans="13:19" ht="75" x14ac:dyDescent="0.25">
      <c r="M57" s="3" t="s">
        <v>866</v>
      </c>
      <c r="P57" s="96" t="s">
        <v>160</v>
      </c>
      <c r="Q57" s="96"/>
      <c r="S57" s="71" t="s">
        <v>13</v>
      </c>
    </row>
  </sheetData>
  <pageMargins left="0.7" right="0.7" top="0.75" bottom="0.75" header="0.3" footer="0.3"/>
  <pageSetup orientation="portrait" horizontalDpi="4294967293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769C-61D8-403F-AAA3-7ECF752BB012}">
  <sheetPr>
    <tabColor rgb="FF00B050"/>
  </sheetPr>
  <dimension ref="M1:S71"/>
  <sheetViews>
    <sheetView workbookViewId="0">
      <pane xSplit="12" ySplit="1" topLeftCell="M2" activePane="bottomRight" state="frozen"/>
      <selection activeCell="M5" sqref="A1:S137"/>
      <selection pane="topRight" activeCell="M5" sqref="A1:S137"/>
      <selection pane="bottomLeft" activeCell="M5" sqref="A1:S137"/>
      <selection pane="bottomRight" activeCell="M5" sqref="A1:S137"/>
    </sheetView>
  </sheetViews>
  <sheetFormatPr defaultRowHeight="15" x14ac:dyDescent="0.25"/>
  <cols>
    <col min="13" max="13" width="27.85546875" customWidth="1"/>
    <col min="14" max="15" width="9.5703125" style="3" customWidth="1"/>
    <col min="16" max="16" width="51.42578125" bestFit="1" customWidth="1"/>
    <col min="17" max="18" width="27.85546875" style="3" customWidth="1"/>
    <col min="19" max="19" width="27.85546875" customWidth="1"/>
  </cols>
  <sheetData>
    <row r="1" spans="13:19" ht="30" x14ac:dyDescent="0.25">
      <c r="M1" s="2" t="s">
        <v>0</v>
      </c>
      <c r="N1" s="15" t="s">
        <v>1</v>
      </c>
      <c r="O1" s="15" t="s">
        <v>2</v>
      </c>
      <c r="P1" s="2" t="s">
        <v>3</v>
      </c>
      <c r="Q1" s="15" t="s">
        <v>6</v>
      </c>
      <c r="R1" s="15" t="s">
        <v>332</v>
      </c>
      <c r="S1" s="17" t="s">
        <v>7</v>
      </c>
    </row>
    <row r="2" spans="13:19" x14ac:dyDescent="0.25">
      <c r="M2" s="4" t="s">
        <v>840</v>
      </c>
      <c r="P2" s="13"/>
    </row>
    <row r="3" spans="13:19" x14ac:dyDescent="0.25">
      <c r="P3" s="14"/>
    </row>
    <row r="4" spans="13:19" x14ac:dyDescent="0.25">
      <c r="M4" s="4" t="s">
        <v>867</v>
      </c>
      <c r="P4" s="13"/>
    </row>
    <row r="5" spans="13:19" ht="30" x14ac:dyDescent="0.25">
      <c r="M5" s="3" t="s">
        <v>868</v>
      </c>
      <c r="P5" s="96" t="s">
        <v>160</v>
      </c>
      <c r="Q5" s="96" t="s">
        <v>869</v>
      </c>
      <c r="S5" s="71" t="s">
        <v>13</v>
      </c>
    </row>
    <row r="6" spans="13:19" x14ac:dyDescent="0.25">
      <c r="P6" s="13"/>
    </row>
    <row r="7" spans="13:19" ht="30" x14ac:dyDescent="0.25">
      <c r="M7" s="3" t="s">
        <v>842</v>
      </c>
      <c r="P7" s="96" t="s">
        <v>160</v>
      </c>
      <c r="Q7" s="96" t="s">
        <v>843</v>
      </c>
    </row>
    <row r="8" spans="13:19" x14ac:dyDescent="0.25">
      <c r="M8" t="s">
        <v>844</v>
      </c>
      <c r="P8" s="96" t="s">
        <v>160</v>
      </c>
      <c r="Q8" s="96" t="s">
        <v>843</v>
      </c>
      <c r="R8" s="42"/>
      <c r="S8" s="71" t="s">
        <v>13</v>
      </c>
    </row>
    <row r="9" spans="13:19" x14ac:dyDescent="0.25">
      <c r="M9" t="s">
        <v>845</v>
      </c>
      <c r="P9" s="23" t="s">
        <v>160</v>
      </c>
      <c r="Q9" s="7" t="s">
        <v>843</v>
      </c>
      <c r="R9" s="44" t="s">
        <v>299</v>
      </c>
    </row>
    <row r="10" spans="13:19" ht="165" x14ac:dyDescent="0.25">
      <c r="M10" s="3" t="s">
        <v>846</v>
      </c>
      <c r="P10" s="19" t="s">
        <v>27</v>
      </c>
      <c r="Q10" s="7" t="s">
        <v>847</v>
      </c>
      <c r="R10" s="45" t="s">
        <v>870</v>
      </c>
    </row>
    <row r="11" spans="13:19" ht="60" x14ac:dyDescent="0.25">
      <c r="M11" t="s">
        <v>848</v>
      </c>
      <c r="P11" s="23" t="s">
        <v>160</v>
      </c>
      <c r="Q11" s="7" t="s">
        <v>849</v>
      </c>
      <c r="R11" s="86"/>
      <c r="S11" s="71" t="s">
        <v>13</v>
      </c>
    </row>
    <row r="12" spans="13:19" x14ac:dyDescent="0.25">
      <c r="M12" t="s">
        <v>28</v>
      </c>
      <c r="P12" s="19" t="s">
        <v>29</v>
      </c>
      <c r="Q12" s="7"/>
      <c r="R12" s="22"/>
    </row>
    <row r="13" spans="13:19" x14ac:dyDescent="0.25">
      <c r="M13" t="s">
        <v>850</v>
      </c>
      <c r="P13" s="19" t="s">
        <v>36</v>
      </c>
      <c r="Q13" s="7"/>
      <c r="R13" s="22"/>
    </row>
    <row r="14" spans="13:19" x14ac:dyDescent="0.25">
      <c r="M14" t="s">
        <v>851</v>
      </c>
      <c r="P14" s="96"/>
      <c r="Q14" s="96" t="s">
        <v>852</v>
      </c>
      <c r="R14" s="86"/>
      <c r="S14" s="71" t="s">
        <v>13</v>
      </c>
    </row>
    <row r="15" spans="13:19" ht="45" customHeight="1" x14ac:dyDescent="0.25">
      <c r="M15" s="3" t="s">
        <v>871</v>
      </c>
      <c r="P15" s="23" t="s">
        <v>160</v>
      </c>
      <c r="Q15" s="148" t="s">
        <v>872</v>
      </c>
      <c r="R15" s="87"/>
      <c r="S15" s="71" t="s">
        <v>13</v>
      </c>
    </row>
    <row r="16" spans="13:19" ht="165" x14ac:dyDescent="0.25">
      <c r="M16" s="3" t="s">
        <v>846</v>
      </c>
      <c r="P16" s="23" t="s">
        <v>160</v>
      </c>
      <c r="Q16" s="148"/>
      <c r="R16" s="45" t="s">
        <v>870</v>
      </c>
      <c r="S16" s="71" t="s">
        <v>13</v>
      </c>
    </row>
    <row r="17" spans="13:19" x14ac:dyDescent="0.25">
      <c r="M17" t="s">
        <v>873</v>
      </c>
      <c r="P17" s="95" t="s">
        <v>29</v>
      </c>
      <c r="Q17" s="148"/>
      <c r="R17" s="131"/>
    </row>
    <row r="18" spans="13:19" x14ac:dyDescent="0.25">
      <c r="M18" t="s">
        <v>853</v>
      </c>
      <c r="P18" s="19" t="s">
        <v>66</v>
      </c>
      <c r="Q18" s="7"/>
      <c r="R18" s="131"/>
      <c r="S18" s="71" t="s">
        <v>13</v>
      </c>
    </row>
    <row r="19" spans="13:19" ht="30" x14ac:dyDescent="0.25">
      <c r="M19" s="3" t="s">
        <v>854</v>
      </c>
      <c r="P19" s="19" t="s">
        <v>66</v>
      </c>
      <c r="Q19" s="7"/>
      <c r="R19" s="131"/>
      <c r="S19" s="71" t="s">
        <v>13</v>
      </c>
    </row>
    <row r="20" spans="13:19" x14ac:dyDescent="0.25">
      <c r="P20" s="19"/>
      <c r="Q20" s="7"/>
      <c r="R20" s="7"/>
    </row>
    <row r="21" spans="13:19" x14ac:dyDescent="0.25">
      <c r="P21" s="19"/>
      <c r="Q21" s="7"/>
      <c r="R21" s="7"/>
    </row>
    <row r="22" spans="13:19" x14ac:dyDescent="0.25">
      <c r="M22" t="s">
        <v>855</v>
      </c>
      <c r="P22" s="96" t="s">
        <v>160</v>
      </c>
      <c r="Q22" s="96" t="s">
        <v>409</v>
      </c>
      <c r="R22" s="43" t="s">
        <v>874</v>
      </c>
    </row>
    <row r="23" spans="13:19" x14ac:dyDescent="0.25">
      <c r="P23" s="19"/>
      <c r="Q23" s="7"/>
      <c r="R23" s="7"/>
    </row>
    <row r="24" spans="13:19" x14ac:dyDescent="0.25">
      <c r="P24" s="19"/>
      <c r="Q24" s="7"/>
      <c r="R24" s="7"/>
    </row>
    <row r="27" spans="13:19" x14ac:dyDescent="0.25">
      <c r="M27" s="4" t="s">
        <v>857</v>
      </c>
    </row>
    <row r="29" spans="13:19" x14ac:dyDescent="0.25">
      <c r="M29" t="s">
        <v>859</v>
      </c>
      <c r="P29" s="14" t="s">
        <v>38</v>
      </c>
      <c r="S29" s="71" t="s">
        <v>13</v>
      </c>
    </row>
    <row r="30" spans="13:19" ht="30" x14ac:dyDescent="0.25">
      <c r="M30" s="10" t="s">
        <v>860</v>
      </c>
    </row>
    <row r="38" spans="13:19" x14ac:dyDescent="0.25">
      <c r="M38" s="4" t="s">
        <v>861</v>
      </c>
    </row>
    <row r="42" spans="13:19" ht="45" x14ac:dyDescent="0.25">
      <c r="M42" s="3" t="s">
        <v>862</v>
      </c>
      <c r="P42" s="96" t="s">
        <v>160</v>
      </c>
      <c r="S42" s="71" t="s">
        <v>13</v>
      </c>
    </row>
    <row r="44" spans="13:19" ht="45" x14ac:dyDescent="0.25">
      <c r="M44" s="3" t="s">
        <v>863</v>
      </c>
      <c r="P44" s="96" t="s">
        <v>160</v>
      </c>
      <c r="S44" s="71" t="s">
        <v>13</v>
      </c>
    </row>
    <row r="47" spans="13:19" ht="30" x14ac:dyDescent="0.25">
      <c r="M47" s="3" t="s">
        <v>864</v>
      </c>
      <c r="P47" s="96" t="s">
        <v>160</v>
      </c>
      <c r="S47" s="71" t="s">
        <v>13</v>
      </c>
    </row>
    <row r="49" spans="13:19" ht="60" x14ac:dyDescent="0.25">
      <c r="M49" s="3" t="s">
        <v>865</v>
      </c>
      <c r="P49" s="96" t="s">
        <v>160</v>
      </c>
      <c r="S49" s="71" t="s">
        <v>13</v>
      </c>
    </row>
    <row r="50" spans="13:19" ht="45" x14ac:dyDescent="0.25">
      <c r="M50" s="3" t="s">
        <v>866</v>
      </c>
      <c r="P50" s="96" t="s">
        <v>160</v>
      </c>
      <c r="S50" s="71" t="s">
        <v>13</v>
      </c>
    </row>
    <row r="71" spans="16:16" x14ac:dyDescent="0.25">
      <c r="P71" s="14" t="s">
        <v>38</v>
      </c>
    </row>
  </sheetData>
  <mergeCells count="1">
    <mergeCell ref="Q15:Q17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B7F-B91A-4C03-A81B-532D01A410F3}">
  <sheetPr>
    <tabColor rgb="FF00B050"/>
  </sheetPr>
  <dimension ref="M1:S21"/>
  <sheetViews>
    <sheetView zoomScaleNormal="100" workbookViewId="0">
      <pane xSplit="12" ySplit="1" topLeftCell="M2" activePane="bottomRight" state="frozen"/>
      <selection activeCell="M5" sqref="A1:S137"/>
      <selection pane="topRight" activeCell="M5" sqref="A1:S137"/>
      <selection pane="bottomLeft" activeCell="M5" sqref="A1:S137"/>
      <selection pane="bottomRight" activeCell="M5" sqref="A1:S137"/>
    </sheetView>
  </sheetViews>
  <sheetFormatPr defaultRowHeight="15" x14ac:dyDescent="0.25"/>
  <cols>
    <col min="13" max="13" width="27.85546875" customWidth="1"/>
    <col min="14" max="14" width="9" customWidth="1"/>
    <col min="15" max="15" width="10.7109375" customWidth="1"/>
    <col min="16" max="16" width="51.42578125" bestFit="1" customWidth="1"/>
    <col min="17" max="17" width="23.7109375" style="3" customWidth="1"/>
    <col min="18" max="18" width="27.85546875" style="3" customWidth="1"/>
    <col min="19" max="19" width="26.85546875" customWidth="1"/>
  </cols>
  <sheetData>
    <row r="1" spans="13:19" ht="30" x14ac:dyDescent="0.25">
      <c r="M1" s="2" t="s">
        <v>0</v>
      </c>
      <c r="N1" s="15" t="s">
        <v>1</v>
      </c>
      <c r="O1" s="15" t="s">
        <v>2</v>
      </c>
      <c r="P1" s="2" t="s">
        <v>3</v>
      </c>
      <c r="Q1" s="15" t="s">
        <v>6</v>
      </c>
      <c r="R1" s="15" t="s">
        <v>332</v>
      </c>
      <c r="S1" s="2" t="s">
        <v>7</v>
      </c>
    </row>
    <row r="2" spans="13:19" x14ac:dyDescent="0.25">
      <c r="M2" s="4" t="s">
        <v>875</v>
      </c>
      <c r="P2" s="13"/>
    </row>
    <row r="3" spans="13:19" x14ac:dyDescent="0.25">
      <c r="P3" s="14"/>
    </row>
    <row r="4" spans="13:19" x14ac:dyDescent="0.25">
      <c r="M4" s="3"/>
      <c r="P4" s="13"/>
    </row>
    <row r="5" spans="13:19" ht="165" x14ac:dyDescent="0.25">
      <c r="M5" s="3" t="s">
        <v>846</v>
      </c>
      <c r="P5" s="19" t="s">
        <v>27</v>
      </c>
      <c r="Q5" s="7"/>
      <c r="R5" s="45" t="s">
        <v>870</v>
      </c>
      <c r="S5" s="71" t="s">
        <v>13</v>
      </c>
    </row>
    <row r="6" spans="13:19" ht="90" x14ac:dyDescent="0.25">
      <c r="M6" t="s">
        <v>848</v>
      </c>
      <c r="P6" s="23" t="s">
        <v>160</v>
      </c>
      <c r="Q6" s="7" t="s">
        <v>849</v>
      </c>
      <c r="R6" s="45" t="s">
        <v>870</v>
      </c>
      <c r="S6" s="71" t="s">
        <v>13</v>
      </c>
    </row>
    <row r="7" spans="13:19" ht="90" x14ac:dyDescent="0.25">
      <c r="M7" t="s">
        <v>876</v>
      </c>
      <c r="P7" s="23" t="s">
        <v>160</v>
      </c>
      <c r="Q7" s="7"/>
      <c r="R7" s="45" t="s">
        <v>870</v>
      </c>
      <c r="S7" s="71" t="s">
        <v>13</v>
      </c>
    </row>
    <row r="8" spans="13:19" x14ac:dyDescent="0.25">
      <c r="M8" t="s">
        <v>28</v>
      </c>
      <c r="P8" s="20" t="s">
        <v>877</v>
      </c>
      <c r="Q8" s="7"/>
      <c r="R8" s="7"/>
    </row>
    <row r="9" spans="13:19" x14ac:dyDescent="0.25">
      <c r="M9" t="s">
        <v>850</v>
      </c>
      <c r="P9" s="20" t="s">
        <v>878</v>
      </c>
      <c r="Q9" s="7"/>
      <c r="R9" s="7"/>
    </row>
    <row r="10" spans="13:19" ht="60" x14ac:dyDescent="0.25">
      <c r="M10" t="s">
        <v>879</v>
      </c>
      <c r="P10" s="94"/>
      <c r="Q10" s="93" t="s">
        <v>852</v>
      </c>
      <c r="R10" s="7"/>
      <c r="S10" s="71" t="s">
        <v>13</v>
      </c>
    </row>
    <row r="11" spans="13:19" ht="30" x14ac:dyDescent="0.25">
      <c r="M11" t="s">
        <v>880</v>
      </c>
      <c r="P11" s="92" t="s">
        <v>160</v>
      </c>
      <c r="Q11" s="93" t="s">
        <v>881</v>
      </c>
      <c r="R11" s="7"/>
      <c r="S11" s="71" t="s">
        <v>13</v>
      </c>
    </row>
    <row r="12" spans="13:19" ht="30" x14ac:dyDescent="0.25">
      <c r="M12" t="s">
        <v>882</v>
      </c>
      <c r="P12" s="92" t="s">
        <v>160</v>
      </c>
      <c r="Q12" s="93" t="s">
        <v>881</v>
      </c>
      <c r="R12" s="7"/>
      <c r="S12" s="71" t="s">
        <v>13</v>
      </c>
    </row>
    <row r="13" spans="13:19" x14ac:dyDescent="0.25">
      <c r="M13" t="s">
        <v>822</v>
      </c>
      <c r="P13" s="19" t="s">
        <v>66</v>
      </c>
      <c r="Q13" s="7"/>
      <c r="R13" s="7"/>
      <c r="S13" s="71" t="s">
        <v>13</v>
      </c>
    </row>
    <row r="14" spans="13:19" x14ac:dyDescent="0.25">
      <c r="P14" s="13"/>
    </row>
    <row r="15" spans="13:19" x14ac:dyDescent="0.25">
      <c r="P15" s="13"/>
    </row>
    <row r="16" spans="13:19" x14ac:dyDescent="0.25">
      <c r="P16" s="13"/>
    </row>
    <row r="17" spans="16:16" x14ac:dyDescent="0.25">
      <c r="P17" s="13"/>
    </row>
    <row r="18" spans="16:16" x14ac:dyDescent="0.25">
      <c r="P18" s="13"/>
    </row>
    <row r="19" spans="16:16" x14ac:dyDescent="0.25">
      <c r="P19" s="13"/>
    </row>
    <row r="20" spans="16:16" x14ac:dyDescent="0.25">
      <c r="P20" s="13"/>
    </row>
    <row r="21" spans="16:16" x14ac:dyDescent="0.25">
      <c r="P21" s="1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186E-4308-425F-8E59-F2DE0CE16DD7}">
  <sheetPr>
    <tabColor rgb="FF00B050"/>
  </sheetPr>
  <dimension ref="M1:S24"/>
  <sheetViews>
    <sheetView workbookViewId="0">
      <pane xSplit="12" ySplit="1" topLeftCell="Q24" activePane="bottomRight" state="frozen"/>
      <selection activeCell="M5" sqref="A1:S137"/>
      <selection pane="topRight" activeCell="M5" sqref="A1:S137"/>
      <selection pane="bottomLeft" activeCell="M5" sqref="A1:S137"/>
      <selection pane="bottomRight" activeCell="M5" sqref="A1:S137"/>
    </sheetView>
  </sheetViews>
  <sheetFormatPr defaultRowHeight="15" x14ac:dyDescent="0.25"/>
  <cols>
    <col min="13" max="13" width="18.85546875" customWidth="1"/>
    <col min="14" max="14" width="10.28515625" style="3" customWidth="1"/>
    <col min="15" max="15" width="11.7109375" style="3" customWidth="1"/>
    <col min="16" max="16" width="51.42578125" bestFit="1" customWidth="1"/>
    <col min="17" max="18" width="18.85546875" style="3" customWidth="1"/>
    <col min="19" max="19" width="25.85546875" bestFit="1" customWidth="1"/>
  </cols>
  <sheetData>
    <row r="1" spans="13:19" ht="30" x14ac:dyDescent="0.25">
      <c r="M1" s="2" t="s">
        <v>0</v>
      </c>
      <c r="N1" s="15" t="s">
        <v>1</v>
      </c>
      <c r="O1" s="15" t="s">
        <v>2</v>
      </c>
      <c r="P1" s="2" t="s">
        <v>3</v>
      </c>
      <c r="Q1" s="15" t="s">
        <v>6</v>
      </c>
      <c r="R1" s="15" t="s">
        <v>332</v>
      </c>
      <c r="S1" s="2" t="s">
        <v>7</v>
      </c>
    </row>
    <row r="2" spans="13:19" x14ac:dyDescent="0.25">
      <c r="P2" s="13"/>
    </row>
    <row r="3" spans="13:19" ht="45" x14ac:dyDescent="0.25">
      <c r="M3" s="3" t="s">
        <v>883</v>
      </c>
      <c r="P3" s="14"/>
    </row>
    <row r="4" spans="13:19" x14ac:dyDescent="0.25">
      <c r="P4" s="13"/>
    </row>
    <row r="5" spans="13:19" ht="30" x14ac:dyDescent="0.25">
      <c r="M5" t="s">
        <v>844</v>
      </c>
      <c r="P5" s="97" t="s">
        <v>160</v>
      </c>
      <c r="Q5" s="98" t="s">
        <v>843</v>
      </c>
      <c r="R5" s="42" t="s">
        <v>884</v>
      </c>
      <c r="S5" s="71" t="s">
        <v>13</v>
      </c>
    </row>
    <row r="6" spans="13:19" x14ac:dyDescent="0.25">
      <c r="P6" s="3"/>
    </row>
    <row r="7" spans="13:19" ht="30" x14ac:dyDescent="0.25">
      <c r="M7" t="s">
        <v>885</v>
      </c>
      <c r="P7" s="97" t="s">
        <v>160</v>
      </c>
      <c r="Q7" s="98" t="s">
        <v>409</v>
      </c>
      <c r="R7" s="42" t="s">
        <v>884</v>
      </c>
      <c r="S7" s="71" t="s">
        <v>13</v>
      </c>
    </row>
    <row r="8" spans="13:19" ht="195" x14ac:dyDescent="0.25">
      <c r="M8" s="3" t="s">
        <v>846</v>
      </c>
      <c r="P8" s="19" t="s">
        <v>27</v>
      </c>
      <c r="Q8" s="7"/>
      <c r="R8" s="7"/>
    </row>
    <row r="9" spans="13:19" ht="30" x14ac:dyDescent="0.25">
      <c r="M9" t="s">
        <v>848</v>
      </c>
      <c r="P9" s="97" t="s">
        <v>160</v>
      </c>
      <c r="Q9" s="97" t="s">
        <v>849</v>
      </c>
      <c r="R9" s="42" t="s">
        <v>884</v>
      </c>
      <c r="S9" s="71" t="s">
        <v>13</v>
      </c>
    </row>
    <row r="10" spans="13:19" x14ac:dyDescent="0.25">
      <c r="M10" t="s">
        <v>876</v>
      </c>
      <c r="P10" s="97" t="s">
        <v>160</v>
      </c>
      <c r="Q10" s="97"/>
      <c r="R10" s="7"/>
    </row>
    <row r="11" spans="13:19" x14ac:dyDescent="0.25">
      <c r="M11" t="s">
        <v>28</v>
      </c>
      <c r="P11" s="20" t="s">
        <v>877</v>
      </c>
      <c r="Q11" s="7"/>
      <c r="R11" s="7"/>
    </row>
    <row r="12" spans="13:19" x14ac:dyDescent="0.25">
      <c r="M12" t="s">
        <v>56</v>
      </c>
      <c r="P12" s="20" t="s">
        <v>878</v>
      </c>
      <c r="Q12" s="7"/>
      <c r="R12" s="7"/>
    </row>
    <row r="13" spans="13:19" ht="30" x14ac:dyDescent="0.25">
      <c r="M13" t="s">
        <v>886</v>
      </c>
      <c r="P13" s="97"/>
      <c r="Q13" s="97" t="s">
        <v>852</v>
      </c>
      <c r="R13" s="42" t="s">
        <v>884</v>
      </c>
      <c r="S13" s="71" t="s">
        <v>13</v>
      </c>
    </row>
    <row r="14" spans="13:19" ht="45" x14ac:dyDescent="0.25">
      <c r="M14" t="s">
        <v>65</v>
      </c>
      <c r="P14" s="97" t="s">
        <v>66</v>
      </c>
      <c r="Q14" s="97"/>
      <c r="R14" s="42" t="s">
        <v>887</v>
      </c>
      <c r="S14" s="71" t="s">
        <v>13</v>
      </c>
    </row>
    <row r="15" spans="13:19" x14ac:dyDescent="0.25">
      <c r="M15" s="3"/>
      <c r="P15" s="19"/>
      <c r="Q15" s="7"/>
      <c r="R15" s="7"/>
    </row>
    <row r="16" spans="13:19" ht="45" x14ac:dyDescent="0.25">
      <c r="M16" t="s">
        <v>853</v>
      </c>
      <c r="P16" s="97" t="s">
        <v>66</v>
      </c>
      <c r="Q16" s="97"/>
      <c r="R16" s="42" t="s">
        <v>887</v>
      </c>
      <c r="S16" s="71" t="s">
        <v>13</v>
      </c>
    </row>
    <row r="17" spans="13:19" ht="45" x14ac:dyDescent="0.25">
      <c r="M17" s="3" t="s">
        <v>854</v>
      </c>
      <c r="P17" s="97" t="s">
        <v>66</v>
      </c>
      <c r="Q17" s="97"/>
      <c r="R17" s="42" t="s">
        <v>887</v>
      </c>
      <c r="S17" s="71" t="s">
        <v>13</v>
      </c>
    </row>
    <row r="18" spans="13:19" x14ac:dyDescent="0.25">
      <c r="P18" s="13"/>
    </row>
    <row r="19" spans="13:19" x14ac:dyDescent="0.25">
      <c r="P19" s="13"/>
    </row>
    <row r="20" spans="13:19" x14ac:dyDescent="0.25">
      <c r="P20" s="13"/>
    </row>
    <row r="21" spans="13:19" x14ac:dyDescent="0.25">
      <c r="P21" s="13"/>
    </row>
    <row r="24" spans="13:19" ht="45" x14ac:dyDescent="0.25">
      <c r="M24" t="s">
        <v>888</v>
      </c>
      <c r="P24" s="97" t="s">
        <v>889</v>
      </c>
      <c r="Q24" s="97"/>
      <c r="R24" s="42" t="s">
        <v>887</v>
      </c>
      <c r="S24" s="71" t="s">
        <v>13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E9DC-79ED-4D4A-9063-1DDA51B61C8E}">
  <sheetPr>
    <tabColor rgb="FF00B050"/>
  </sheetPr>
  <dimension ref="M1:Q73"/>
  <sheetViews>
    <sheetView zoomScaleNormal="100" workbookViewId="0">
      <pane xSplit="12" ySplit="1" topLeftCell="M8" activePane="bottomRight" state="frozen"/>
      <selection activeCell="M5" sqref="A1:S137"/>
      <selection pane="topRight" activeCell="M5" sqref="A1:S137"/>
      <selection pane="bottomLeft" activeCell="M5" sqref="A1:S137"/>
      <selection pane="bottomRight" activeCell="M5" sqref="A1:S137"/>
    </sheetView>
  </sheetViews>
  <sheetFormatPr defaultRowHeight="15" x14ac:dyDescent="0.25"/>
  <cols>
    <col min="13" max="13" width="36.28515625" customWidth="1"/>
    <col min="14" max="14" width="16.5703125" customWidth="1"/>
    <col min="15" max="15" width="17.28515625" customWidth="1"/>
    <col min="16" max="16" width="20.5703125" customWidth="1"/>
    <col min="17" max="17" width="49.140625" customWidth="1"/>
  </cols>
  <sheetData>
    <row r="1" spans="13:17" x14ac:dyDescent="0.25">
      <c r="M1" s="2" t="s">
        <v>0</v>
      </c>
      <c r="N1" s="15" t="s">
        <v>1</v>
      </c>
      <c r="O1" s="15" t="s">
        <v>2</v>
      </c>
      <c r="P1" s="15" t="s">
        <v>6</v>
      </c>
      <c r="Q1" s="2" t="s">
        <v>7</v>
      </c>
    </row>
    <row r="2" spans="13:17" x14ac:dyDescent="0.25">
      <c r="Q2" s="146" t="s">
        <v>816</v>
      </c>
    </row>
    <row r="3" spans="13:17" x14ac:dyDescent="0.25">
      <c r="Q3" s="146"/>
    </row>
    <row r="4" spans="13:17" x14ac:dyDescent="0.25">
      <c r="Q4" s="146"/>
    </row>
    <row r="5" spans="13:17" ht="90" x14ac:dyDescent="0.25">
      <c r="M5" s="3" t="s">
        <v>890</v>
      </c>
      <c r="Q5" s="146"/>
    </row>
    <row r="6" spans="13:17" x14ac:dyDescent="0.25">
      <c r="Q6" s="79"/>
    </row>
    <row r="7" spans="13:17" x14ac:dyDescent="0.25">
      <c r="M7" t="s">
        <v>147</v>
      </c>
      <c r="Q7" s="79"/>
    </row>
    <row r="8" spans="13:17" x14ac:dyDescent="0.25">
      <c r="M8" t="s">
        <v>850</v>
      </c>
      <c r="Q8" s="79"/>
    </row>
    <row r="9" spans="13:17" x14ac:dyDescent="0.25">
      <c r="M9" t="s">
        <v>879</v>
      </c>
      <c r="Q9" s="79"/>
    </row>
    <row r="10" spans="13:17" x14ac:dyDescent="0.25">
      <c r="M10" t="s">
        <v>891</v>
      </c>
      <c r="Q10" s="79"/>
    </row>
    <row r="11" spans="13:17" x14ac:dyDescent="0.25">
      <c r="Q11" s="79"/>
    </row>
    <row r="12" spans="13:17" x14ac:dyDescent="0.25">
      <c r="M12" t="s">
        <v>892</v>
      </c>
      <c r="Q12" s="79"/>
    </row>
    <row r="13" spans="13:17" x14ac:dyDescent="0.25">
      <c r="Q13" s="79"/>
    </row>
    <row r="14" spans="13:17" x14ac:dyDescent="0.25">
      <c r="Q14" s="79"/>
    </row>
    <row r="15" spans="13:17" x14ac:dyDescent="0.25">
      <c r="M15" t="s">
        <v>893</v>
      </c>
      <c r="Q15" s="79"/>
    </row>
    <row r="16" spans="13:17" x14ac:dyDescent="0.25">
      <c r="Q16" s="79"/>
    </row>
    <row r="17" spans="13:17" x14ac:dyDescent="0.25">
      <c r="Q17" s="79"/>
    </row>
    <row r="18" spans="13:17" x14ac:dyDescent="0.25">
      <c r="Q18" s="79"/>
    </row>
    <row r="19" spans="13:17" x14ac:dyDescent="0.25">
      <c r="Q19" s="79"/>
    </row>
    <row r="20" spans="13:17" x14ac:dyDescent="0.25">
      <c r="Q20" s="79"/>
    </row>
    <row r="21" spans="13:17" x14ac:dyDescent="0.25">
      <c r="Q21" s="79"/>
    </row>
    <row r="22" spans="13:17" x14ac:dyDescent="0.25">
      <c r="Q22" s="79"/>
    </row>
    <row r="23" spans="13:17" x14ac:dyDescent="0.25">
      <c r="Q23" s="79"/>
    </row>
    <row r="24" spans="13:17" x14ac:dyDescent="0.25">
      <c r="Q24" s="79"/>
    </row>
    <row r="25" spans="13:17" x14ac:dyDescent="0.25">
      <c r="Q25" s="79"/>
    </row>
    <row r="26" spans="13:17" x14ac:dyDescent="0.25">
      <c r="Q26" s="79"/>
    </row>
    <row r="27" spans="13:17" x14ac:dyDescent="0.25">
      <c r="Q27" s="79"/>
    </row>
    <row r="28" spans="13:17" x14ac:dyDescent="0.25">
      <c r="Q28" s="79"/>
    </row>
    <row r="29" spans="13:17" x14ac:dyDescent="0.25">
      <c r="Q29" s="79"/>
    </row>
    <row r="30" spans="13:17" ht="30" x14ac:dyDescent="0.25">
      <c r="M30" s="3" t="s">
        <v>894</v>
      </c>
      <c r="Q30" s="79"/>
    </row>
    <row r="31" spans="13:17" x14ac:dyDescent="0.25">
      <c r="Q31" s="79"/>
    </row>
    <row r="32" spans="13:17" x14ac:dyDescent="0.25">
      <c r="M32" t="s">
        <v>895</v>
      </c>
      <c r="Q32" s="79"/>
    </row>
    <row r="33" spans="13:17" x14ac:dyDescent="0.25">
      <c r="M33" t="s">
        <v>181</v>
      </c>
      <c r="Q33" s="79"/>
    </row>
    <row r="34" spans="13:17" x14ac:dyDescent="0.25">
      <c r="M34" t="s">
        <v>850</v>
      </c>
      <c r="Q34" s="79"/>
    </row>
    <row r="35" spans="13:17" x14ac:dyDescent="0.25">
      <c r="M35" t="s">
        <v>896</v>
      </c>
      <c r="Q35" s="79"/>
    </row>
    <row r="36" spans="13:17" x14ac:dyDescent="0.25">
      <c r="M36" t="s">
        <v>897</v>
      </c>
      <c r="Q36" s="79"/>
    </row>
    <row r="37" spans="13:17" x14ac:dyDescent="0.25">
      <c r="M37" t="s">
        <v>147</v>
      </c>
      <c r="Q37" s="79"/>
    </row>
    <row r="38" spans="13:17" x14ac:dyDescent="0.25">
      <c r="M38" t="s">
        <v>898</v>
      </c>
      <c r="Q38" s="79"/>
    </row>
    <row r="39" spans="13:17" x14ac:dyDescent="0.25">
      <c r="M39" t="s">
        <v>899</v>
      </c>
      <c r="Q39" s="79"/>
    </row>
    <row r="40" spans="13:17" x14ac:dyDescent="0.25">
      <c r="Q40" s="79"/>
    </row>
    <row r="41" spans="13:17" x14ac:dyDescent="0.25">
      <c r="Q41" s="79"/>
    </row>
    <row r="42" spans="13:17" x14ac:dyDescent="0.25">
      <c r="Q42" s="79"/>
    </row>
    <row r="43" spans="13:17" x14ac:dyDescent="0.25">
      <c r="Q43" s="79"/>
    </row>
    <row r="44" spans="13:17" x14ac:dyDescent="0.25">
      <c r="Q44" s="79"/>
    </row>
    <row r="45" spans="13:17" x14ac:dyDescent="0.25">
      <c r="Q45" s="79"/>
    </row>
    <row r="46" spans="13:17" x14ac:dyDescent="0.25">
      <c r="Q46" s="79"/>
    </row>
    <row r="47" spans="13:17" x14ac:dyDescent="0.25">
      <c r="M47" t="s">
        <v>900</v>
      </c>
      <c r="Q47" s="79"/>
    </row>
    <row r="48" spans="13:17" x14ac:dyDescent="0.25">
      <c r="Q48" s="79"/>
    </row>
    <row r="49" spans="13:17" x14ac:dyDescent="0.25">
      <c r="Q49" s="79"/>
    </row>
    <row r="50" spans="13:17" x14ac:dyDescent="0.25">
      <c r="M50" t="s">
        <v>901</v>
      </c>
      <c r="Q50" s="79"/>
    </row>
    <row r="51" spans="13:17" x14ac:dyDescent="0.25">
      <c r="M51" t="s">
        <v>147</v>
      </c>
      <c r="Q51" s="79"/>
    </row>
    <row r="52" spans="13:17" x14ac:dyDescent="0.25">
      <c r="M52" t="s">
        <v>902</v>
      </c>
      <c r="Q52" s="79"/>
    </row>
    <row r="53" spans="13:17" x14ac:dyDescent="0.25">
      <c r="M53" t="s">
        <v>903</v>
      </c>
      <c r="Q53" s="79"/>
    </row>
    <row r="54" spans="13:17" x14ac:dyDescent="0.25">
      <c r="M54" t="s">
        <v>904</v>
      </c>
      <c r="Q54" s="79"/>
    </row>
    <row r="55" spans="13:17" x14ac:dyDescent="0.25">
      <c r="Q55" s="79"/>
    </row>
    <row r="56" spans="13:17" x14ac:dyDescent="0.25">
      <c r="Q56" s="79"/>
    </row>
    <row r="57" spans="13:17" x14ac:dyDescent="0.25">
      <c r="Q57" s="79"/>
    </row>
    <row r="58" spans="13:17" x14ac:dyDescent="0.25">
      <c r="Q58" s="79"/>
    </row>
    <row r="59" spans="13:17" x14ac:dyDescent="0.25">
      <c r="Q59" s="79"/>
    </row>
    <row r="60" spans="13:17" x14ac:dyDescent="0.25">
      <c r="Q60" s="79"/>
    </row>
    <row r="61" spans="13:17" x14ac:dyDescent="0.25">
      <c r="Q61" s="79"/>
    </row>
    <row r="62" spans="13:17" x14ac:dyDescent="0.25">
      <c r="Q62" s="79"/>
    </row>
    <row r="63" spans="13:17" x14ac:dyDescent="0.25">
      <c r="Q63" s="79"/>
    </row>
    <row r="64" spans="13:17" x14ac:dyDescent="0.25">
      <c r="Q64" s="79"/>
    </row>
    <row r="65" spans="17:17" x14ac:dyDescent="0.25">
      <c r="Q65" s="79"/>
    </row>
    <row r="66" spans="17:17" x14ac:dyDescent="0.25">
      <c r="Q66" s="79"/>
    </row>
    <row r="67" spans="17:17" x14ac:dyDescent="0.25">
      <c r="Q67" s="79"/>
    </row>
    <row r="68" spans="17:17" x14ac:dyDescent="0.25">
      <c r="Q68" s="79"/>
    </row>
    <row r="69" spans="17:17" x14ac:dyDescent="0.25">
      <c r="Q69" s="79"/>
    </row>
    <row r="70" spans="17:17" x14ac:dyDescent="0.25">
      <c r="Q70" s="79"/>
    </row>
    <row r="71" spans="17:17" x14ac:dyDescent="0.25">
      <c r="Q71" s="79"/>
    </row>
    <row r="72" spans="17:17" x14ac:dyDescent="0.25">
      <c r="Q72" s="79"/>
    </row>
    <row r="73" spans="17:17" x14ac:dyDescent="0.25">
      <c r="Q73" s="79"/>
    </row>
  </sheetData>
  <mergeCells count="1">
    <mergeCell ref="Q2:Q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FE3E-1654-4CF9-BA11-5D6794D02F93}">
  <sheetPr filterMode="1">
    <tabColor rgb="FF00B050"/>
  </sheetPr>
  <dimension ref="A1:S137"/>
  <sheetViews>
    <sheetView zoomScaleNormal="100" workbookViewId="0">
      <pane xSplit="12" ySplit="1" topLeftCell="O2" activePane="bottomRight" state="frozen"/>
      <selection activeCell="M5" sqref="A1:S137"/>
      <selection pane="topRight" activeCell="M5" sqref="A1:S137"/>
      <selection pane="bottomLeft" activeCell="M5" sqref="A1:S137"/>
      <selection pane="bottomRight" activeCell="M5" sqref="A1:S137"/>
    </sheetView>
  </sheetViews>
  <sheetFormatPr defaultRowHeight="15" x14ac:dyDescent="0.25"/>
  <cols>
    <col min="13" max="13" width="29.85546875" customWidth="1"/>
    <col min="14" max="14" width="21.28515625" customWidth="1"/>
    <col min="15" max="15" width="13.42578125" customWidth="1"/>
    <col min="16" max="16" width="36.28515625" bestFit="1" customWidth="1"/>
    <col min="17" max="17" width="7.5703125" customWidth="1"/>
    <col min="18" max="18" width="58.5703125" customWidth="1"/>
    <col min="19" max="19" width="27.42578125" customWidth="1"/>
  </cols>
  <sheetData>
    <row r="1" spans="13:19" ht="15.75" thickBot="1" x14ac:dyDescent="0.3">
      <c r="M1" s="51" t="s">
        <v>0</v>
      </c>
      <c r="N1" s="52" t="s">
        <v>1</v>
      </c>
      <c r="O1" s="52" t="s">
        <v>2</v>
      </c>
      <c r="P1" s="51" t="s">
        <v>3</v>
      </c>
      <c r="Q1" s="52" t="s">
        <v>6</v>
      </c>
      <c r="R1" s="53" t="s">
        <v>71</v>
      </c>
      <c r="S1" s="72" t="s">
        <v>7</v>
      </c>
    </row>
    <row r="2" spans="13:19" ht="15.75" hidden="1" thickBot="1" x14ac:dyDescent="0.3">
      <c r="M2" s="76"/>
      <c r="N2" s="75"/>
      <c r="O2" s="75"/>
      <c r="P2" s="76"/>
      <c r="Q2" s="75"/>
      <c r="R2" s="74"/>
      <c r="S2" s="75"/>
    </row>
    <row r="3" spans="13:19" ht="79.5" hidden="1" thickBot="1" x14ac:dyDescent="0.3">
      <c r="M3" s="76"/>
      <c r="N3" s="75"/>
      <c r="O3" s="75"/>
      <c r="P3" s="12" t="s">
        <v>24</v>
      </c>
      <c r="Q3" s="75"/>
      <c r="R3" s="54" t="s">
        <v>72</v>
      </c>
      <c r="S3" s="71" t="s">
        <v>13</v>
      </c>
    </row>
    <row r="4" spans="13:19" ht="79.5" thickBot="1" x14ac:dyDescent="0.3">
      <c r="M4" s="76"/>
      <c r="N4" s="75"/>
      <c r="O4" s="75"/>
      <c r="P4" s="12" t="s">
        <v>24</v>
      </c>
      <c r="Q4" s="75"/>
      <c r="R4" s="56" t="s">
        <v>73</v>
      </c>
      <c r="S4" s="71" t="s">
        <v>13</v>
      </c>
    </row>
    <row r="5" spans="13:19" hidden="1" x14ac:dyDescent="0.25">
      <c r="M5" s="76"/>
      <c r="N5" s="75"/>
      <c r="O5" s="75"/>
      <c r="P5" s="76"/>
      <c r="Q5" s="75"/>
      <c r="R5" s="74"/>
      <c r="S5" s="75"/>
    </row>
    <row r="6" spans="13:19" x14ac:dyDescent="0.25">
      <c r="M6" s="76"/>
      <c r="N6" s="75"/>
      <c r="O6" s="75"/>
      <c r="P6" s="76"/>
      <c r="Q6" s="75"/>
      <c r="R6" s="77" t="s">
        <v>48</v>
      </c>
      <c r="S6" s="75"/>
    </row>
    <row r="7" spans="13:19" hidden="1" x14ac:dyDescent="0.25">
      <c r="M7" s="76"/>
      <c r="N7" s="75"/>
      <c r="O7" s="75"/>
      <c r="P7" s="76" t="s">
        <v>9</v>
      </c>
      <c r="Q7" s="75"/>
      <c r="R7" s="78" t="s">
        <v>74</v>
      </c>
      <c r="S7" s="75"/>
    </row>
    <row r="8" spans="13:19" ht="23.25" hidden="1" thickBot="1" x14ac:dyDescent="0.3">
      <c r="M8" s="76"/>
      <c r="N8" s="75"/>
      <c r="O8" s="75"/>
      <c r="P8" s="12" t="s">
        <v>24</v>
      </c>
      <c r="Q8" s="75"/>
      <c r="R8" s="54" t="s">
        <v>75</v>
      </c>
      <c r="S8" s="75"/>
    </row>
    <row r="9" spans="13:19" ht="15.75" hidden="1" thickBot="1" x14ac:dyDescent="0.3">
      <c r="M9" s="76"/>
      <c r="N9" s="75"/>
      <c r="O9" s="75"/>
      <c r="P9" s="12" t="s">
        <v>24</v>
      </c>
      <c r="Q9" s="75"/>
      <c r="R9" s="56" t="s">
        <v>76</v>
      </c>
      <c r="S9" s="75"/>
    </row>
    <row r="10" spans="13:19" ht="15.75" hidden="1" thickBot="1" x14ac:dyDescent="0.3">
      <c r="M10" s="76"/>
      <c r="N10" s="75"/>
      <c r="O10" s="75"/>
      <c r="P10" s="12" t="s">
        <v>24</v>
      </c>
      <c r="Q10" s="75"/>
      <c r="R10" s="54" t="s">
        <v>77</v>
      </c>
      <c r="S10" s="75"/>
    </row>
    <row r="11" spans="13:19" hidden="1" x14ac:dyDescent="0.25">
      <c r="M11" s="76"/>
      <c r="N11" s="75"/>
      <c r="O11" s="75"/>
      <c r="P11" s="76"/>
      <c r="Q11" s="75"/>
      <c r="R11" s="74"/>
      <c r="S11" s="75"/>
    </row>
    <row r="12" spans="13:19" hidden="1" x14ac:dyDescent="0.25">
      <c r="M12" s="76"/>
      <c r="N12" s="75"/>
      <c r="O12" s="75"/>
      <c r="P12" s="76"/>
      <c r="Q12" s="75"/>
      <c r="R12" s="74"/>
      <c r="S12" s="75"/>
    </row>
    <row r="13" spans="13:19" hidden="1" x14ac:dyDescent="0.25">
      <c r="M13" s="76"/>
      <c r="N13" s="75"/>
      <c r="O13" s="75"/>
      <c r="P13" s="76"/>
      <c r="Q13" s="75"/>
      <c r="R13" s="74"/>
      <c r="S13" s="75"/>
    </row>
    <row r="14" spans="13:19" hidden="1" x14ac:dyDescent="0.25">
      <c r="M14" s="76"/>
      <c r="N14" s="75"/>
      <c r="O14" s="75"/>
      <c r="P14" s="76"/>
      <c r="Q14" s="75"/>
      <c r="R14" s="74"/>
      <c r="S14" s="75"/>
    </row>
    <row r="15" spans="13:19" hidden="1" x14ac:dyDescent="0.25">
      <c r="M15" s="76"/>
      <c r="N15" s="75"/>
      <c r="O15" s="75"/>
      <c r="P15" s="76"/>
      <c r="Q15" s="75"/>
      <c r="R15" s="74"/>
      <c r="S15" s="75"/>
    </row>
    <row r="16" spans="13:19" hidden="1" x14ac:dyDescent="0.25">
      <c r="M16" s="76"/>
      <c r="N16" s="75"/>
      <c r="O16" s="75"/>
      <c r="P16" s="76"/>
      <c r="Q16" s="75"/>
      <c r="R16" s="74"/>
      <c r="S16" s="75"/>
    </row>
    <row r="17" spans="1:19" hidden="1" x14ac:dyDescent="0.25">
      <c r="M17" s="76"/>
      <c r="N17" s="75"/>
      <c r="O17" s="75"/>
      <c r="P17" s="76"/>
      <c r="Q17" s="75"/>
      <c r="R17" s="74"/>
      <c r="S17" s="75"/>
    </row>
    <row r="18" spans="1:19" hidden="1" x14ac:dyDescent="0.25">
      <c r="M18" s="76"/>
      <c r="N18" s="75"/>
      <c r="O18" s="75"/>
      <c r="P18" s="76"/>
      <c r="Q18" s="75"/>
      <c r="R18" s="74"/>
      <c r="S18" s="75"/>
    </row>
    <row r="19" spans="1:19" hidden="1" x14ac:dyDescent="0.25">
      <c r="M19" s="76"/>
      <c r="N19" s="75"/>
      <c r="O19" s="75"/>
      <c r="P19" s="76"/>
      <c r="Q19" s="75"/>
      <c r="R19" s="74"/>
      <c r="S19" s="75"/>
    </row>
    <row r="20" spans="1:19" hidden="1" x14ac:dyDescent="0.25">
      <c r="M20" s="76"/>
      <c r="N20" s="75"/>
      <c r="O20" s="75"/>
      <c r="P20" s="76"/>
      <c r="Q20" s="75"/>
      <c r="R20" s="74"/>
      <c r="S20" s="75"/>
    </row>
    <row r="21" spans="1:19" hidden="1" x14ac:dyDescent="0.25">
      <c r="M21" s="76"/>
      <c r="N21" s="75"/>
      <c r="O21" s="75"/>
      <c r="P21" s="76"/>
      <c r="Q21" s="75"/>
      <c r="R21" s="74"/>
      <c r="S21" s="75"/>
    </row>
    <row r="22" spans="1:19" hidden="1" x14ac:dyDescent="0.25">
      <c r="A22" s="132" t="s">
        <v>78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</row>
    <row r="23" spans="1:19" hidden="1" x14ac:dyDescent="0.25">
      <c r="M23" s="33" t="s">
        <v>79</v>
      </c>
      <c r="R23" s="33" t="s">
        <v>79</v>
      </c>
    </row>
    <row r="24" spans="1:19" hidden="1" x14ac:dyDescent="0.25"/>
    <row r="25" spans="1:19" hidden="1" x14ac:dyDescent="0.25"/>
    <row r="26" spans="1:19" ht="15.75" hidden="1" thickBot="1" x14ac:dyDescent="0.3">
      <c r="P26" s="12" t="s">
        <v>24</v>
      </c>
      <c r="R26" s="54" t="s">
        <v>80</v>
      </c>
    </row>
    <row r="27" spans="1:19" ht="15.75" hidden="1" thickBot="1" x14ac:dyDescent="0.3">
      <c r="P27" s="12" t="s">
        <v>24</v>
      </c>
      <c r="R27" s="56" t="s">
        <v>81</v>
      </c>
    </row>
    <row r="28" spans="1:19" ht="15.75" hidden="1" thickBot="1" x14ac:dyDescent="0.3">
      <c r="P28" s="12" t="s">
        <v>24</v>
      </c>
      <c r="R28" s="54" t="s">
        <v>82</v>
      </c>
    </row>
    <row r="29" spans="1:19" ht="15.75" hidden="1" thickBot="1" x14ac:dyDescent="0.3">
      <c r="P29" s="12" t="s">
        <v>24</v>
      </c>
      <c r="R29" s="56" t="s">
        <v>83</v>
      </c>
    </row>
    <row r="30" spans="1:19" ht="15.75" hidden="1" thickBot="1" x14ac:dyDescent="0.3">
      <c r="P30" s="12" t="s">
        <v>24</v>
      </c>
      <c r="R30" s="54" t="s">
        <v>84</v>
      </c>
    </row>
    <row r="31" spans="1:19" ht="23.25" hidden="1" thickBot="1" x14ac:dyDescent="0.3">
      <c r="P31" s="12" t="s">
        <v>24</v>
      </c>
      <c r="R31" s="56" t="s">
        <v>85</v>
      </c>
    </row>
    <row r="32" spans="1:19" ht="23.25" hidden="1" thickBot="1" x14ac:dyDescent="0.3">
      <c r="P32" s="12" t="s">
        <v>24</v>
      </c>
      <c r="R32" s="54" t="s">
        <v>86</v>
      </c>
    </row>
    <row r="33" spans="13:18" ht="23.25" hidden="1" thickBot="1" x14ac:dyDescent="0.3">
      <c r="P33" s="12" t="s">
        <v>24</v>
      </c>
      <c r="R33" s="56" t="s">
        <v>87</v>
      </c>
    </row>
    <row r="34" spans="13:18" ht="23.25" hidden="1" thickBot="1" x14ac:dyDescent="0.3">
      <c r="P34" s="12" t="s">
        <v>24</v>
      </c>
      <c r="R34" s="54" t="s">
        <v>88</v>
      </c>
    </row>
    <row r="35" spans="13:18" ht="15.75" hidden="1" thickBot="1" x14ac:dyDescent="0.3">
      <c r="P35" s="12" t="s">
        <v>24</v>
      </c>
      <c r="R35" s="56" t="s">
        <v>89</v>
      </c>
    </row>
    <row r="36" spans="13:18" ht="15.75" hidden="1" thickBot="1" x14ac:dyDescent="0.3">
      <c r="P36" s="12" t="s">
        <v>24</v>
      </c>
      <c r="R36" s="54" t="s">
        <v>90</v>
      </c>
    </row>
    <row r="37" spans="13:18" ht="15.75" hidden="1" thickBot="1" x14ac:dyDescent="0.3">
      <c r="P37" s="12" t="s">
        <v>24</v>
      </c>
      <c r="R37" s="56" t="s">
        <v>91</v>
      </c>
    </row>
    <row r="38" spans="13:18" ht="15.75" hidden="1" thickBot="1" x14ac:dyDescent="0.3">
      <c r="P38" s="12" t="s">
        <v>24</v>
      </c>
      <c r="R38" s="54" t="s">
        <v>92</v>
      </c>
    </row>
    <row r="39" spans="13:18" ht="34.5" hidden="1" thickBot="1" x14ac:dyDescent="0.3">
      <c r="P39" s="12" t="s">
        <v>24</v>
      </c>
      <c r="R39" s="56" t="s">
        <v>93</v>
      </c>
    </row>
    <row r="40" spans="13:18" hidden="1" x14ac:dyDescent="0.25"/>
    <row r="41" spans="13:18" hidden="1" x14ac:dyDescent="0.25">
      <c r="M41" s="33" t="s">
        <v>94</v>
      </c>
      <c r="R41" s="33" t="s">
        <v>94</v>
      </c>
    </row>
    <row r="42" spans="13:18" hidden="1" x14ac:dyDescent="0.25"/>
    <row r="43" spans="13:18" hidden="1" x14ac:dyDescent="0.25"/>
    <row r="44" spans="13:18" ht="15.75" hidden="1" thickBot="1" x14ac:dyDescent="0.3">
      <c r="P44" s="12" t="s">
        <v>24</v>
      </c>
      <c r="R44" s="54" t="s">
        <v>95</v>
      </c>
    </row>
    <row r="45" spans="13:18" ht="15.75" hidden="1" thickBot="1" x14ac:dyDescent="0.3">
      <c r="P45" s="12" t="s">
        <v>24</v>
      </c>
      <c r="R45" s="56" t="s">
        <v>96</v>
      </c>
    </row>
    <row r="46" spans="13:18" ht="15.75" hidden="1" thickBot="1" x14ac:dyDescent="0.3">
      <c r="P46" s="12" t="s">
        <v>24</v>
      </c>
      <c r="R46" s="54" t="s">
        <v>97</v>
      </c>
    </row>
    <row r="47" spans="13:18" ht="15.75" hidden="1" thickBot="1" x14ac:dyDescent="0.3">
      <c r="P47" s="12" t="s">
        <v>24</v>
      </c>
      <c r="R47" s="56" t="s">
        <v>98</v>
      </c>
    </row>
    <row r="48" spans="13:18" ht="15.75" hidden="1" thickBot="1" x14ac:dyDescent="0.3">
      <c r="P48" s="12" t="s">
        <v>24</v>
      </c>
      <c r="R48" s="54" t="s">
        <v>99</v>
      </c>
    </row>
    <row r="49" spans="16:18" ht="15.75" hidden="1" thickBot="1" x14ac:dyDescent="0.3">
      <c r="P49" s="12" t="s">
        <v>24</v>
      </c>
      <c r="R49" s="56" t="s">
        <v>100</v>
      </c>
    </row>
    <row r="50" spans="16:18" ht="15.75" hidden="1" thickBot="1" x14ac:dyDescent="0.3">
      <c r="P50" s="12" t="s">
        <v>24</v>
      </c>
      <c r="R50" s="54" t="s">
        <v>101</v>
      </c>
    </row>
    <row r="51" spans="16:18" ht="15.75" hidden="1" thickBot="1" x14ac:dyDescent="0.3">
      <c r="P51" s="12" t="s">
        <v>24</v>
      </c>
      <c r="R51" s="56" t="s">
        <v>102</v>
      </c>
    </row>
    <row r="52" spans="16:18" ht="15.75" hidden="1" thickBot="1" x14ac:dyDescent="0.3">
      <c r="P52" s="12" t="s">
        <v>24</v>
      </c>
      <c r="R52" s="54" t="s">
        <v>103</v>
      </c>
    </row>
    <row r="53" spans="16:18" ht="15.75" hidden="1" thickBot="1" x14ac:dyDescent="0.3">
      <c r="P53" s="12" t="s">
        <v>24</v>
      </c>
      <c r="R53" s="56" t="s">
        <v>104</v>
      </c>
    </row>
    <row r="54" spans="16:18" ht="15.75" hidden="1" thickBot="1" x14ac:dyDescent="0.3">
      <c r="P54" s="12" t="s">
        <v>24</v>
      </c>
      <c r="R54" s="54" t="s">
        <v>105</v>
      </c>
    </row>
    <row r="55" spans="16:18" ht="15.75" hidden="1" thickBot="1" x14ac:dyDescent="0.3">
      <c r="P55" s="12" t="s">
        <v>24</v>
      </c>
      <c r="R55" s="56" t="s">
        <v>106</v>
      </c>
    </row>
    <row r="56" spans="16:18" ht="15.75" hidden="1" thickBot="1" x14ac:dyDescent="0.3">
      <c r="P56" s="12" t="s">
        <v>24</v>
      </c>
      <c r="R56" s="54" t="s">
        <v>107</v>
      </c>
    </row>
    <row r="57" spans="16:18" ht="15.75" hidden="1" thickBot="1" x14ac:dyDescent="0.3">
      <c r="P57" s="12" t="s">
        <v>24</v>
      </c>
      <c r="R57" s="56" t="s">
        <v>108</v>
      </c>
    </row>
    <row r="58" spans="16:18" ht="15.75" hidden="1" thickBot="1" x14ac:dyDescent="0.3">
      <c r="P58" s="12" t="s">
        <v>24</v>
      </c>
      <c r="R58" s="54" t="s">
        <v>109</v>
      </c>
    </row>
    <row r="59" spans="16:18" ht="15.75" hidden="1" thickBot="1" x14ac:dyDescent="0.3">
      <c r="P59" s="12" t="s">
        <v>24</v>
      </c>
      <c r="R59" s="56" t="s">
        <v>110</v>
      </c>
    </row>
    <row r="60" spans="16:18" ht="23.25" hidden="1" thickBot="1" x14ac:dyDescent="0.3">
      <c r="P60" s="12" t="s">
        <v>24</v>
      </c>
      <c r="R60" s="54" t="s">
        <v>111</v>
      </c>
    </row>
    <row r="61" spans="16:18" ht="15.75" hidden="1" thickBot="1" x14ac:dyDescent="0.3">
      <c r="P61" s="12" t="s">
        <v>24</v>
      </c>
      <c r="R61" s="56" t="s">
        <v>112</v>
      </c>
    </row>
    <row r="62" spans="16:18" ht="15.75" hidden="1" thickBot="1" x14ac:dyDescent="0.3">
      <c r="P62" s="12" t="s">
        <v>24</v>
      </c>
      <c r="R62" s="54" t="s">
        <v>113</v>
      </c>
    </row>
    <row r="63" spans="16:18" ht="15.75" hidden="1" thickBot="1" x14ac:dyDescent="0.3">
      <c r="P63" s="12" t="s">
        <v>24</v>
      </c>
      <c r="R63" s="56" t="s">
        <v>114</v>
      </c>
    </row>
    <row r="64" spans="16:18" ht="15.75" hidden="1" thickBot="1" x14ac:dyDescent="0.3">
      <c r="P64" s="12" t="s">
        <v>24</v>
      </c>
      <c r="R64" s="54" t="s">
        <v>115</v>
      </c>
    </row>
    <row r="65" spans="13:18" ht="15.75" hidden="1" thickBot="1" x14ac:dyDescent="0.3">
      <c r="P65" s="12" t="s">
        <v>24</v>
      </c>
      <c r="R65" s="56" t="s">
        <v>116</v>
      </c>
    </row>
    <row r="66" spans="13:18" hidden="1" x14ac:dyDescent="0.25"/>
    <row r="67" spans="13:18" hidden="1" x14ac:dyDescent="0.25"/>
    <row r="68" spans="13:18" hidden="1" x14ac:dyDescent="0.25"/>
    <row r="69" spans="13:18" hidden="1" x14ac:dyDescent="0.25"/>
    <row r="70" spans="13:18" hidden="1" x14ac:dyDescent="0.25"/>
    <row r="71" spans="13:18" hidden="1" x14ac:dyDescent="0.25">
      <c r="M71" s="33" t="s">
        <v>117</v>
      </c>
      <c r="R71" s="33" t="s">
        <v>117</v>
      </c>
    </row>
    <row r="72" spans="13:18" hidden="1" x14ac:dyDescent="0.25"/>
    <row r="73" spans="13:18" hidden="1" x14ac:dyDescent="0.25"/>
    <row r="74" spans="13:18" ht="15.75" hidden="1" thickBot="1" x14ac:dyDescent="0.3">
      <c r="P74" s="12" t="s">
        <v>24</v>
      </c>
      <c r="R74" s="54" t="s">
        <v>118</v>
      </c>
    </row>
    <row r="75" spans="13:18" hidden="1" x14ac:dyDescent="0.25"/>
    <row r="76" spans="13:18" hidden="1" x14ac:dyDescent="0.25"/>
    <row r="77" spans="13:18" hidden="1" x14ac:dyDescent="0.25"/>
    <row r="78" spans="13:18" hidden="1" x14ac:dyDescent="0.25"/>
    <row r="79" spans="13:18" hidden="1" x14ac:dyDescent="0.25"/>
    <row r="80" spans="13:18" hidden="1" x14ac:dyDescent="0.25"/>
    <row r="81" spans="13:18" hidden="1" x14ac:dyDescent="0.25"/>
    <row r="82" spans="13:18" hidden="1" x14ac:dyDescent="0.25"/>
    <row r="83" spans="13:18" hidden="1" x14ac:dyDescent="0.25"/>
    <row r="84" spans="13:18" hidden="1" x14ac:dyDescent="0.25"/>
    <row r="85" spans="13:18" hidden="1" x14ac:dyDescent="0.25">
      <c r="M85" s="33" t="s">
        <v>119</v>
      </c>
      <c r="R85" s="33" t="s">
        <v>119</v>
      </c>
    </row>
    <row r="86" spans="13:18" hidden="1" x14ac:dyDescent="0.25"/>
    <row r="87" spans="13:18" hidden="1" x14ac:dyDescent="0.25">
      <c r="P87" s="12" t="s">
        <v>24</v>
      </c>
      <c r="R87" t="s">
        <v>120</v>
      </c>
    </row>
    <row r="88" spans="13:18" hidden="1" x14ac:dyDescent="0.25"/>
    <row r="89" spans="13:18" hidden="1" x14ac:dyDescent="0.25"/>
    <row r="90" spans="13:18" hidden="1" x14ac:dyDescent="0.25"/>
    <row r="91" spans="13:18" hidden="1" x14ac:dyDescent="0.25"/>
    <row r="92" spans="13:18" hidden="1" x14ac:dyDescent="0.25"/>
    <row r="93" spans="13:18" hidden="1" x14ac:dyDescent="0.25"/>
    <row r="94" spans="13:18" hidden="1" x14ac:dyDescent="0.25"/>
    <row r="95" spans="13:18" hidden="1" x14ac:dyDescent="0.25"/>
    <row r="96" spans="13:18" hidden="1" x14ac:dyDescent="0.25"/>
    <row r="97" spans="13:19" hidden="1" x14ac:dyDescent="0.25">
      <c r="M97" s="33" t="s">
        <v>121</v>
      </c>
      <c r="R97" s="33" t="s">
        <v>121</v>
      </c>
    </row>
    <row r="98" spans="13:19" ht="15.75" hidden="1" thickBot="1" x14ac:dyDescent="0.3">
      <c r="P98" s="12" t="s">
        <v>24</v>
      </c>
      <c r="R98" s="56" t="s">
        <v>122</v>
      </c>
      <c r="S98" s="71" t="s">
        <v>13</v>
      </c>
    </row>
    <row r="99" spans="13:19" ht="15.75" hidden="1" thickBot="1" x14ac:dyDescent="0.3">
      <c r="P99" s="12" t="s">
        <v>24</v>
      </c>
      <c r="R99" s="54" t="s">
        <v>123</v>
      </c>
      <c r="S99" s="71" t="s">
        <v>13</v>
      </c>
    </row>
    <row r="100" spans="13:19" ht="15.75" hidden="1" thickBot="1" x14ac:dyDescent="0.3">
      <c r="P100" s="12" t="s">
        <v>24</v>
      </c>
      <c r="R100" s="56" t="s">
        <v>124</v>
      </c>
      <c r="S100" s="71" t="s">
        <v>13</v>
      </c>
    </row>
    <row r="101" spans="13:19" hidden="1" x14ac:dyDescent="0.25"/>
    <row r="102" spans="13:19" hidden="1" x14ac:dyDescent="0.25"/>
    <row r="103" spans="13:19" hidden="1" x14ac:dyDescent="0.25"/>
    <row r="104" spans="13:19" hidden="1" x14ac:dyDescent="0.25"/>
    <row r="105" spans="13:19" hidden="1" x14ac:dyDescent="0.25">
      <c r="M105" s="33" t="s">
        <v>125</v>
      </c>
      <c r="R105" s="33" t="s">
        <v>125</v>
      </c>
    </row>
    <row r="106" spans="13:19" hidden="1" x14ac:dyDescent="0.25"/>
    <row r="107" spans="13:19" hidden="1" x14ac:dyDescent="0.25">
      <c r="R107" t="s">
        <v>126</v>
      </c>
    </row>
    <row r="108" spans="13:19" hidden="1" x14ac:dyDescent="0.25"/>
    <row r="109" spans="13:19" hidden="1" x14ac:dyDescent="0.25"/>
    <row r="110" spans="13:19" hidden="1" x14ac:dyDescent="0.25">
      <c r="R110" s="33" t="s">
        <v>127</v>
      </c>
    </row>
    <row r="111" spans="13:19" hidden="1" x14ac:dyDescent="0.25"/>
    <row r="112" spans="13:19" ht="23.25" hidden="1" thickBot="1" x14ac:dyDescent="0.3">
      <c r="P112" s="12" t="s">
        <v>24</v>
      </c>
      <c r="R112" s="54" t="s">
        <v>128</v>
      </c>
    </row>
    <row r="113" spans="15:19" hidden="1" x14ac:dyDescent="0.25"/>
    <row r="114" spans="15:19" ht="23.25" hidden="1" thickBot="1" x14ac:dyDescent="0.3">
      <c r="P114" s="12" t="s">
        <v>24</v>
      </c>
      <c r="R114" s="56" t="s">
        <v>129</v>
      </c>
    </row>
    <row r="115" spans="15:19" hidden="1" x14ac:dyDescent="0.25"/>
    <row r="116" spans="15:19" hidden="1" x14ac:dyDescent="0.25">
      <c r="O116" t="s">
        <v>905</v>
      </c>
    </row>
    <row r="117" spans="15:19" hidden="1" x14ac:dyDescent="0.25">
      <c r="R117" s="73" t="s">
        <v>130</v>
      </c>
    </row>
    <row r="118" spans="15:19" hidden="1" x14ac:dyDescent="0.25"/>
    <row r="119" spans="15:19" hidden="1" x14ac:dyDescent="0.25"/>
    <row r="120" spans="15:19" hidden="1" x14ac:dyDescent="0.25"/>
    <row r="121" spans="15:19" hidden="1" x14ac:dyDescent="0.25"/>
    <row r="122" spans="15:19" ht="15.75" hidden="1" thickBot="1" x14ac:dyDescent="0.3">
      <c r="P122" s="12" t="s">
        <v>24</v>
      </c>
      <c r="R122" s="54" t="s">
        <v>131</v>
      </c>
      <c r="S122" s="71" t="s">
        <v>13</v>
      </c>
    </row>
    <row r="123" spans="15:19" ht="15.75" hidden="1" thickBot="1" x14ac:dyDescent="0.3">
      <c r="P123" s="12" t="s">
        <v>24</v>
      </c>
      <c r="R123" s="56" t="s">
        <v>132</v>
      </c>
      <c r="S123" s="71" t="s">
        <v>13</v>
      </c>
    </row>
    <row r="124" spans="15:19" ht="15.75" hidden="1" thickBot="1" x14ac:dyDescent="0.3">
      <c r="P124" s="12" t="s">
        <v>24</v>
      </c>
      <c r="R124" s="54" t="s">
        <v>133</v>
      </c>
      <c r="S124" s="71" t="s">
        <v>13</v>
      </c>
    </row>
    <row r="125" spans="15:19" ht="15.75" hidden="1" thickBot="1" x14ac:dyDescent="0.3">
      <c r="P125" s="12" t="s">
        <v>24</v>
      </c>
      <c r="R125" s="56" t="s">
        <v>134</v>
      </c>
      <c r="S125" s="71" t="s">
        <v>13</v>
      </c>
    </row>
    <row r="126" spans="15:19" ht="15.75" hidden="1" thickBot="1" x14ac:dyDescent="0.3">
      <c r="P126" s="12" t="s">
        <v>24</v>
      </c>
      <c r="R126" s="54" t="s">
        <v>135</v>
      </c>
      <c r="S126" s="71" t="s">
        <v>13</v>
      </c>
    </row>
    <row r="127" spans="15:19" ht="15.75" hidden="1" thickBot="1" x14ac:dyDescent="0.3">
      <c r="P127" s="12" t="s">
        <v>24</v>
      </c>
      <c r="R127" s="56" t="s">
        <v>136</v>
      </c>
      <c r="S127" s="71" t="s">
        <v>13</v>
      </c>
    </row>
    <row r="128" spans="15:19" ht="15.75" hidden="1" thickBot="1" x14ac:dyDescent="0.3">
      <c r="P128" s="12" t="s">
        <v>24</v>
      </c>
      <c r="R128" s="54" t="s">
        <v>137</v>
      </c>
      <c r="S128" s="71" t="s">
        <v>13</v>
      </c>
    </row>
    <row r="129" spans="16:19" ht="15.75" hidden="1" thickBot="1" x14ac:dyDescent="0.3">
      <c r="P129" s="12" t="s">
        <v>24</v>
      </c>
      <c r="R129" s="56" t="s">
        <v>138</v>
      </c>
      <c r="S129" s="71" t="s">
        <v>13</v>
      </c>
    </row>
    <row r="130" spans="16:19" ht="15.75" hidden="1" thickBot="1" x14ac:dyDescent="0.3">
      <c r="P130" s="12" t="s">
        <v>24</v>
      </c>
      <c r="R130" s="54" t="s">
        <v>139</v>
      </c>
      <c r="S130" s="71" t="s">
        <v>13</v>
      </c>
    </row>
    <row r="131" spans="16:19" ht="15.75" hidden="1" thickBot="1" x14ac:dyDescent="0.3">
      <c r="P131" s="12" t="s">
        <v>24</v>
      </c>
      <c r="R131" s="56" t="s">
        <v>140</v>
      </c>
      <c r="S131" s="71" t="s">
        <v>13</v>
      </c>
    </row>
    <row r="132" spans="16:19" ht="15.75" hidden="1" thickBot="1" x14ac:dyDescent="0.3">
      <c r="P132" s="12" t="s">
        <v>24</v>
      </c>
      <c r="R132" s="54" t="s">
        <v>141</v>
      </c>
      <c r="S132" s="71" t="s">
        <v>13</v>
      </c>
    </row>
    <row r="133" spans="16:19" ht="15.75" hidden="1" thickBot="1" x14ac:dyDescent="0.3">
      <c r="P133" s="12" t="s">
        <v>24</v>
      </c>
      <c r="R133" s="56" t="s">
        <v>142</v>
      </c>
      <c r="S133" s="71" t="s">
        <v>13</v>
      </c>
    </row>
    <row r="134" spans="16:19" ht="15.75" hidden="1" thickBot="1" x14ac:dyDescent="0.3">
      <c r="P134" s="12" t="s">
        <v>24</v>
      </c>
      <c r="R134" s="54" t="s">
        <v>143</v>
      </c>
      <c r="S134" s="71" t="s">
        <v>13</v>
      </c>
    </row>
    <row r="135" spans="16:19" ht="15.75" hidden="1" thickBot="1" x14ac:dyDescent="0.3">
      <c r="P135" s="12" t="s">
        <v>24</v>
      </c>
      <c r="R135" s="56" t="s">
        <v>144</v>
      </c>
      <c r="S135" s="71" t="s">
        <v>13</v>
      </c>
    </row>
    <row r="136" spans="16:19" ht="15.75" hidden="1" thickBot="1" x14ac:dyDescent="0.3">
      <c r="P136" s="12" t="s">
        <v>24</v>
      </c>
      <c r="R136" s="54" t="s">
        <v>145</v>
      </c>
      <c r="S136" s="71" t="s">
        <v>13</v>
      </c>
    </row>
    <row r="137" spans="16:19" ht="15.75" hidden="1" thickBot="1" x14ac:dyDescent="0.3">
      <c r="P137" s="12" t="s">
        <v>24</v>
      </c>
      <c r="R137" s="56" t="s">
        <v>146</v>
      </c>
      <c r="S137" s="71" t="s">
        <v>13</v>
      </c>
    </row>
  </sheetData>
  <autoFilter xmlns:x14="http://schemas.microsoft.com/office/spreadsheetml/2009/9/main" ref="R1:R137" xr:uid="{AEB9FE3E-1654-4CF9-BA11-5D6794D02F93}">
    <filterColumn colId="0">
      <filters>
        <mc:AlternateContent xmlns:mc="http://schemas.openxmlformats.org/markup-compatibility/2006">
          <mc:Choice Requires="x14">
            <x14:filter val="Code Summary = BuildingCode - dropdown_x000a__x000a_2012 NC Building Code = 2012 NC Building Code_x000a_2015 NC Existing Building Code = 2015 NC Existing Building Code_x000a_2018 NC Building Code = 2018 NC Building Code_x000a_2018 NC Existing Building Code = 2018 NC Existing Building Code_x000a_"/>
            <x14:filter val="Project Summary"/>
          </mc:Choice>
          <mc:Fallback>
            <filter val="Project Summary"/>
          </mc:Fallback>
        </mc:AlternateContent>
      </filters>
    </filterColumn>
  </autoFilter>
  <mergeCells count="1">
    <mergeCell ref="A22:L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D231-344C-46A3-A4D8-A61909459A9F}">
  <sheetPr>
    <tabColor rgb="FF00B050"/>
  </sheetPr>
  <dimension ref="N1:T101"/>
  <sheetViews>
    <sheetView zoomScale="110" zoomScaleNormal="110" workbookViewId="0">
      <pane xSplit="14" ySplit="1" topLeftCell="S2" activePane="bottomRight" state="frozen"/>
      <selection activeCell="M5" sqref="A1:S137"/>
      <selection pane="topRight" activeCell="M5" sqref="A1:S137"/>
      <selection pane="bottomLeft" activeCell="M5" sqref="A1:S137"/>
      <selection pane="bottomRight" activeCell="M5" sqref="A1:S137"/>
    </sheetView>
  </sheetViews>
  <sheetFormatPr defaultRowHeight="15" x14ac:dyDescent="0.25"/>
  <cols>
    <col min="12" max="12" width="33.42578125" customWidth="1"/>
    <col min="13" max="13" width="3.42578125" customWidth="1"/>
    <col min="14" max="14" width="25.85546875" bestFit="1" customWidth="1"/>
    <col min="15" max="15" width="27" customWidth="1"/>
    <col min="16" max="16" width="22.85546875" customWidth="1"/>
    <col min="17" max="17" width="51.42578125" style="3" bestFit="1" customWidth="1"/>
    <col min="18" max="18" width="23.85546875" customWidth="1"/>
    <col min="19" max="19" width="25.7109375" customWidth="1"/>
    <col min="20" max="20" width="29.42578125" bestFit="1" customWidth="1"/>
  </cols>
  <sheetData>
    <row r="1" spans="14:20" x14ac:dyDescent="0.25">
      <c r="N1" s="2" t="s">
        <v>0</v>
      </c>
      <c r="O1" s="2" t="s">
        <v>1</v>
      </c>
      <c r="P1" s="2" t="s">
        <v>2</v>
      </c>
      <c r="Q1" s="15" t="s">
        <v>3</v>
      </c>
      <c r="R1" s="2" t="s">
        <v>147</v>
      </c>
      <c r="S1" s="2" t="s">
        <v>6</v>
      </c>
      <c r="T1" s="2" t="s">
        <v>7</v>
      </c>
    </row>
    <row r="2" spans="14:20" x14ac:dyDescent="0.25">
      <c r="Q2" s="14"/>
    </row>
    <row r="3" spans="14:20" ht="30" x14ac:dyDescent="0.25">
      <c r="N3" s="3" t="s">
        <v>148</v>
      </c>
      <c r="Q3" s="14" t="s">
        <v>149</v>
      </c>
      <c r="T3" s="71" t="s">
        <v>13</v>
      </c>
    </row>
    <row r="4" spans="14:20" ht="60" x14ac:dyDescent="0.25">
      <c r="N4" t="s">
        <v>10</v>
      </c>
      <c r="Q4" s="3" t="s">
        <v>11</v>
      </c>
      <c r="T4" s="71" t="s">
        <v>13</v>
      </c>
    </row>
    <row r="5" spans="14:20" ht="60" x14ac:dyDescent="0.25">
      <c r="N5" s="3" t="s">
        <v>150</v>
      </c>
      <c r="Q5" s="16" t="s">
        <v>15</v>
      </c>
      <c r="R5" s="29" t="s">
        <v>16</v>
      </c>
      <c r="T5" s="71" t="s">
        <v>13</v>
      </c>
    </row>
    <row r="6" spans="14:20" ht="31.5" x14ac:dyDescent="0.25">
      <c r="N6" t="s">
        <v>17</v>
      </c>
      <c r="Q6" s="16" t="s">
        <v>151</v>
      </c>
      <c r="S6" s="122" t="s">
        <v>19</v>
      </c>
      <c r="T6" s="71" t="s">
        <v>13</v>
      </c>
    </row>
    <row r="7" spans="14:20" x14ac:dyDescent="0.25">
      <c r="N7" t="s">
        <v>21</v>
      </c>
      <c r="Q7" s="14" t="s">
        <v>22</v>
      </c>
    </row>
    <row r="8" spans="14:20" x14ac:dyDescent="0.25">
      <c r="Q8" s="14"/>
    </row>
    <row r="9" spans="14:20" x14ac:dyDescent="0.25">
      <c r="Q9" s="14"/>
    </row>
    <row r="10" spans="14:20" x14ac:dyDescent="0.25">
      <c r="N10" t="s">
        <v>49</v>
      </c>
      <c r="Q10" s="14" t="s">
        <v>50</v>
      </c>
    </row>
    <row r="11" spans="14:20" x14ac:dyDescent="0.25">
      <c r="N11" t="s">
        <v>8</v>
      </c>
      <c r="Q11" s="14" t="s">
        <v>9</v>
      </c>
    </row>
    <row r="12" spans="14:20" ht="45" x14ac:dyDescent="0.25">
      <c r="N12" t="s">
        <v>152</v>
      </c>
      <c r="Q12" s="16" t="s">
        <v>27</v>
      </c>
      <c r="R12" s="3" t="s">
        <v>153</v>
      </c>
      <c r="S12" s="26" t="s">
        <v>154</v>
      </c>
    </row>
    <row r="13" spans="14:20" x14ac:dyDescent="0.25">
      <c r="N13" t="s">
        <v>155</v>
      </c>
      <c r="Q13" s="14" t="s">
        <v>156</v>
      </c>
    </row>
    <row r="14" spans="14:20" x14ac:dyDescent="0.25">
      <c r="N14" t="s">
        <v>157</v>
      </c>
      <c r="Q14" s="14" t="s">
        <v>158</v>
      </c>
    </row>
    <row r="15" spans="14:20" x14ac:dyDescent="0.25">
      <c r="N15" t="s">
        <v>159</v>
      </c>
      <c r="Q15" s="16" t="s">
        <v>160</v>
      </c>
      <c r="R15" s="24" t="s">
        <v>161</v>
      </c>
    </row>
    <row r="16" spans="14:20" x14ac:dyDescent="0.25">
      <c r="N16" t="s">
        <v>162</v>
      </c>
      <c r="P16" s="13"/>
      <c r="Q16" s="14" t="s">
        <v>163</v>
      </c>
    </row>
    <row r="17" spans="14:20" ht="60" x14ac:dyDescent="0.25">
      <c r="N17" t="s">
        <v>164</v>
      </c>
      <c r="Q17" s="16" t="s">
        <v>36</v>
      </c>
      <c r="R17" s="3" t="s">
        <v>165</v>
      </c>
      <c r="S17" s="26" t="s">
        <v>166</v>
      </c>
    </row>
    <row r="18" spans="14:20" x14ac:dyDescent="0.25">
      <c r="N18" t="s">
        <v>167</v>
      </c>
      <c r="Q18" s="14" t="s">
        <v>168</v>
      </c>
    </row>
    <row r="19" spans="14:20" ht="45" x14ac:dyDescent="0.25">
      <c r="N19" t="s">
        <v>14</v>
      </c>
      <c r="Q19" s="16" t="s">
        <v>15</v>
      </c>
      <c r="R19" s="3" t="s">
        <v>169</v>
      </c>
      <c r="S19" s="29" t="s">
        <v>16</v>
      </c>
    </row>
    <row r="20" spans="14:20" ht="60" x14ac:dyDescent="0.25">
      <c r="N20" t="s">
        <v>170</v>
      </c>
      <c r="Q20" s="14" t="s">
        <v>171</v>
      </c>
    </row>
    <row r="21" spans="14:20" x14ac:dyDescent="0.25">
      <c r="Q21" s="14"/>
    </row>
    <row r="25" spans="14:20" x14ac:dyDescent="0.25">
      <c r="N25" t="s">
        <v>172</v>
      </c>
    </row>
    <row r="27" spans="14:20" x14ac:dyDescent="0.25">
      <c r="N27" t="s">
        <v>26</v>
      </c>
      <c r="Q27" t="s">
        <v>27</v>
      </c>
      <c r="T27" s="71" t="s">
        <v>13</v>
      </c>
    </row>
    <row r="28" spans="14:20" x14ac:dyDescent="0.25">
      <c r="N28" t="s">
        <v>28</v>
      </c>
      <c r="Q28" s="3" t="s">
        <v>173</v>
      </c>
      <c r="T28" s="71" t="s">
        <v>13</v>
      </c>
    </row>
    <row r="29" spans="14:20" x14ac:dyDescent="0.25">
      <c r="N29" t="s">
        <v>69</v>
      </c>
      <c r="Q29" s="12" t="s">
        <v>57</v>
      </c>
      <c r="S29" s="25" t="s">
        <v>58</v>
      </c>
      <c r="T29" s="71" t="s">
        <v>13</v>
      </c>
    </row>
    <row r="33" spans="14:20" x14ac:dyDescent="0.25">
      <c r="N33" t="s">
        <v>174</v>
      </c>
      <c r="Q33" s="3" t="s">
        <v>33</v>
      </c>
      <c r="T33" s="71" t="s">
        <v>13</v>
      </c>
    </row>
    <row r="34" spans="14:20" x14ac:dyDescent="0.25">
      <c r="N34" t="s">
        <v>34</v>
      </c>
      <c r="Q34" s="3" t="s">
        <v>173</v>
      </c>
      <c r="T34" s="85" t="s">
        <v>175</v>
      </c>
    </row>
    <row r="35" spans="14:20" x14ac:dyDescent="0.25">
      <c r="N35" t="s">
        <v>176</v>
      </c>
      <c r="Q35" s="3" t="s">
        <v>36</v>
      </c>
      <c r="T35" s="85" t="s">
        <v>175</v>
      </c>
    </row>
    <row r="41" spans="14:20" x14ac:dyDescent="0.25">
      <c r="N41" s="5" t="s">
        <v>177</v>
      </c>
    </row>
    <row r="44" spans="14:20" x14ac:dyDescent="0.25">
      <c r="N44" s="5" t="s">
        <v>178</v>
      </c>
      <c r="Q44" s="14"/>
    </row>
    <row r="45" spans="14:20" x14ac:dyDescent="0.25">
      <c r="Q45" s="14"/>
    </row>
    <row r="46" spans="14:20" ht="60" x14ac:dyDescent="0.25">
      <c r="N46" s="3" t="s">
        <v>179</v>
      </c>
      <c r="Q46" s="14" t="s">
        <v>180</v>
      </c>
      <c r="T46" s="71" t="s">
        <v>13</v>
      </c>
    </row>
    <row r="47" spans="14:20" ht="45" x14ac:dyDescent="0.25">
      <c r="N47" t="s">
        <v>181</v>
      </c>
      <c r="Q47" s="16" t="s">
        <v>160</v>
      </c>
      <c r="R47" s="3" t="s">
        <v>182</v>
      </c>
      <c r="S47" s="25" t="s">
        <v>183</v>
      </c>
      <c r="T47" s="71" t="s">
        <v>13</v>
      </c>
    </row>
    <row r="48" spans="14:20" ht="30" x14ac:dyDescent="0.25">
      <c r="N48" s="3" t="s">
        <v>184</v>
      </c>
      <c r="Q48" s="14" t="s">
        <v>38</v>
      </c>
      <c r="T48" s="71" t="s">
        <v>13</v>
      </c>
    </row>
    <row r="61" spans="14:20" x14ac:dyDescent="0.25">
      <c r="N61" s="5" t="s">
        <v>185</v>
      </c>
    </row>
    <row r="62" spans="14:20" x14ac:dyDescent="0.25">
      <c r="T62" s="71" t="s">
        <v>13</v>
      </c>
    </row>
    <row r="63" spans="14:20" ht="30" x14ac:dyDescent="0.25">
      <c r="N63" s="3" t="s">
        <v>186</v>
      </c>
      <c r="Q63" s="14" t="s">
        <v>180</v>
      </c>
      <c r="T63" s="71" t="s">
        <v>13</v>
      </c>
    </row>
    <row r="65" spans="14:20" ht="30" x14ac:dyDescent="0.25">
      <c r="N65" s="3" t="s">
        <v>184</v>
      </c>
      <c r="Q65" s="14" t="s">
        <v>38</v>
      </c>
      <c r="T65" s="71" t="s">
        <v>13</v>
      </c>
    </row>
    <row r="79" spans="14:20" x14ac:dyDescent="0.25">
      <c r="N79" s="5" t="s">
        <v>187</v>
      </c>
      <c r="R79" t="s">
        <v>188</v>
      </c>
    </row>
    <row r="81" spans="14:19" ht="60" x14ac:dyDescent="0.25">
      <c r="N81" s="3" t="s">
        <v>179</v>
      </c>
      <c r="Q81" s="3" t="s">
        <v>180</v>
      </c>
    </row>
    <row r="83" spans="14:19" ht="30" x14ac:dyDescent="0.25">
      <c r="N83" s="3" t="s">
        <v>184</v>
      </c>
      <c r="Q83" s="3" t="s">
        <v>38</v>
      </c>
    </row>
    <row r="86" spans="14:19" x14ac:dyDescent="0.25">
      <c r="N86" s="5" t="s">
        <v>189</v>
      </c>
      <c r="R86" t="s">
        <v>190</v>
      </c>
    </row>
    <row r="88" spans="14:19" ht="60" x14ac:dyDescent="0.25">
      <c r="N88" s="3" t="s">
        <v>179</v>
      </c>
      <c r="Q88" t="s">
        <v>191</v>
      </c>
    </row>
    <row r="89" spans="14:19" x14ac:dyDescent="0.25">
      <c r="N89" t="s">
        <v>44</v>
      </c>
      <c r="Q89" t="s">
        <v>27</v>
      </c>
    </row>
    <row r="90" spans="14:19" ht="30" x14ac:dyDescent="0.25">
      <c r="N90" t="s">
        <v>32</v>
      </c>
      <c r="Q90" s="3" t="s">
        <v>192</v>
      </c>
    </row>
    <row r="91" spans="14:19" ht="30" x14ac:dyDescent="0.25">
      <c r="N91" s="3" t="s">
        <v>42</v>
      </c>
      <c r="Q91" s="16" t="s">
        <v>24</v>
      </c>
      <c r="R91" t="s">
        <v>193</v>
      </c>
      <c r="S91" s="28" t="s">
        <v>25</v>
      </c>
    </row>
    <row r="92" spans="14:19" ht="30" x14ac:dyDescent="0.25">
      <c r="N92" s="3" t="s">
        <v>184</v>
      </c>
      <c r="Q92" s="3" t="s">
        <v>194</v>
      </c>
    </row>
    <row r="95" spans="14:19" ht="45" x14ac:dyDescent="0.25">
      <c r="N95" s="5" t="s">
        <v>195</v>
      </c>
      <c r="R95" s="25" t="s">
        <v>196</v>
      </c>
    </row>
    <row r="97" spans="14:14" ht="30" x14ac:dyDescent="0.25">
      <c r="N97" s="3" t="s">
        <v>197</v>
      </c>
    </row>
    <row r="98" spans="14:14" x14ac:dyDescent="0.25">
      <c r="N98" t="s">
        <v>42</v>
      </c>
    </row>
    <row r="99" spans="14:14" x14ac:dyDescent="0.25">
      <c r="N99" t="s">
        <v>43</v>
      </c>
    </row>
    <row r="100" spans="14:14" x14ac:dyDescent="0.25">
      <c r="N100" t="s">
        <v>44</v>
      </c>
    </row>
    <row r="101" spans="14:14" ht="45" x14ac:dyDescent="0.25">
      <c r="N101" s="3" t="s">
        <v>198</v>
      </c>
    </row>
  </sheetData>
  <autoFilter ref="N1:N101" xr:uid="{AE37D231-344C-46A3-A4D8-A61909459A9F}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7003-9129-459B-B8B4-7DF13C9EC3FC}">
  <dimension ref="A1:Q21"/>
  <sheetViews>
    <sheetView workbookViewId="0">
      <selection activeCell="M5" sqref="A1:S137"/>
    </sheetView>
  </sheetViews>
  <sheetFormatPr defaultRowHeight="15" x14ac:dyDescent="0.25"/>
  <cols>
    <col min="13" max="15" width="21.7109375" customWidth="1"/>
    <col min="16" max="16" width="45" bestFit="1" customWidth="1"/>
    <col min="17" max="17" width="40.140625" customWidth="1"/>
  </cols>
  <sheetData>
    <row r="1" spans="13:17" x14ac:dyDescent="0.25">
      <c r="M1" s="2" t="s">
        <v>0</v>
      </c>
      <c r="N1" s="2" t="s">
        <v>1</v>
      </c>
      <c r="O1" s="2" t="s">
        <v>2</v>
      </c>
      <c r="P1" s="15" t="s">
        <v>3</v>
      </c>
      <c r="Q1" s="2" t="s">
        <v>147</v>
      </c>
    </row>
    <row r="13" spans="13:17" x14ac:dyDescent="0.25">
      <c r="M13" t="s">
        <v>199</v>
      </c>
      <c r="P13" s="133" t="s">
        <v>200</v>
      </c>
      <c r="Q13" t="s">
        <v>201</v>
      </c>
    </row>
    <row r="14" spans="13:17" x14ac:dyDescent="0.25">
      <c r="M14" t="s">
        <v>202</v>
      </c>
      <c r="P14" s="133"/>
    </row>
    <row r="15" spans="13:17" x14ac:dyDescent="0.25">
      <c r="M15" t="s">
        <v>203</v>
      </c>
      <c r="P15" t="s">
        <v>204</v>
      </c>
    </row>
    <row r="16" spans="13:17" x14ac:dyDescent="0.25">
      <c r="M16" t="s">
        <v>205</v>
      </c>
      <c r="P16" t="s">
        <v>206</v>
      </c>
    </row>
    <row r="17" spans="1:17" ht="90" x14ac:dyDescent="0.25">
      <c r="M17" t="s">
        <v>52</v>
      </c>
      <c r="P17" s="3" t="s">
        <v>207</v>
      </c>
      <c r="Q17" s="3" t="s">
        <v>208</v>
      </c>
    </row>
    <row r="21" spans="1:17" x14ac:dyDescent="0.25">
      <c r="A21" t="s">
        <v>209</v>
      </c>
    </row>
  </sheetData>
  <mergeCells count="1">
    <mergeCell ref="P13:P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352E-37B2-4157-B927-F1E70C52E623}">
  <dimension ref="A1:Q78"/>
  <sheetViews>
    <sheetView workbookViewId="0">
      <pane xSplit="13" ySplit="3" topLeftCell="N4" activePane="bottomRight" state="frozen"/>
      <selection activeCell="Q60" sqref="Q60"/>
      <selection pane="topRight" activeCell="Q60" sqref="Q60"/>
      <selection pane="bottomLeft" activeCell="Q60" sqref="Q60"/>
      <selection pane="bottomRight" activeCell="Q60" sqref="Q60"/>
    </sheetView>
  </sheetViews>
  <sheetFormatPr defaultRowHeight="15" x14ac:dyDescent="0.25"/>
  <cols>
    <col min="13" max="13" width="30" bestFit="1" customWidth="1"/>
    <col min="14" max="15" width="27.28515625" customWidth="1"/>
    <col min="16" max="16" width="51.42578125" bestFit="1" customWidth="1"/>
    <col min="17" max="17" width="46.28515625" customWidth="1"/>
  </cols>
  <sheetData>
    <row r="1" spans="1:17" ht="33.75" customHeight="1" x14ac:dyDescent="0.25">
      <c r="A1" s="134" t="s">
        <v>210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M1" s="2" t="s">
        <v>0</v>
      </c>
      <c r="N1" s="2" t="s">
        <v>1</v>
      </c>
      <c r="O1" s="2" t="s">
        <v>2</v>
      </c>
      <c r="P1" s="2" t="s">
        <v>3</v>
      </c>
      <c r="Q1" s="2" t="s">
        <v>6</v>
      </c>
    </row>
    <row r="2" spans="1:17" x14ac:dyDescent="0.25">
      <c r="P2" s="13"/>
    </row>
    <row r="3" spans="1:17" x14ac:dyDescent="0.25">
      <c r="P3" s="14"/>
    </row>
    <row r="4" spans="1:17" ht="60" x14ac:dyDescent="0.25">
      <c r="M4" t="s">
        <v>211</v>
      </c>
      <c r="P4" s="13"/>
      <c r="Q4" s="32" t="s">
        <v>212</v>
      </c>
    </row>
    <row r="5" spans="1:17" x14ac:dyDescent="0.25">
      <c r="M5" t="s">
        <v>213</v>
      </c>
      <c r="P5" s="13"/>
    </row>
    <row r="6" spans="1:17" x14ac:dyDescent="0.25">
      <c r="M6" t="s">
        <v>214</v>
      </c>
      <c r="P6" s="13"/>
    </row>
    <row r="7" spans="1:17" x14ac:dyDescent="0.25">
      <c r="M7" t="s">
        <v>215</v>
      </c>
      <c r="P7" s="13"/>
    </row>
    <row r="8" spans="1:17" x14ac:dyDescent="0.25">
      <c r="P8" s="13"/>
    </row>
    <row r="9" spans="1:17" x14ac:dyDescent="0.25">
      <c r="P9" s="13"/>
    </row>
    <row r="10" spans="1:17" x14ac:dyDescent="0.25">
      <c r="P10" s="13"/>
    </row>
    <row r="11" spans="1:17" x14ac:dyDescent="0.25">
      <c r="P11" s="13"/>
    </row>
    <row r="12" spans="1:17" x14ac:dyDescent="0.25">
      <c r="P12" s="13"/>
    </row>
    <row r="13" spans="1:17" x14ac:dyDescent="0.25">
      <c r="P13" s="13"/>
    </row>
    <row r="14" spans="1:17" x14ac:dyDescent="0.25">
      <c r="P14" s="13"/>
    </row>
    <row r="15" spans="1:17" x14ac:dyDescent="0.25">
      <c r="P15" s="13"/>
    </row>
    <row r="16" spans="1:17" x14ac:dyDescent="0.25">
      <c r="P16" s="13"/>
    </row>
    <row r="17" spans="16:16" x14ac:dyDescent="0.25">
      <c r="P17" s="13"/>
    </row>
    <row r="18" spans="16:16" x14ac:dyDescent="0.25">
      <c r="P18" s="13"/>
    </row>
    <row r="19" spans="16:16" x14ac:dyDescent="0.25">
      <c r="P19" s="13"/>
    </row>
    <row r="20" spans="16:16" x14ac:dyDescent="0.25">
      <c r="P20" s="13"/>
    </row>
    <row r="21" spans="16:16" x14ac:dyDescent="0.25">
      <c r="P21" s="13"/>
    </row>
    <row r="42" spans="13:16" x14ac:dyDescent="0.25">
      <c r="P42" t="s">
        <v>216</v>
      </c>
    </row>
    <row r="45" spans="13:16" x14ac:dyDescent="0.25">
      <c r="M45" t="s">
        <v>23</v>
      </c>
    </row>
    <row r="46" spans="13:16" x14ac:dyDescent="0.25">
      <c r="M46" t="s">
        <v>217</v>
      </c>
      <c r="P46" t="s">
        <v>50</v>
      </c>
    </row>
    <row r="47" spans="13:16" x14ac:dyDescent="0.25">
      <c r="M47" t="s">
        <v>218</v>
      </c>
    </row>
    <row r="48" spans="13:16" x14ac:dyDescent="0.25">
      <c r="M48" t="s">
        <v>219</v>
      </c>
    </row>
    <row r="49" spans="13:13" x14ac:dyDescent="0.25">
      <c r="M49" t="s">
        <v>53</v>
      </c>
    </row>
    <row r="50" spans="13:13" x14ac:dyDescent="0.25">
      <c r="M50" t="s">
        <v>220</v>
      </c>
    </row>
    <row r="68" spans="13:13" x14ac:dyDescent="0.25">
      <c r="M68" s="4" t="s">
        <v>221</v>
      </c>
    </row>
    <row r="74" spans="13:13" x14ac:dyDescent="0.25">
      <c r="M74" t="s">
        <v>218</v>
      </c>
    </row>
    <row r="75" spans="13:13" x14ac:dyDescent="0.25">
      <c r="M75" t="s">
        <v>222</v>
      </c>
    </row>
    <row r="76" spans="13:13" x14ac:dyDescent="0.25">
      <c r="M76" t="s">
        <v>219</v>
      </c>
    </row>
    <row r="77" spans="13:13" x14ac:dyDescent="0.25">
      <c r="M77" t="s">
        <v>53</v>
      </c>
    </row>
    <row r="78" spans="13:13" x14ac:dyDescent="0.25">
      <c r="M78" t="s">
        <v>220</v>
      </c>
    </row>
  </sheetData>
  <mergeCells count="1">
    <mergeCell ref="A1:K1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9BBC-9BE7-4C1F-A64A-D4AAEDA8F197}">
  <dimension ref="A1:AE286"/>
  <sheetViews>
    <sheetView zoomScale="85" zoomScaleNormal="85" workbookViewId="0">
      <pane xSplit="15" ySplit="1" topLeftCell="P11" activePane="bottomRight" state="frozen"/>
      <selection activeCell="M5" sqref="A1:S137"/>
      <selection pane="topRight" activeCell="M5" sqref="A1:S137"/>
      <selection pane="bottomLeft" activeCell="M5" sqref="A1:S137"/>
      <selection pane="bottomRight" activeCell="M5" sqref="A1:S137"/>
    </sheetView>
  </sheetViews>
  <sheetFormatPr defaultRowHeight="15" x14ac:dyDescent="0.25"/>
  <cols>
    <col min="14" max="14" width="2.140625" customWidth="1"/>
    <col min="15" max="15" width="40.85546875" bestFit="1" customWidth="1"/>
    <col min="16" max="17" width="23" customWidth="1"/>
    <col min="18" max="18" width="51.42578125" bestFit="1" customWidth="1"/>
    <col min="19" max="19" width="41" customWidth="1"/>
    <col min="20" max="20" width="31.7109375" customWidth="1"/>
  </cols>
  <sheetData>
    <row r="1" spans="15:20" x14ac:dyDescent="0.25">
      <c r="O1" s="2" t="s">
        <v>0</v>
      </c>
      <c r="P1" s="2" t="s">
        <v>1</v>
      </c>
      <c r="Q1" s="2" t="s">
        <v>2</v>
      </c>
      <c r="R1" s="2" t="s">
        <v>3</v>
      </c>
      <c r="S1" s="2" t="s">
        <v>6</v>
      </c>
      <c r="T1" s="2" t="s">
        <v>7</v>
      </c>
    </row>
    <row r="2" spans="15:20" x14ac:dyDescent="0.25">
      <c r="R2" s="13"/>
    </row>
    <row r="3" spans="15:20" x14ac:dyDescent="0.25">
      <c r="R3" s="14"/>
    </row>
    <row r="4" spans="15:20" x14ac:dyDescent="0.25">
      <c r="R4" s="13"/>
    </row>
    <row r="5" spans="15:20" x14ac:dyDescent="0.25">
      <c r="R5" s="13"/>
    </row>
    <row r="6" spans="15:20" x14ac:dyDescent="0.25">
      <c r="R6" s="13"/>
    </row>
    <row r="7" spans="15:20" x14ac:dyDescent="0.25">
      <c r="R7" s="13"/>
    </row>
    <row r="8" spans="15:20" x14ac:dyDescent="0.25">
      <c r="R8" s="13"/>
    </row>
    <row r="9" spans="15:20" x14ac:dyDescent="0.25">
      <c r="O9" s="4" t="s">
        <v>223</v>
      </c>
      <c r="R9" s="13"/>
    </row>
    <row r="10" spans="15:20" x14ac:dyDescent="0.25">
      <c r="R10" s="13"/>
    </row>
    <row r="11" spans="15:20" x14ac:dyDescent="0.25">
      <c r="O11" t="s">
        <v>26</v>
      </c>
      <c r="R11" s="13" t="s">
        <v>27</v>
      </c>
    </row>
    <row r="12" spans="15:20" x14ac:dyDescent="0.25">
      <c r="O12" t="s">
        <v>224</v>
      </c>
      <c r="R12" s="13" t="s">
        <v>29</v>
      </c>
      <c r="T12" s="71" t="s">
        <v>13</v>
      </c>
    </row>
    <row r="13" spans="15:20" ht="105" x14ac:dyDescent="0.25">
      <c r="O13" s="3" t="s">
        <v>225</v>
      </c>
      <c r="R13" s="13" t="s">
        <v>33</v>
      </c>
    </row>
    <row r="14" spans="15:20" x14ac:dyDescent="0.25">
      <c r="R14" s="13"/>
    </row>
    <row r="15" spans="15:20" x14ac:dyDescent="0.25">
      <c r="R15" s="13"/>
    </row>
    <row r="16" spans="15:20" x14ac:dyDescent="0.25">
      <c r="R16" s="13"/>
    </row>
    <row r="17" spans="15:19" x14ac:dyDescent="0.25">
      <c r="R17" s="13"/>
    </row>
    <row r="18" spans="15:19" x14ac:dyDescent="0.25">
      <c r="R18" s="13"/>
    </row>
    <row r="19" spans="15:19" x14ac:dyDescent="0.25">
      <c r="O19" s="4" t="s">
        <v>223</v>
      </c>
      <c r="R19" s="13"/>
    </row>
    <row r="20" spans="15:19" x14ac:dyDescent="0.25">
      <c r="R20" s="13"/>
    </row>
    <row r="21" spans="15:19" x14ac:dyDescent="0.25">
      <c r="O21" t="s">
        <v>226</v>
      </c>
      <c r="R21" s="13"/>
    </row>
    <row r="22" spans="15:19" x14ac:dyDescent="0.25">
      <c r="O22" t="s">
        <v>218</v>
      </c>
    </row>
    <row r="23" spans="15:19" x14ac:dyDescent="0.25">
      <c r="O23" t="s">
        <v>219</v>
      </c>
    </row>
    <row r="24" spans="15:19" x14ac:dyDescent="0.25">
      <c r="O24" t="s">
        <v>53</v>
      </c>
    </row>
    <row r="25" spans="15:19" x14ac:dyDescent="0.25">
      <c r="O25" t="s">
        <v>220</v>
      </c>
    </row>
    <row r="27" spans="15:19" x14ac:dyDescent="0.25">
      <c r="O27" s="5" t="s">
        <v>227</v>
      </c>
      <c r="S27" s="33" t="s">
        <v>228</v>
      </c>
    </row>
    <row r="28" spans="15:19" x14ac:dyDescent="0.25">
      <c r="Q28">
        <v>832.69</v>
      </c>
    </row>
    <row r="29" spans="15:19" x14ac:dyDescent="0.25">
      <c r="O29" t="s">
        <v>23</v>
      </c>
      <c r="Q29">
        <f>Q28/3</f>
        <v>277.56333333333333</v>
      </c>
    </row>
    <row r="30" spans="15:19" x14ac:dyDescent="0.25">
      <c r="O30" t="s">
        <v>217</v>
      </c>
      <c r="Q30">
        <f>Q29*63</f>
        <v>17486.490000000002</v>
      </c>
    </row>
    <row r="31" spans="15:19" x14ac:dyDescent="0.25">
      <c r="O31" t="s">
        <v>218</v>
      </c>
    </row>
    <row r="32" spans="15:19" x14ac:dyDescent="0.25">
      <c r="O32" t="s">
        <v>219</v>
      </c>
      <c r="Q32">
        <v>158.61000000000001</v>
      </c>
    </row>
    <row r="33" spans="15:19" x14ac:dyDescent="0.25">
      <c r="O33" t="s">
        <v>53</v>
      </c>
      <c r="Q33">
        <f>Q32*65.0085</f>
        <v>10310.998185</v>
      </c>
    </row>
    <row r="34" spans="15:19" x14ac:dyDescent="0.25">
      <c r="O34" t="s">
        <v>220</v>
      </c>
    </row>
    <row r="35" spans="15:19" x14ac:dyDescent="0.25">
      <c r="Q35">
        <f>5200.68/80</f>
        <v>65.008499999999998</v>
      </c>
    </row>
    <row r="47" spans="15:19" x14ac:dyDescent="0.25">
      <c r="O47" s="5" t="s">
        <v>221</v>
      </c>
      <c r="S47" s="33" t="s">
        <v>228</v>
      </c>
    </row>
    <row r="49" spans="15:19" x14ac:dyDescent="0.25">
      <c r="O49" t="s">
        <v>23</v>
      </c>
    </row>
    <row r="50" spans="15:19" x14ac:dyDescent="0.25">
      <c r="O50" t="s">
        <v>217</v>
      </c>
    </row>
    <row r="51" spans="15:19" x14ac:dyDescent="0.25">
      <c r="O51" t="s">
        <v>218</v>
      </c>
    </row>
    <row r="52" spans="15:19" x14ac:dyDescent="0.25">
      <c r="O52" t="s">
        <v>219</v>
      </c>
    </row>
    <row r="53" spans="15:19" x14ac:dyDescent="0.25">
      <c r="O53" t="s">
        <v>53</v>
      </c>
    </row>
    <row r="54" spans="15:19" x14ac:dyDescent="0.25">
      <c r="O54" t="s">
        <v>220</v>
      </c>
    </row>
    <row r="61" spans="15:19" x14ac:dyDescent="0.25">
      <c r="O61" s="5" t="s">
        <v>229</v>
      </c>
      <c r="S61" s="33" t="s">
        <v>228</v>
      </c>
    </row>
    <row r="65" spans="15:19" x14ac:dyDescent="0.25">
      <c r="O65" t="s">
        <v>23</v>
      </c>
    </row>
    <row r="66" spans="15:19" x14ac:dyDescent="0.25">
      <c r="O66" t="s">
        <v>230</v>
      </c>
      <c r="S66" t="s">
        <v>231</v>
      </c>
    </row>
    <row r="67" spans="15:19" x14ac:dyDescent="0.25">
      <c r="O67" t="s">
        <v>232</v>
      </c>
    </row>
    <row r="68" spans="15:19" x14ac:dyDescent="0.25">
      <c r="O68" t="s">
        <v>233</v>
      </c>
    </row>
    <row r="69" spans="15:19" x14ac:dyDescent="0.25">
      <c r="O69" t="s">
        <v>32</v>
      </c>
    </row>
    <row r="101" spans="15:19" x14ac:dyDescent="0.25">
      <c r="O101" s="5" t="s">
        <v>234</v>
      </c>
      <c r="S101" s="33" t="s">
        <v>228</v>
      </c>
    </row>
    <row r="109" spans="15:19" x14ac:dyDescent="0.25">
      <c r="O109" t="s">
        <v>23</v>
      </c>
    </row>
    <row r="110" spans="15:19" x14ac:dyDescent="0.25">
      <c r="O110" t="s">
        <v>211</v>
      </c>
    </row>
    <row r="111" spans="15:19" x14ac:dyDescent="0.25">
      <c r="O111" t="s">
        <v>214</v>
      </c>
    </row>
    <row r="112" spans="15:19" x14ac:dyDescent="0.25">
      <c r="O112" t="s">
        <v>235</v>
      </c>
    </row>
    <row r="113" spans="15:15" x14ac:dyDescent="0.25">
      <c r="O113" t="s">
        <v>236</v>
      </c>
    </row>
    <row r="114" spans="15:15" x14ac:dyDescent="0.25">
      <c r="O114" t="s">
        <v>237</v>
      </c>
    </row>
    <row r="115" spans="15:15" x14ac:dyDescent="0.25">
      <c r="O115" t="s">
        <v>238</v>
      </c>
    </row>
    <row r="116" spans="15:15" x14ac:dyDescent="0.25">
      <c r="O116" t="s">
        <v>32</v>
      </c>
    </row>
    <row r="124" spans="15:15" x14ac:dyDescent="0.25">
      <c r="O124" s="5" t="s">
        <v>239</v>
      </c>
    </row>
    <row r="129" spans="15:19" x14ac:dyDescent="0.25">
      <c r="O129" t="s">
        <v>23</v>
      </c>
      <c r="R129" s="12" t="s">
        <v>24</v>
      </c>
      <c r="S129" s="28" t="s">
        <v>25</v>
      </c>
    </row>
    <row r="130" spans="15:19" x14ac:dyDescent="0.25">
      <c r="O130" t="s">
        <v>26</v>
      </c>
      <c r="R130" s="12" t="s">
        <v>27</v>
      </c>
      <c r="S130" s="34" t="s">
        <v>240</v>
      </c>
    </row>
    <row r="131" spans="15:19" x14ac:dyDescent="0.25">
      <c r="O131" t="s">
        <v>241</v>
      </c>
      <c r="R131" s="12" t="s">
        <v>160</v>
      </c>
      <c r="S131" s="34" t="s">
        <v>242</v>
      </c>
    </row>
    <row r="132" spans="15:19" x14ac:dyDescent="0.25">
      <c r="O132" t="s">
        <v>32</v>
      </c>
      <c r="R132" s="12" t="s">
        <v>33</v>
      </c>
      <c r="S132" s="34" t="s">
        <v>243</v>
      </c>
    </row>
    <row r="133" spans="15:19" x14ac:dyDescent="0.25">
      <c r="O133" t="s">
        <v>34</v>
      </c>
      <c r="R133" s="12" t="s">
        <v>29</v>
      </c>
      <c r="S133" s="34" t="s">
        <v>244</v>
      </c>
    </row>
    <row r="134" spans="15:19" x14ac:dyDescent="0.25">
      <c r="O134" t="s">
        <v>35</v>
      </c>
      <c r="R134" s="12" t="s">
        <v>36</v>
      </c>
      <c r="S134" s="34" t="s">
        <v>245</v>
      </c>
    </row>
    <row r="143" spans="15:19" x14ac:dyDescent="0.25">
      <c r="O143" s="5" t="s">
        <v>246</v>
      </c>
    </row>
    <row r="147" spans="15:19" ht="105" x14ac:dyDescent="0.25">
      <c r="O147" s="3" t="s">
        <v>247</v>
      </c>
      <c r="R147" s="12" t="s">
        <v>33</v>
      </c>
      <c r="S147" s="35" t="s">
        <v>248</v>
      </c>
    </row>
    <row r="159" spans="15:19" x14ac:dyDescent="0.25">
      <c r="O159" s="5" t="s">
        <v>249</v>
      </c>
    </row>
    <row r="162" spans="15:19" x14ac:dyDescent="0.25">
      <c r="O162" t="s">
        <v>250</v>
      </c>
    </row>
    <row r="163" spans="15:19" ht="105" x14ac:dyDescent="0.25">
      <c r="O163" s="3" t="s">
        <v>247</v>
      </c>
      <c r="R163" s="12" t="s">
        <v>33</v>
      </c>
      <c r="S163" s="35" t="s">
        <v>248</v>
      </c>
    </row>
    <row r="165" spans="15:19" x14ac:dyDescent="0.25">
      <c r="O165" t="s">
        <v>250</v>
      </c>
    </row>
    <row r="166" spans="15:19" x14ac:dyDescent="0.25">
      <c r="O166" s="5" t="s">
        <v>251</v>
      </c>
    </row>
    <row r="167" spans="15:19" ht="45" x14ac:dyDescent="0.25">
      <c r="O167" s="3" t="s">
        <v>252</v>
      </c>
      <c r="R167" s="12" t="s">
        <v>160</v>
      </c>
      <c r="S167" s="34" t="s">
        <v>253</v>
      </c>
    </row>
    <row r="168" spans="15:19" ht="45" x14ac:dyDescent="0.25">
      <c r="O168" s="3" t="s">
        <v>254</v>
      </c>
      <c r="R168" s="12" t="s">
        <v>24</v>
      </c>
      <c r="S168" s="34" t="s">
        <v>255</v>
      </c>
    </row>
    <row r="169" spans="15:19" x14ac:dyDescent="0.25">
      <c r="O169" s="3" t="s">
        <v>256</v>
      </c>
      <c r="R169" s="12" t="s">
        <v>24</v>
      </c>
      <c r="S169" s="34" t="s">
        <v>255</v>
      </c>
    </row>
    <row r="170" spans="15:19" ht="45" x14ac:dyDescent="0.25">
      <c r="O170" s="3" t="s">
        <v>257</v>
      </c>
      <c r="R170" s="12" t="s">
        <v>24</v>
      </c>
      <c r="S170" s="34" t="s">
        <v>255</v>
      </c>
    </row>
    <row r="175" spans="15:19" x14ac:dyDescent="0.25">
      <c r="O175" t="s">
        <v>250</v>
      </c>
    </row>
    <row r="176" spans="15:19" x14ac:dyDescent="0.25">
      <c r="O176" s="5" t="s">
        <v>258</v>
      </c>
    </row>
    <row r="177" spans="1:31" ht="45" x14ac:dyDescent="0.25">
      <c r="O177" s="3" t="s">
        <v>252</v>
      </c>
      <c r="R177" s="12" t="s">
        <v>160</v>
      </c>
      <c r="S177" s="34" t="s">
        <v>253</v>
      </c>
      <c r="T177" s="71" t="s">
        <v>13</v>
      </c>
    </row>
    <row r="178" spans="1:31" ht="45" x14ac:dyDescent="0.25">
      <c r="O178" s="3" t="s">
        <v>259</v>
      </c>
      <c r="R178" s="12" t="s">
        <v>160</v>
      </c>
      <c r="S178" s="34" t="s">
        <v>260</v>
      </c>
      <c r="T178" s="71" t="s">
        <v>13</v>
      </c>
    </row>
    <row r="179" spans="1:31" ht="45" x14ac:dyDescent="0.25">
      <c r="O179" s="3" t="s">
        <v>261</v>
      </c>
      <c r="R179" s="12" t="s">
        <v>24</v>
      </c>
      <c r="S179" s="34" t="s">
        <v>262</v>
      </c>
    </row>
    <row r="188" spans="1:31" ht="60" x14ac:dyDescent="0.25">
      <c r="A188" s="136" t="s">
        <v>263</v>
      </c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S188" s="37" t="s">
        <v>264</v>
      </c>
    </row>
    <row r="189" spans="1:31" x14ac:dyDescent="0.25"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</row>
    <row r="193" spans="15:20" x14ac:dyDescent="0.25">
      <c r="O193" t="s">
        <v>250</v>
      </c>
    </row>
    <row r="194" spans="15:20" x14ac:dyDescent="0.25">
      <c r="O194" s="5" t="s">
        <v>251</v>
      </c>
    </row>
    <row r="195" spans="15:20" ht="45" x14ac:dyDescent="0.25">
      <c r="O195" s="3" t="s">
        <v>252</v>
      </c>
      <c r="R195" s="12" t="s">
        <v>160</v>
      </c>
      <c r="S195" s="34" t="s">
        <v>265</v>
      </c>
      <c r="T195" s="71" t="s">
        <v>13</v>
      </c>
    </row>
    <row r="196" spans="15:20" ht="30" x14ac:dyDescent="0.25">
      <c r="O196" s="3" t="s">
        <v>266</v>
      </c>
      <c r="R196" s="3" t="s">
        <v>267</v>
      </c>
      <c r="S196" s="34" t="s">
        <v>268</v>
      </c>
    </row>
    <row r="197" spans="15:20" ht="30" x14ac:dyDescent="0.25">
      <c r="O197" s="3" t="s">
        <v>269</v>
      </c>
      <c r="R197" s="3" t="s">
        <v>267</v>
      </c>
      <c r="S197" s="34" t="s">
        <v>270</v>
      </c>
    </row>
    <row r="208" spans="15:20" x14ac:dyDescent="0.25">
      <c r="O208" t="s">
        <v>250</v>
      </c>
    </row>
    <row r="209" spans="15:20" x14ac:dyDescent="0.25">
      <c r="O209" s="5" t="s">
        <v>271</v>
      </c>
    </row>
    <row r="210" spans="15:20" ht="45" x14ac:dyDescent="0.25">
      <c r="O210" s="3" t="s">
        <v>252</v>
      </c>
      <c r="R210" s="12" t="s">
        <v>160</v>
      </c>
      <c r="S210" s="34" t="s">
        <v>265</v>
      </c>
      <c r="T210" s="71" t="s">
        <v>13</v>
      </c>
    </row>
    <row r="211" spans="15:20" ht="45" x14ac:dyDescent="0.25">
      <c r="O211" s="3" t="s">
        <v>259</v>
      </c>
      <c r="R211" s="12" t="s">
        <v>160</v>
      </c>
      <c r="S211" s="34" t="s">
        <v>265</v>
      </c>
      <c r="T211" s="71" t="s">
        <v>13</v>
      </c>
    </row>
    <row r="212" spans="15:20" ht="30" x14ac:dyDescent="0.25">
      <c r="O212" s="3" t="s">
        <v>266</v>
      </c>
      <c r="R212" s="16" t="s">
        <v>267</v>
      </c>
      <c r="S212" s="34" t="s">
        <v>268</v>
      </c>
    </row>
    <row r="213" spans="15:20" ht="30" x14ac:dyDescent="0.25">
      <c r="O213" s="3" t="s">
        <v>269</v>
      </c>
      <c r="R213" s="16" t="s">
        <v>267</v>
      </c>
      <c r="S213" s="34" t="s">
        <v>270</v>
      </c>
    </row>
    <row r="224" spans="15:20" ht="30" x14ac:dyDescent="0.25">
      <c r="O224" s="6" t="s">
        <v>272</v>
      </c>
      <c r="S224" s="38" t="s">
        <v>273</v>
      </c>
    </row>
    <row r="226" spans="15:20" ht="45" x14ac:dyDescent="0.25">
      <c r="O226" t="s">
        <v>274</v>
      </c>
      <c r="R226" s="16" t="s">
        <v>275</v>
      </c>
      <c r="S226" s="34" t="s">
        <v>276</v>
      </c>
    </row>
    <row r="227" spans="15:20" x14ac:dyDescent="0.25">
      <c r="S227" s="34"/>
    </row>
    <row r="228" spans="15:20" x14ac:dyDescent="0.25">
      <c r="O228" t="s">
        <v>277</v>
      </c>
      <c r="S228" s="34"/>
    </row>
    <row r="229" spans="15:20" x14ac:dyDescent="0.25">
      <c r="O229" t="s">
        <v>23</v>
      </c>
      <c r="R229" s="12" t="s">
        <v>24</v>
      </c>
      <c r="S229" s="34" t="s">
        <v>278</v>
      </c>
      <c r="T229" s="71" t="s">
        <v>13</v>
      </c>
    </row>
    <row r="230" spans="15:20" x14ac:dyDescent="0.25">
      <c r="O230" t="s">
        <v>26</v>
      </c>
      <c r="R230" s="12" t="s">
        <v>27</v>
      </c>
      <c r="S230" s="34" t="s">
        <v>279</v>
      </c>
      <c r="T230" s="71" t="s">
        <v>13</v>
      </c>
    </row>
    <row r="231" spans="15:20" x14ac:dyDescent="0.25">
      <c r="O231" t="s">
        <v>155</v>
      </c>
      <c r="R231" s="12" t="s">
        <v>29</v>
      </c>
      <c r="S231" s="34" t="s">
        <v>244</v>
      </c>
      <c r="T231" s="71" t="s">
        <v>13</v>
      </c>
    </row>
    <row r="232" spans="15:20" x14ac:dyDescent="0.25">
      <c r="O232" t="s">
        <v>32</v>
      </c>
      <c r="R232" s="12" t="s">
        <v>33</v>
      </c>
      <c r="S232" s="34" t="s">
        <v>280</v>
      </c>
      <c r="T232" s="71" t="s">
        <v>13</v>
      </c>
    </row>
    <row r="233" spans="15:20" x14ac:dyDescent="0.25">
      <c r="O233" t="s">
        <v>281</v>
      </c>
      <c r="R233" s="12" t="s">
        <v>160</v>
      </c>
      <c r="S233" s="34" t="s">
        <v>253</v>
      </c>
      <c r="T233" s="71" t="s">
        <v>13</v>
      </c>
    </row>
    <row r="234" spans="15:20" x14ac:dyDescent="0.25">
      <c r="O234" t="s">
        <v>282</v>
      </c>
      <c r="R234" s="12" t="s">
        <v>160</v>
      </c>
      <c r="S234" s="34" t="s">
        <v>283</v>
      </c>
      <c r="T234" s="71" t="s">
        <v>13</v>
      </c>
    </row>
    <row r="235" spans="15:20" x14ac:dyDescent="0.25">
      <c r="O235" t="s">
        <v>284</v>
      </c>
      <c r="R235" s="12" t="s">
        <v>29</v>
      </c>
      <c r="S235" s="34" t="s">
        <v>285</v>
      </c>
      <c r="T235" s="71" t="s">
        <v>13</v>
      </c>
    </row>
    <row r="236" spans="15:20" x14ac:dyDescent="0.25">
      <c r="O236" t="s">
        <v>6</v>
      </c>
      <c r="R236" s="12" t="s">
        <v>27</v>
      </c>
      <c r="S236" s="34" t="s">
        <v>286</v>
      </c>
    </row>
    <row r="237" spans="15:20" x14ac:dyDescent="0.25">
      <c r="O237" t="s">
        <v>287</v>
      </c>
      <c r="R237" s="12" t="s">
        <v>160</v>
      </c>
      <c r="S237" s="34" t="s">
        <v>288</v>
      </c>
    </row>
    <row r="244" spans="15:20" x14ac:dyDescent="0.25">
      <c r="O244" t="s">
        <v>277</v>
      </c>
      <c r="S244" s="24" t="s">
        <v>289</v>
      </c>
    </row>
    <row r="245" spans="15:20" x14ac:dyDescent="0.25">
      <c r="O245" t="s">
        <v>23</v>
      </c>
      <c r="R245" s="12" t="s">
        <v>24</v>
      </c>
      <c r="T245" s="71" t="s">
        <v>13</v>
      </c>
    </row>
    <row r="246" spans="15:20" x14ac:dyDescent="0.25">
      <c r="O246" t="s">
        <v>26</v>
      </c>
      <c r="R246" s="12" t="s">
        <v>27</v>
      </c>
      <c r="T246" s="71" t="s">
        <v>13</v>
      </c>
    </row>
    <row r="247" spans="15:20" x14ac:dyDescent="0.25">
      <c r="O247" t="s">
        <v>155</v>
      </c>
      <c r="R247" s="12" t="s">
        <v>29</v>
      </c>
      <c r="T247" s="71" t="s">
        <v>13</v>
      </c>
    </row>
    <row r="248" spans="15:20" x14ac:dyDescent="0.25">
      <c r="O248" t="s">
        <v>32</v>
      </c>
      <c r="R248" s="12" t="s">
        <v>33</v>
      </c>
      <c r="T248" s="71" t="s">
        <v>13</v>
      </c>
    </row>
    <row r="249" spans="15:20" x14ac:dyDescent="0.25">
      <c r="O249" t="s">
        <v>281</v>
      </c>
      <c r="R249" s="12" t="s">
        <v>160</v>
      </c>
      <c r="T249" s="71" t="s">
        <v>13</v>
      </c>
    </row>
    <row r="250" spans="15:20" x14ac:dyDescent="0.25">
      <c r="O250" t="s">
        <v>282</v>
      </c>
      <c r="R250" s="12" t="s">
        <v>160</v>
      </c>
      <c r="T250" s="71" t="s">
        <v>13</v>
      </c>
    </row>
    <row r="251" spans="15:20" x14ac:dyDescent="0.25">
      <c r="O251" t="s">
        <v>284</v>
      </c>
      <c r="R251" s="12" t="s">
        <v>29</v>
      </c>
      <c r="T251" s="71" t="s">
        <v>13</v>
      </c>
    </row>
    <row r="252" spans="15:20" x14ac:dyDescent="0.25">
      <c r="O252" t="s">
        <v>6</v>
      </c>
      <c r="R252" s="12" t="s">
        <v>27</v>
      </c>
    </row>
    <row r="253" spans="15:20" x14ac:dyDescent="0.25">
      <c r="O253" t="s">
        <v>287</v>
      </c>
      <c r="R253" s="12" t="s">
        <v>160</v>
      </c>
    </row>
    <row r="259" spans="15:20" x14ac:dyDescent="0.25">
      <c r="O259" t="s">
        <v>277</v>
      </c>
      <c r="S259" s="24" t="s">
        <v>289</v>
      </c>
    </row>
    <row r="260" spans="15:20" x14ac:dyDescent="0.25">
      <c r="O260" t="s">
        <v>23</v>
      </c>
      <c r="R260" s="12" t="s">
        <v>24</v>
      </c>
      <c r="T260" s="71" t="s">
        <v>13</v>
      </c>
    </row>
    <row r="261" spans="15:20" x14ac:dyDescent="0.25">
      <c r="O261" t="s">
        <v>26</v>
      </c>
      <c r="R261" s="12" t="s">
        <v>27</v>
      </c>
      <c r="T261" s="71" t="s">
        <v>13</v>
      </c>
    </row>
    <row r="262" spans="15:20" x14ac:dyDescent="0.25">
      <c r="O262" t="s">
        <v>155</v>
      </c>
      <c r="R262" s="12" t="s">
        <v>29</v>
      </c>
      <c r="T262" s="71" t="s">
        <v>13</v>
      </c>
    </row>
    <row r="263" spans="15:20" x14ac:dyDescent="0.25">
      <c r="O263" t="s">
        <v>32</v>
      </c>
      <c r="R263" s="12" t="s">
        <v>33</v>
      </c>
      <c r="T263" s="71" t="s">
        <v>13</v>
      </c>
    </row>
    <row r="264" spans="15:20" x14ac:dyDescent="0.25">
      <c r="O264" t="s">
        <v>281</v>
      </c>
      <c r="R264" s="12" t="s">
        <v>160</v>
      </c>
      <c r="T264" s="71" t="s">
        <v>13</v>
      </c>
    </row>
    <row r="265" spans="15:20" x14ac:dyDescent="0.25">
      <c r="O265" t="s">
        <v>282</v>
      </c>
      <c r="R265" s="12" t="s">
        <v>160</v>
      </c>
      <c r="T265" s="71" t="s">
        <v>13</v>
      </c>
    </row>
    <row r="266" spans="15:20" x14ac:dyDescent="0.25">
      <c r="O266" t="s">
        <v>284</v>
      </c>
      <c r="R266" s="12" t="s">
        <v>29</v>
      </c>
      <c r="T266" s="71" t="s">
        <v>13</v>
      </c>
    </row>
    <row r="267" spans="15:20" x14ac:dyDescent="0.25">
      <c r="O267" t="s">
        <v>6</v>
      </c>
      <c r="R267" s="12" t="s">
        <v>27</v>
      </c>
    </row>
    <row r="268" spans="15:20" x14ac:dyDescent="0.25">
      <c r="O268" t="s">
        <v>287</v>
      </c>
      <c r="R268" s="12" t="s">
        <v>160</v>
      </c>
    </row>
    <row r="271" spans="15:20" x14ac:dyDescent="0.25">
      <c r="O271" s="5" t="s">
        <v>290</v>
      </c>
      <c r="S271" s="24" t="s">
        <v>291</v>
      </c>
    </row>
    <row r="273" spans="15:19" x14ac:dyDescent="0.25">
      <c r="O273" t="s">
        <v>218</v>
      </c>
      <c r="S273" s="34" t="s">
        <v>292</v>
      </c>
    </row>
    <row r="274" spans="15:19" x14ac:dyDescent="0.25">
      <c r="O274" t="s">
        <v>28</v>
      </c>
      <c r="S274" s="34" t="s">
        <v>244</v>
      </c>
    </row>
    <row r="275" spans="15:19" x14ac:dyDescent="0.25">
      <c r="O275" t="s">
        <v>26</v>
      </c>
      <c r="S275" s="34" t="s">
        <v>293</v>
      </c>
    </row>
    <row r="276" spans="15:19" x14ac:dyDescent="0.25">
      <c r="O276" t="s">
        <v>294</v>
      </c>
      <c r="S276" s="34" t="s">
        <v>295</v>
      </c>
    </row>
    <row r="277" spans="15:19" x14ac:dyDescent="0.25">
      <c r="O277" t="s">
        <v>296</v>
      </c>
      <c r="S277" s="34" t="s">
        <v>297</v>
      </c>
    </row>
    <row r="283" spans="15:19" x14ac:dyDescent="0.25">
      <c r="O283" s="5" t="s">
        <v>298</v>
      </c>
      <c r="S283" s="39" t="s">
        <v>299</v>
      </c>
    </row>
    <row r="285" spans="15:19" ht="30" x14ac:dyDescent="0.25">
      <c r="O285" s="3" t="s">
        <v>300</v>
      </c>
      <c r="R285" t="s">
        <v>301</v>
      </c>
    </row>
    <row r="286" spans="15:19" x14ac:dyDescent="0.25">
      <c r="O286" t="s">
        <v>302</v>
      </c>
      <c r="R286" t="s">
        <v>24</v>
      </c>
    </row>
  </sheetData>
  <mergeCells count="1">
    <mergeCell ref="A188:M188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A404-2CEF-4E5C-9CA9-EB3D5752F112}">
  <sheetPr>
    <tabColor rgb="FF00B050"/>
  </sheetPr>
  <dimension ref="A1:S48"/>
  <sheetViews>
    <sheetView zoomScale="85" zoomScaleNormal="85" workbookViewId="0">
      <pane xSplit="13" ySplit="1" topLeftCell="N2" activePane="bottomRight" state="frozen"/>
      <selection activeCell="M5" sqref="A1:S137"/>
      <selection pane="topRight" activeCell="M5" sqref="A1:S137"/>
      <selection pane="bottomLeft" activeCell="M5" sqref="A1:S137"/>
      <selection pane="bottomRight" activeCell="M5" sqref="A1:S137"/>
    </sheetView>
  </sheetViews>
  <sheetFormatPr defaultColWidth="9.140625" defaultRowHeight="15" x14ac:dyDescent="0.25"/>
  <cols>
    <col min="1" max="12" width="9.140625" style="19"/>
    <col min="13" max="13" width="5.28515625" style="19" customWidth="1"/>
    <col min="14" max="14" width="30.140625" style="19" customWidth="1"/>
    <col min="15" max="15" width="13.42578125" style="19" customWidth="1"/>
    <col min="16" max="16" width="14.140625" style="19" customWidth="1"/>
    <col min="17" max="17" width="47.140625" style="19" bestFit="1" customWidth="1"/>
    <col min="18" max="18" width="41" style="7" customWidth="1"/>
    <col min="19" max="19" width="25.85546875" style="19" bestFit="1" customWidth="1"/>
    <col min="20" max="16384" width="9.140625" style="19"/>
  </cols>
  <sheetData>
    <row r="1" spans="14:19" x14ac:dyDescent="0.25">
      <c r="N1" s="17" t="s">
        <v>0</v>
      </c>
      <c r="O1" s="17" t="s">
        <v>1</v>
      </c>
      <c r="P1" s="17" t="s">
        <v>2</v>
      </c>
      <c r="Q1" s="17" t="s">
        <v>3</v>
      </c>
      <c r="R1" s="18" t="s">
        <v>6</v>
      </c>
      <c r="S1" s="17" t="s">
        <v>7</v>
      </c>
    </row>
    <row r="2" spans="14:19" x14ac:dyDescent="0.25">
      <c r="Q2" s="20"/>
    </row>
    <row r="3" spans="14:19" x14ac:dyDescent="0.25">
      <c r="N3" s="21" t="s">
        <v>303</v>
      </c>
      <c r="Q3" s="22"/>
    </row>
    <row r="4" spans="14:19" x14ac:dyDescent="0.25">
      <c r="Q4" s="20"/>
    </row>
    <row r="5" spans="14:19" x14ac:dyDescent="0.25">
      <c r="Q5" s="20"/>
    </row>
    <row r="6" spans="14:19" x14ac:dyDescent="0.25">
      <c r="Q6" s="20"/>
    </row>
    <row r="7" spans="14:19" x14ac:dyDescent="0.25">
      <c r="Q7" s="20"/>
    </row>
    <row r="8" spans="14:19" x14ac:dyDescent="0.25">
      <c r="N8" s="19" t="s">
        <v>304</v>
      </c>
      <c r="Q8" s="20"/>
    </row>
    <row r="9" spans="14:19" x14ac:dyDescent="0.25">
      <c r="Q9" s="20"/>
    </row>
    <row r="10" spans="14:19" ht="90" x14ac:dyDescent="0.25">
      <c r="N10" s="19" t="s">
        <v>305</v>
      </c>
      <c r="Q10" s="22" t="s">
        <v>306</v>
      </c>
      <c r="R10" s="128" t="s">
        <v>307</v>
      </c>
      <c r="S10" s="128"/>
    </row>
    <row r="11" spans="14:19" ht="120" x14ac:dyDescent="0.25">
      <c r="N11" s="19" t="s">
        <v>308</v>
      </c>
      <c r="Q11" s="130" t="s">
        <v>309</v>
      </c>
      <c r="R11" s="128" t="s">
        <v>310</v>
      </c>
      <c r="S11" s="129" t="s">
        <v>13</v>
      </c>
    </row>
    <row r="12" spans="14:19" ht="225" x14ac:dyDescent="0.25">
      <c r="N12" s="19" t="s">
        <v>311</v>
      </c>
      <c r="Q12" s="130" t="s">
        <v>312</v>
      </c>
      <c r="R12" s="128" t="s">
        <v>313</v>
      </c>
      <c r="S12" s="128"/>
    </row>
    <row r="13" spans="14:19" x14ac:dyDescent="0.25">
      <c r="N13" s="19" t="s">
        <v>65</v>
      </c>
      <c r="Q13" s="20" t="s">
        <v>206</v>
      </c>
    </row>
    <row r="14" spans="14:19" x14ac:dyDescent="0.25">
      <c r="Q14" s="20"/>
    </row>
    <row r="15" spans="14:19" x14ac:dyDescent="0.25">
      <c r="Q15" s="20"/>
    </row>
    <row r="16" spans="14:19" x14ac:dyDescent="0.25">
      <c r="Q16" s="20"/>
    </row>
    <row r="17" spans="1:18" ht="18.75" x14ac:dyDescent="0.25">
      <c r="A17" s="123" t="s">
        <v>314</v>
      </c>
      <c r="Q17" s="20"/>
    </row>
    <row r="18" spans="1:18" x14ac:dyDescent="0.25">
      <c r="Q18" s="20"/>
    </row>
    <row r="19" spans="1:18" x14ac:dyDescent="0.25">
      <c r="Q19" s="20"/>
    </row>
    <row r="20" spans="1:18" ht="30" x14ac:dyDescent="0.25">
      <c r="Q20" s="20"/>
      <c r="R20" s="7" t="s">
        <v>315</v>
      </c>
    </row>
    <row r="21" spans="1:18" x14ac:dyDescent="0.25">
      <c r="Q21" s="20"/>
    </row>
    <row r="24" spans="1:18" ht="18.75" x14ac:dyDescent="0.25">
      <c r="A24" s="123" t="s">
        <v>316</v>
      </c>
    </row>
    <row r="31" spans="1:18" ht="18.75" x14ac:dyDescent="0.25">
      <c r="A31" s="123" t="s">
        <v>317</v>
      </c>
    </row>
    <row r="44" spans="17:17" x14ac:dyDescent="0.25">
      <c r="Q44" s="19" t="s">
        <v>216</v>
      </c>
    </row>
    <row r="48" spans="17:17" x14ac:dyDescent="0.25">
      <c r="Q48" s="19" t="s">
        <v>50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EC44-4896-46CC-B4F7-1CB703506137}">
  <sheetPr>
    <tabColor theme="5" tint="0.39997558519241921"/>
  </sheetPr>
  <dimension ref="A1:V405"/>
  <sheetViews>
    <sheetView zoomScaleNormal="100" workbookViewId="0">
      <pane xSplit="13" ySplit="1" topLeftCell="N2" activePane="bottomRight" state="frozen"/>
      <selection activeCell="M5" sqref="A1:S137"/>
      <selection pane="topRight" activeCell="M5" sqref="A1:S137"/>
      <selection pane="bottomLeft" activeCell="M5" sqref="A1:S137"/>
      <selection pane="bottomRight" activeCell="M5" sqref="A1:S137"/>
    </sheetView>
  </sheetViews>
  <sheetFormatPr defaultRowHeight="15" x14ac:dyDescent="0.25"/>
  <cols>
    <col min="13" max="13" width="2.28515625" customWidth="1"/>
    <col min="14" max="14" width="18.140625" customWidth="1"/>
    <col min="15" max="15" width="8.7109375" customWidth="1"/>
    <col min="16" max="16" width="6.85546875" customWidth="1"/>
    <col min="17" max="17" width="36.7109375" customWidth="1"/>
    <col min="18" max="18" width="47.5703125" style="3" customWidth="1"/>
    <col min="19" max="19" width="23.85546875" style="3" customWidth="1"/>
    <col min="20" max="20" width="58.85546875" style="49" customWidth="1"/>
    <col min="21" max="22" width="18.140625" customWidth="1"/>
  </cols>
  <sheetData>
    <row r="1" spans="14:22" ht="30" x14ac:dyDescent="0.25">
      <c r="N1" s="17" t="s">
        <v>0</v>
      </c>
      <c r="O1" s="17" t="s">
        <v>1</v>
      </c>
      <c r="P1" s="17" t="s">
        <v>2</v>
      </c>
      <c r="Q1" s="17" t="s">
        <v>3</v>
      </c>
      <c r="R1" s="18" t="s">
        <v>6</v>
      </c>
      <c r="S1" s="15" t="s">
        <v>318</v>
      </c>
      <c r="T1" s="48" t="s">
        <v>319</v>
      </c>
      <c r="U1" s="18" t="s">
        <v>6</v>
      </c>
      <c r="V1" s="17" t="s">
        <v>7</v>
      </c>
    </row>
    <row r="2" spans="14:22" x14ac:dyDescent="0.25">
      <c r="S2" s="108"/>
      <c r="T2" s="101"/>
    </row>
    <row r="3" spans="14:22" x14ac:dyDescent="0.25">
      <c r="S3" s="103"/>
      <c r="T3" s="101"/>
    </row>
    <row r="4" spans="14:22" x14ac:dyDescent="0.25">
      <c r="S4" s="103"/>
      <c r="T4" s="102"/>
    </row>
    <row r="5" spans="14:22" x14ac:dyDescent="0.25">
      <c r="S5" s="103"/>
      <c r="T5" s="101"/>
    </row>
    <row r="6" spans="14:22" x14ac:dyDescent="0.25">
      <c r="S6" s="108"/>
      <c r="T6" s="101"/>
    </row>
    <row r="7" spans="14:22" x14ac:dyDescent="0.25">
      <c r="S7" s="108"/>
      <c r="T7" s="101"/>
    </row>
    <row r="8" spans="14:22" x14ac:dyDescent="0.25">
      <c r="S8" s="108"/>
      <c r="T8" s="101"/>
    </row>
    <row r="9" spans="14:22" x14ac:dyDescent="0.25">
      <c r="S9" s="108"/>
      <c r="T9" s="101"/>
    </row>
    <row r="10" spans="14:22" x14ac:dyDescent="0.25">
      <c r="S10" s="103"/>
      <c r="T10" s="103"/>
    </row>
    <row r="11" spans="14:22" ht="30" x14ac:dyDescent="0.25">
      <c r="N11" t="s">
        <v>320</v>
      </c>
      <c r="Q11" s="3" t="s">
        <v>321</v>
      </c>
      <c r="S11" s="117" t="s">
        <v>322</v>
      </c>
      <c r="T11" s="103"/>
    </row>
    <row r="12" spans="14:22" ht="30" x14ac:dyDescent="0.25">
      <c r="N12" t="s">
        <v>323</v>
      </c>
      <c r="Q12" s="3" t="s">
        <v>324</v>
      </c>
      <c r="S12" s="117" t="s">
        <v>322</v>
      </c>
      <c r="T12" s="103"/>
    </row>
    <row r="13" spans="14:22" ht="90" x14ac:dyDescent="0.25">
      <c r="N13" t="s">
        <v>325</v>
      </c>
      <c r="Q13" s="3" t="s">
        <v>326</v>
      </c>
      <c r="S13" s="117" t="s">
        <v>322</v>
      </c>
      <c r="T13" s="101"/>
    </row>
    <row r="14" spans="14:22" ht="135" x14ac:dyDescent="0.25">
      <c r="N14" t="s">
        <v>327</v>
      </c>
      <c r="Q14" s="3" t="s">
        <v>328</v>
      </c>
      <c r="R14" s="3" t="s">
        <v>329</v>
      </c>
      <c r="S14" s="117" t="s">
        <v>322</v>
      </c>
      <c r="T14" s="101"/>
    </row>
    <row r="15" spans="14:22" ht="45" x14ac:dyDescent="0.25">
      <c r="N15" t="s">
        <v>330</v>
      </c>
      <c r="Q15" s="3" t="s">
        <v>331</v>
      </c>
      <c r="S15" s="117" t="s">
        <v>322</v>
      </c>
      <c r="T15" s="101"/>
    </row>
    <row r="16" spans="14:22" x14ac:dyDescent="0.25">
      <c r="S16" s="103"/>
      <c r="T16" s="103"/>
    </row>
    <row r="17" spans="19:20" x14ac:dyDescent="0.25">
      <c r="S17" s="103"/>
      <c r="T17" s="103"/>
    </row>
    <row r="18" spans="19:20" x14ac:dyDescent="0.25">
      <c r="S18" s="103"/>
      <c r="T18" s="103"/>
    </row>
    <row r="19" spans="19:20" x14ac:dyDescent="0.25">
      <c r="S19" s="108"/>
      <c r="T19" s="109"/>
    </row>
    <row r="20" spans="19:20" x14ac:dyDescent="0.25">
      <c r="S20" s="108"/>
      <c r="T20" s="101"/>
    </row>
    <row r="21" spans="19:20" x14ac:dyDescent="0.25">
      <c r="S21" s="108"/>
      <c r="T21" s="109"/>
    </row>
    <row r="22" spans="19:20" x14ac:dyDescent="0.25">
      <c r="S22" s="108"/>
      <c r="T22" s="101"/>
    </row>
    <row r="23" spans="19:20" x14ac:dyDescent="0.25">
      <c r="S23" s="103"/>
      <c r="T23" s="109"/>
    </row>
    <row r="24" spans="19:20" x14ac:dyDescent="0.25">
      <c r="S24" s="103"/>
      <c r="T24" s="109"/>
    </row>
    <row r="25" spans="19:20" x14ac:dyDescent="0.25">
      <c r="S25" s="108"/>
      <c r="T25" s="101"/>
    </row>
    <row r="26" spans="19:20" x14ac:dyDescent="0.25">
      <c r="S26" s="108"/>
      <c r="T26" s="110"/>
    </row>
    <row r="27" spans="19:20" x14ac:dyDescent="0.25">
      <c r="S27" s="108"/>
      <c r="T27" s="101"/>
    </row>
    <row r="28" spans="19:20" x14ac:dyDescent="0.25">
      <c r="S28" s="108"/>
      <c r="T28" s="101"/>
    </row>
    <row r="29" spans="19:20" x14ac:dyDescent="0.25">
      <c r="S29" s="103"/>
      <c r="T29" s="109"/>
    </row>
    <row r="30" spans="19:20" x14ac:dyDescent="0.25">
      <c r="S30" s="103"/>
      <c r="T30" s="109"/>
    </row>
    <row r="31" spans="19:20" x14ac:dyDescent="0.25">
      <c r="S31" s="108"/>
      <c r="T31" s="101"/>
    </row>
    <row r="32" spans="19:20" x14ac:dyDescent="0.25">
      <c r="S32" s="103"/>
      <c r="T32" s="109"/>
    </row>
    <row r="33" spans="1:20" x14ac:dyDescent="0.25">
      <c r="S33" s="103"/>
      <c r="T33" s="109"/>
    </row>
    <row r="34" spans="1:20" x14ac:dyDescent="0.25">
      <c r="S34" s="108"/>
      <c r="T34" s="101"/>
    </row>
    <row r="35" spans="1:20" x14ac:dyDescent="0.25">
      <c r="S35" s="108"/>
      <c r="T35" s="101"/>
    </row>
    <row r="36" spans="1:20" x14ac:dyDescent="0.25">
      <c r="A36" s="99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S36" s="108"/>
      <c r="T36" s="101"/>
    </row>
    <row r="37" spans="1:20" x14ac:dyDescent="0.25">
      <c r="S37" s="103"/>
      <c r="T37" s="109"/>
    </row>
    <row r="38" spans="1:20" x14ac:dyDescent="0.25">
      <c r="S38" s="103"/>
      <c r="T38" s="109"/>
    </row>
    <row r="39" spans="1:20" x14ac:dyDescent="0.25">
      <c r="S39" s="108"/>
      <c r="T39" s="101"/>
    </row>
    <row r="40" spans="1:20" x14ac:dyDescent="0.25">
      <c r="S40" s="103"/>
      <c r="T40" s="109"/>
    </row>
    <row r="41" spans="1:20" x14ac:dyDescent="0.25">
      <c r="S41" s="108"/>
      <c r="T41" s="101"/>
    </row>
    <row r="42" spans="1:20" x14ac:dyDescent="0.25">
      <c r="S42" s="108"/>
      <c r="T42" s="101"/>
    </row>
    <row r="43" spans="1:20" x14ac:dyDescent="0.25">
      <c r="S43" s="103"/>
      <c r="T43" s="103"/>
    </row>
    <row r="44" spans="1:20" x14ac:dyDescent="0.25">
      <c r="S44" s="103"/>
      <c r="T44" s="103"/>
    </row>
    <row r="45" spans="1:20" x14ac:dyDescent="0.25">
      <c r="S45" s="103"/>
      <c r="T45" s="109"/>
    </row>
    <row r="46" spans="1:20" x14ac:dyDescent="0.25">
      <c r="S46" s="108"/>
      <c r="T46" s="101"/>
    </row>
    <row r="47" spans="1:20" x14ac:dyDescent="0.25">
      <c r="S47" s="108"/>
      <c r="T47" s="101"/>
    </row>
    <row r="48" spans="1:20" x14ac:dyDescent="0.25">
      <c r="S48" s="108"/>
      <c r="T48" s="101"/>
    </row>
    <row r="49" spans="19:20" x14ac:dyDescent="0.25">
      <c r="S49" s="108"/>
      <c r="T49" s="101"/>
    </row>
    <row r="50" spans="19:20" x14ac:dyDescent="0.25">
      <c r="S50" s="108"/>
      <c r="T50" s="101"/>
    </row>
    <row r="51" spans="19:20" x14ac:dyDescent="0.25">
      <c r="S51" s="108"/>
      <c r="T51" s="101"/>
    </row>
    <row r="52" spans="19:20" x14ac:dyDescent="0.25">
      <c r="S52" s="108"/>
      <c r="T52" s="101"/>
    </row>
    <row r="53" spans="19:20" x14ac:dyDescent="0.25">
      <c r="S53" s="103"/>
      <c r="T53" s="109"/>
    </row>
    <row r="54" spans="19:20" x14ac:dyDescent="0.25">
      <c r="S54" s="108"/>
      <c r="T54" s="101"/>
    </row>
    <row r="55" spans="19:20" x14ac:dyDescent="0.25">
      <c r="S55" s="108"/>
      <c r="T55" s="101"/>
    </row>
    <row r="56" spans="19:20" x14ac:dyDescent="0.25">
      <c r="S56" s="103"/>
      <c r="T56" s="103"/>
    </row>
    <row r="57" spans="19:20" x14ac:dyDescent="0.25">
      <c r="S57" s="103"/>
      <c r="T57" s="103"/>
    </row>
    <row r="58" spans="19:20" x14ac:dyDescent="0.25">
      <c r="S58" s="108"/>
      <c r="T58" s="101"/>
    </row>
    <row r="59" spans="19:20" x14ac:dyDescent="0.25">
      <c r="S59" s="103"/>
      <c r="T59" s="103"/>
    </row>
    <row r="60" spans="19:20" x14ac:dyDescent="0.25">
      <c r="S60" s="103"/>
      <c r="T60" s="103"/>
    </row>
    <row r="61" spans="19:20" x14ac:dyDescent="0.25">
      <c r="S61" s="103"/>
      <c r="T61" s="103"/>
    </row>
    <row r="62" spans="19:20" x14ac:dyDescent="0.25">
      <c r="S62" s="103"/>
      <c r="T62" s="103"/>
    </row>
    <row r="63" spans="19:20" x14ac:dyDescent="0.25">
      <c r="S63" s="103"/>
      <c r="T63" s="103"/>
    </row>
    <row r="64" spans="19:20" x14ac:dyDescent="0.25">
      <c r="S64" s="108"/>
      <c r="T64" s="103"/>
    </row>
    <row r="65" spans="19:20" x14ac:dyDescent="0.25">
      <c r="S65" s="108"/>
      <c r="T65" s="101"/>
    </row>
    <row r="66" spans="19:20" x14ac:dyDescent="0.25">
      <c r="S66" s="108"/>
      <c r="T66" s="101"/>
    </row>
    <row r="67" spans="19:20" x14ac:dyDescent="0.25">
      <c r="S67" s="103"/>
      <c r="T67" s="109"/>
    </row>
    <row r="68" spans="19:20" x14ac:dyDescent="0.25">
      <c r="S68" s="108"/>
      <c r="T68" s="103"/>
    </row>
    <row r="69" spans="19:20" x14ac:dyDescent="0.25">
      <c r="S69" s="103"/>
      <c r="T69" s="103"/>
    </row>
    <row r="70" spans="19:20" x14ac:dyDescent="0.25">
      <c r="S70" s="103"/>
      <c r="T70" s="103"/>
    </row>
    <row r="71" spans="19:20" x14ac:dyDescent="0.25">
      <c r="S71" s="103"/>
      <c r="T71" s="103"/>
    </row>
    <row r="72" spans="19:20" x14ac:dyDescent="0.25">
      <c r="S72" s="103"/>
      <c r="T72" s="103"/>
    </row>
    <row r="73" spans="19:20" x14ac:dyDescent="0.25">
      <c r="S73" s="103"/>
      <c r="T73" s="103"/>
    </row>
    <row r="74" spans="19:20" x14ac:dyDescent="0.25">
      <c r="S74" s="108"/>
      <c r="T74" s="101"/>
    </row>
    <row r="75" spans="19:20" x14ac:dyDescent="0.25">
      <c r="S75" s="108"/>
      <c r="T75" s="101"/>
    </row>
    <row r="76" spans="19:20" x14ac:dyDescent="0.25">
      <c r="S76" s="108"/>
      <c r="T76" s="101"/>
    </row>
    <row r="77" spans="19:20" x14ac:dyDescent="0.25">
      <c r="S77" s="108"/>
      <c r="T77" s="101"/>
    </row>
    <row r="78" spans="19:20" x14ac:dyDescent="0.25">
      <c r="S78" s="103"/>
      <c r="T78" s="103"/>
    </row>
    <row r="79" spans="19:20" x14ac:dyDescent="0.25">
      <c r="S79" s="103"/>
      <c r="T79" s="103"/>
    </row>
    <row r="80" spans="19:20" x14ac:dyDescent="0.25">
      <c r="S80" s="103"/>
      <c r="T80" s="103"/>
    </row>
    <row r="81" spans="19:20" x14ac:dyDescent="0.25">
      <c r="S81" s="103"/>
      <c r="T81" s="103"/>
    </row>
    <row r="82" spans="19:20" x14ac:dyDescent="0.25">
      <c r="S82" s="103"/>
      <c r="T82" s="103"/>
    </row>
    <row r="83" spans="19:20" x14ac:dyDescent="0.25">
      <c r="S83" s="103"/>
      <c r="T83" s="103"/>
    </row>
    <row r="84" spans="19:20" x14ac:dyDescent="0.25">
      <c r="S84" s="108"/>
      <c r="T84" s="101"/>
    </row>
    <row r="85" spans="19:20" x14ac:dyDescent="0.25">
      <c r="S85" s="108"/>
      <c r="T85" s="103"/>
    </row>
    <row r="86" spans="19:20" x14ac:dyDescent="0.25">
      <c r="S86" s="108"/>
      <c r="T86" s="103"/>
    </row>
    <row r="87" spans="19:20" x14ac:dyDescent="0.25">
      <c r="S87" s="108"/>
      <c r="T87" s="101"/>
    </row>
    <row r="88" spans="19:20" x14ac:dyDescent="0.25">
      <c r="S88" s="108"/>
      <c r="T88" s="101"/>
    </row>
    <row r="89" spans="19:20" x14ac:dyDescent="0.25">
      <c r="S89" s="108"/>
      <c r="T89" s="101"/>
    </row>
    <row r="90" spans="19:20" x14ac:dyDescent="0.25">
      <c r="S90" s="108"/>
      <c r="T90" s="101"/>
    </row>
    <row r="91" spans="19:20" x14ac:dyDescent="0.25">
      <c r="S91" s="108"/>
      <c r="T91" s="101"/>
    </row>
    <row r="92" spans="19:20" x14ac:dyDescent="0.25">
      <c r="S92" s="108"/>
      <c r="T92" s="101"/>
    </row>
    <row r="93" spans="19:20" x14ac:dyDescent="0.25">
      <c r="S93" s="108"/>
      <c r="T93" s="101"/>
    </row>
    <row r="94" spans="19:20" x14ac:dyDescent="0.25">
      <c r="S94" s="108"/>
      <c r="T94" s="104"/>
    </row>
    <row r="95" spans="19:20" x14ac:dyDescent="0.25">
      <c r="S95" s="108"/>
      <c r="T95" s="101"/>
    </row>
    <row r="96" spans="19:20" x14ac:dyDescent="0.25">
      <c r="S96" s="108"/>
      <c r="T96" s="101"/>
    </row>
    <row r="97" spans="19:20" x14ac:dyDescent="0.25">
      <c r="S97" s="108"/>
      <c r="T97" s="101"/>
    </row>
    <row r="98" spans="19:20" x14ac:dyDescent="0.25">
      <c r="S98" s="108"/>
      <c r="T98" s="101"/>
    </row>
    <row r="99" spans="19:20" x14ac:dyDescent="0.25">
      <c r="S99" s="108"/>
      <c r="T99" s="101"/>
    </row>
    <row r="100" spans="19:20" x14ac:dyDescent="0.25">
      <c r="S100" s="108"/>
      <c r="T100" s="101"/>
    </row>
    <row r="101" spans="19:20" x14ac:dyDescent="0.25">
      <c r="S101" s="108"/>
      <c r="T101" s="101"/>
    </row>
    <row r="102" spans="19:20" x14ac:dyDescent="0.25">
      <c r="S102" s="108"/>
      <c r="T102" s="101"/>
    </row>
    <row r="103" spans="19:20" x14ac:dyDescent="0.25">
      <c r="S103" s="108"/>
      <c r="T103" s="103"/>
    </row>
    <row r="104" spans="19:20" x14ac:dyDescent="0.25">
      <c r="S104" s="108"/>
      <c r="T104" s="103"/>
    </row>
    <row r="105" spans="19:20" x14ac:dyDescent="0.25">
      <c r="S105" s="108"/>
      <c r="T105" s="101"/>
    </row>
    <row r="106" spans="19:20" x14ac:dyDescent="0.25">
      <c r="S106" s="108"/>
      <c r="T106" s="105"/>
    </row>
    <row r="107" spans="19:20" x14ac:dyDescent="0.25">
      <c r="S107" s="108"/>
      <c r="T107" s="101"/>
    </row>
    <row r="108" spans="19:20" x14ac:dyDescent="0.25">
      <c r="S108" s="108"/>
      <c r="T108" s="101"/>
    </row>
    <row r="109" spans="19:20" x14ac:dyDescent="0.25">
      <c r="S109" s="108"/>
      <c r="T109" s="101"/>
    </row>
    <row r="110" spans="19:20" x14ac:dyDescent="0.25">
      <c r="S110" s="108"/>
      <c r="T110" s="105"/>
    </row>
    <row r="111" spans="19:20" x14ac:dyDescent="0.25">
      <c r="S111" s="108"/>
      <c r="T111" s="101"/>
    </row>
    <row r="112" spans="19:20" x14ac:dyDescent="0.25">
      <c r="S112" s="108"/>
      <c r="T112" s="104"/>
    </row>
    <row r="113" spans="19:20" x14ac:dyDescent="0.25">
      <c r="S113" s="108"/>
      <c r="T113" s="101"/>
    </row>
    <row r="114" spans="19:20" x14ac:dyDescent="0.25">
      <c r="S114" s="108"/>
      <c r="T114" s="105"/>
    </row>
    <row r="115" spans="19:20" x14ac:dyDescent="0.25">
      <c r="S115" s="108"/>
      <c r="T115" s="105"/>
    </row>
    <row r="116" spans="19:20" x14ac:dyDescent="0.25">
      <c r="S116" s="108"/>
      <c r="T116" s="105"/>
    </row>
    <row r="117" spans="19:20" x14ac:dyDescent="0.25">
      <c r="S117" s="108"/>
      <c r="T117" s="105"/>
    </row>
    <row r="118" spans="19:20" x14ac:dyDescent="0.25">
      <c r="S118" s="108"/>
      <c r="T118" s="105"/>
    </row>
    <row r="119" spans="19:20" x14ac:dyDescent="0.25">
      <c r="S119" s="108"/>
      <c r="T119" s="101"/>
    </row>
    <row r="120" spans="19:20" x14ac:dyDescent="0.25">
      <c r="S120" s="108"/>
      <c r="T120" s="101"/>
    </row>
    <row r="121" spans="19:20" x14ac:dyDescent="0.25">
      <c r="S121" s="103"/>
      <c r="T121" s="103"/>
    </row>
    <row r="122" spans="19:20" x14ac:dyDescent="0.25">
      <c r="S122" s="103"/>
      <c r="T122" s="106"/>
    </row>
    <row r="123" spans="19:20" x14ac:dyDescent="0.25">
      <c r="S123" s="108"/>
      <c r="T123" s="101"/>
    </row>
    <row r="124" spans="19:20" x14ac:dyDescent="0.25">
      <c r="S124" s="103"/>
      <c r="T124" s="103"/>
    </row>
    <row r="125" spans="19:20" x14ac:dyDescent="0.25">
      <c r="S125" s="103"/>
      <c r="T125" s="106"/>
    </row>
    <row r="126" spans="19:20" x14ac:dyDescent="0.25">
      <c r="S126" s="103"/>
      <c r="T126" s="103"/>
    </row>
    <row r="127" spans="19:20" x14ac:dyDescent="0.25">
      <c r="S127" s="103"/>
      <c r="T127" s="103"/>
    </row>
    <row r="128" spans="19:20" x14ac:dyDescent="0.25">
      <c r="S128" s="108"/>
      <c r="T128" s="101"/>
    </row>
    <row r="129" spans="19:20" x14ac:dyDescent="0.25">
      <c r="S129" s="108"/>
      <c r="T129" s="101"/>
    </row>
    <row r="130" spans="19:20" x14ac:dyDescent="0.25">
      <c r="S130" s="108"/>
      <c r="T130" s="101"/>
    </row>
    <row r="131" spans="19:20" x14ac:dyDescent="0.25">
      <c r="S131" s="103"/>
      <c r="T131" s="106"/>
    </row>
    <row r="132" spans="19:20" x14ac:dyDescent="0.25">
      <c r="S132" s="103"/>
      <c r="T132" s="103"/>
    </row>
    <row r="133" spans="19:20" x14ac:dyDescent="0.25">
      <c r="S133" s="103"/>
      <c r="T133" s="103"/>
    </row>
    <row r="134" spans="19:20" x14ac:dyDescent="0.25">
      <c r="S134" s="103"/>
      <c r="T134" s="103"/>
    </row>
    <row r="135" spans="19:20" x14ac:dyDescent="0.25">
      <c r="S135" s="103"/>
      <c r="T135" s="103"/>
    </row>
    <row r="136" spans="19:20" x14ac:dyDescent="0.25">
      <c r="S136" s="103"/>
      <c r="T136" s="103"/>
    </row>
    <row r="137" spans="19:20" x14ac:dyDescent="0.25">
      <c r="S137" s="108"/>
      <c r="T137" s="101"/>
    </row>
    <row r="138" spans="19:20" x14ac:dyDescent="0.25">
      <c r="S138" s="103"/>
      <c r="T138" s="103"/>
    </row>
    <row r="139" spans="19:20" x14ac:dyDescent="0.25">
      <c r="S139" s="108"/>
      <c r="T139" s="101"/>
    </row>
    <row r="140" spans="19:20" x14ac:dyDescent="0.25">
      <c r="S140" s="108"/>
      <c r="T140" s="101"/>
    </row>
    <row r="141" spans="19:20" x14ac:dyDescent="0.25">
      <c r="S141" s="103"/>
      <c r="T141" s="103"/>
    </row>
    <row r="142" spans="19:20" x14ac:dyDescent="0.25">
      <c r="S142" s="103"/>
      <c r="T142" s="103"/>
    </row>
    <row r="143" spans="19:20" x14ac:dyDescent="0.25">
      <c r="S143" s="103"/>
      <c r="T143" s="103"/>
    </row>
    <row r="144" spans="19:20" x14ac:dyDescent="0.25">
      <c r="S144" s="103"/>
      <c r="T144" s="103"/>
    </row>
    <row r="145" spans="19:20" x14ac:dyDescent="0.25">
      <c r="S145" s="103"/>
      <c r="T145" s="103"/>
    </row>
    <row r="146" spans="19:20" x14ac:dyDescent="0.25">
      <c r="S146" s="103"/>
      <c r="T146" s="103"/>
    </row>
    <row r="147" spans="19:20" x14ac:dyDescent="0.25">
      <c r="S147" s="103"/>
      <c r="T147" s="103"/>
    </row>
    <row r="148" spans="19:20" x14ac:dyDescent="0.25">
      <c r="S148" s="103"/>
      <c r="T148" s="103"/>
    </row>
    <row r="149" spans="19:20" x14ac:dyDescent="0.25">
      <c r="S149" s="103"/>
      <c r="T149" s="103"/>
    </row>
    <row r="150" spans="19:20" x14ac:dyDescent="0.25">
      <c r="S150" s="103"/>
      <c r="T150" s="103"/>
    </row>
    <row r="151" spans="19:20" x14ac:dyDescent="0.25">
      <c r="S151" s="103"/>
      <c r="T151" s="103"/>
    </row>
    <row r="152" spans="19:20" x14ac:dyDescent="0.25">
      <c r="S152" s="103"/>
      <c r="T152" s="103"/>
    </row>
    <row r="153" spans="19:20" x14ac:dyDescent="0.25">
      <c r="S153" s="108"/>
      <c r="T153" s="101"/>
    </row>
    <row r="154" spans="19:20" x14ac:dyDescent="0.25">
      <c r="S154" s="108"/>
      <c r="T154" s="101"/>
    </row>
    <row r="155" spans="19:20" x14ac:dyDescent="0.25">
      <c r="S155" s="108"/>
      <c r="T155" s="101"/>
    </row>
    <row r="156" spans="19:20" x14ac:dyDescent="0.25">
      <c r="S156" s="103"/>
      <c r="T156" s="103"/>
    </row>
    <row r="157" spans="19:20" x14ac:dyDescent="0.25">
      <c r="S157" s="103"/>
      <c r="T157" s="103"/>
    </row>
    <row r="158" spans="19:20" x14ac:dyDescent="0.25">
      <c r="S158" s="103"/>
      <c r="T158" s="103"/>
    </row>
    <row r="159" spans="19:20" x14ac:dyDescent="0.25">
      <c r="S159" s="108"/>
      <c r="T159" s="101"/>
    </row>
    <row r="160" spans="19:20" x14ac:dyDescent="0.25">
      <c r="S160" s="108"/>
      <c r="T160" s="101"/>
    </row>
    <row r="161" spans="19:20" x14ac:dyDescent="0.25">
      <c r="S161" s="108"/>
      <c r="T161" s="101"/>
    </row>
    <row r="162" spans="19:20" x14ac:dyDescent="0.25">
      <c r="S162" s="108"/>
      <c r="T162" s="101"/>
    </row>
    <row r="163" spans="19:20" x14ac:dyDescent="0.25">
      <c r="S163" s="108"/>
      <c r="T163" s="101"/>
    </row>
    <row r="164" spans="19:20" x14ac:dyDescent="0.25">
      <c r="S164" s="108"/>
      <c r="T164" s="101"/>
    </row>
    <row r="165" spans="19:20" x14ac:dyDescent="0.25">
      <c r="S165" s="108"/>
      <c r="T165" s="101"/>
    </row>
    <row r="166" spans="19:20" x14ac:dyDescent="0.25">
      <c r="S166" s="108"/>
      <c r="T166" s="101"/>
    </row>
    <row r="167" spans="19:20" x14ac:dyDescent="0.25">
      <c r="S167" s="108"/>
      <c r="T167" s="101"/>
    </row>
    <row r="168" spans="19:20" x14ac:dyDescent="0.25">
      <c r="S168" s="103"/>
      <c r="T168" s="103"/>
    </row>
    <row r="169" spans="19:20" x14ac:dyDescent="0.25">
      <c r="S169" s="108"/>
      <c r="T169" s="101"/>
    </row>
    <row r="170" spans="19:20" x14ac:dyDescent="0.25">
      <c r="S170" s="103"/>
      <c r="T170" s="103"/>
    </row>
    <row r="171" spans="19:20" x14ac:dyDescent="0.25">
      <c r="S171" s="103"/>
      <c r="T171" s="103"/>
    </row>
    <row r="172" spans="19:20" x14ac:dyDescent="0.25">
      <c r="S172" s="108"/>
      <c r="T172" s="103"/>
    </row>
    <row r="173" spans="19:20" x14ac:dyDescent="0.25">
      <c r="S173" s="108"/>
      <c r="T173" s="101"/>
    </row>
    <row r="174" spans="19:20" x14ac:dyDescent="0.25">
      <c r="S174" s="103"/>
      <c r="T174" s="103"/>
    </row>
    <row r="175" spans="19:20" x14ac:dyDescent="0.25">
      <c r="S175" s="108"/>
      <c r="T175" s="103"/>
    </row>
    <row r="176" spans="19:20" x14ac:dyDescent="0.25">
      <c r="S176" s="108"/>
      <c r="T176" s="103"/>
    </row>
    <row r="177" spans="19:20" x14ac:dyDescent="0.25">
      <c r="S177" s="108"/>
      <c r="T177" s="103"/>
    </row>
    <row r="178" spans="19:20" x14ac:dyDescent="0.25">
      <c r="S178" s="108"/>
      <c r="T178" s="103"/>
    </row>
    <row r="179" spans="19:20" x14ac:dyDescent="0.25">
      <c r="S179" s="108"/>
      <c r="T179" s="103"/>
    </row>
    <row r="180" spans="19:20" x14ac:dyDescent="0.25">
      <c r="S180" s="103"/>
      <c r="T180" s="103"/>
    </row>
    <row r="181" spans="19:20" x14ac:dyDescent="0.25">
      <c r="S181" s="103"/>
      <c r="T181" s="103"/>
    </row>
    <row r="182" spans="19:20" x14ac:dyDescent="0.25">
      <c r="S182" s="103"/>
      <c r="T182" s="103"/>
    </row>
    <row r="183" spans="19:20" x14ac:dyDescent="0.25">
      <c r="S183" s="103"/>
      <c r="T183" s="103"/>
    </row>
    <row r="184" spans="19:20" x14ac:dyDescent="0.25">
      <c r="S184" s="103"/>
      <c r="T184" s="103"/>
    </row>
    <row r="185" spans="19:20" x14ac:dyDescent="0.25">
      <c r="S185" s="108"/>
      <c r="T185" s="101"/>
    </row>
    <row r="186" spans="19:20" x14ac:dyDescent="0.25">
      <c r="S186" s="108"/>
      <c r="T186" s="101"/>
    </row>
    <row r="187" spans="19:20" x14ac:dyDescent="0.25">
      <c r="S187" s="108"/>
      <c r="T187" s="101"/>
    </row>
    <row r="188" spans="19:20" x14ac:dyDescent="0.25">
      <c r="S188" s="108"/>
      <c r="T188" s="101"/>
    </row>
    <row r="189" spans="19:20" x14ac:dyDescent="0.25">
      <c r="S189" s="103"/>
      <c r="T189" s="103"/>
    </row>
    <row r="190" spans="19:20" x14ac:dyDescent="0.25">
      <c r="S190" s="103"/>
      <c r="T190" s="103"/>
    </row>
    <row r="191" spans="19:20" x14ac:dyDescent="0.25">
      <c r="S191" s="103"/>
      <c r="T191" s="103"/>
    </row>
    <row r="192" spans="19:20" x14ac:dyDescent="0.25">
      <c r="S192" s="103"/>
      <c r="T192" s="103"/>
    </row>
    <row r="193" spans="19:20" x14ac:dyDescent="0.25">
      <c r="S193" s="108"/>
      <c r="T193" s="101"/>
    </row>
    <row r="194" spans="19:20" x14ac:dyDescent="0.25">
      <c r="S194" s="103"/>
      <c r="T194" s="103"/>
    </row>
    <row r="195" spans="19:20" x14ac:dyDescent="0.25">
      <c r="S195" s="103"/>
      <c r="T195" s="103"/>
    </row>
    <row r="196" spans="19:20" x14ac:dyDescent="0.25">
      <c r="S196" s="103"/>
      <c r="T196" s="103"/>
    </row>
    <row r="197" spans="19:20" x14ac:dyDescent="0.25">
      <c r="S197" s="103"/>
      <c r="T197" s="103"/>
    </row>
    <row r="198" spans="19:20" x14ac:dyDescent="0.25">
      <c r="S198" s="108"/>
      <c r="T198" s="101"/>
    </row>
    <row r="199" spans="19:20" x14ac:dyDescent="0.25">
      <c r="S199" s="108"/>
      <c r="T199" s="101"/>
    </row>
    <row r="200" spans="19:20" x14ac:dyDescent="0.25">
      <c r="S200" s="108"/>
      <c r="T200" s="101"/>
    </row>
    <row r="201" spans="19:20" x14ac:dyDescent="0.25">
      <c r="S201" s="108"/>
      <c r="T201" s="101"/>
    </row>
    <row r="202" spans="19:20" x14ac:dyDescent="0.25">
      <c r="S202" s="103"/>
      <c r="T202" s="103"/>
    </row>
    <row r="203" spans="19:20" x14ac:dyDescent="0.25">
      <c r="S203" s="108"/>
      <c r="T203" s="101"/>
    </row>
    <row r="204" spans="19:20" x14ac:dyDescent="0.25">
      <c r="S204" s="103"/>
      <c r="T204" s="103"/>
    </row>
    <row r="205" spans="19:20" x14ac:dyDescent="0.25">
      <c r="S205" s="108"/>
      <c r="T205" s="101"/>
    </row>
    <row r="206" spans="19:20" x14ac:dyDescent="0.25">
      <c r="S206" s="103"/>
      <c r="T206" s="103"/>
    </row>
    <row r="207" spans="19:20" x14ac:dyDescent="0.25">
      <c r="S207" s="108"/>
      <c r="T207" s="101"/>
    </row>
    <row r="208" spans="19:20" x14ac:dyDescent="0.25">
      <c r="S208" s="108"/>
      <c r="T208" s="101"/>
    </row>
    <row r="209" spans="19:20" x14ac:dyDescent="0.25">
      <c r="S209" s="108"/>
      <c r="T209" s="101"/>
    </row>
    <row r="210" spans="19:20" x14ac:dyDescent="0.25">
      <c r="S210" s="108"/>
      <c r="T210" s="103"/>
    </row>
    <row r="211" spans="19:20" x14ac:dyDescent="0.25">
      <c r="S211" s="108"/>
      <c r="T211" s="107"/>
    </row>
    <row r="212" spans="19:20" x14ac:dyDescent="0.25">
      <c r="S212" s="108"/>
      <c r="T212" s="106"/>
    </row>
    <row r="213" spans="19:20" x14ac:dyDescent="0.25">
      <c r="S213" s="108"/>
      <c r="T213" s="103"/>
    </row>
    <row r="214" spans="19:20" x14ac:dyDescent="0.25">
      <c r="S214" s="108"/>
      <c r="T214" s="103"/>
    </row>
    <row r="215" spans="19:20" x14ac:dyDescent="0.25">
      <c r="S215" s="108"/>
      <c r="T215" s="101"/>
    </row>
    <row r="216" spans="19:20" x14ac:dyDescent="0.25">
      <c r="S216" s="108"/>
      <c r="T216" s="103"/>
    </row>
    <row r="217" spans="19:20" x14ac:dyDescent="0.25">
      <c r="S217" s="108"/>
      <c r="T217" s="103"/>
    </row>
    <row r="218" spans="19:20" x14ac:dyDescent="0.25">
      <c r="S218" s="108"/>
      <c r="T218" s="101"/>
    </row>
    <row r="219" spans="19:20" x14ac:dyDescent="0.25">
      <c r="S219" s="108"/>
      <c r="T219" s="101"/>
    </row>
    <row r="220" spans="19:20" x14ac:dyDescent="0.25">
      <c r="S220" s="108"/>
      <c r="T220" s="103"/>
    </row>
    <row r="221" spans="19:20" x14ac:dyDescent="0.25">
      <c r="S221" s="108"/>
      <c r="T221" s="101"/>
    </row>
    <row r="222" spans="19:20" x14ac:dyDescent="0.25">
      <c r="S222" s="108"/>
      <c r="T222" s="103"/>
    </row>
    <row r="223" spans="19:20" x14ac:dyDescent="0.25">
      <c r="S223" s="108"/>
      <c r="T223" s="101"/>
    </row>
    <row r="224" spans="19:20" x14ac:dyDescent="0.25">
      <c r="S224" s="108"/>
      <c r="T224" s="101"/>
    </row>
    <row r="225" spans="19:20" x14ac:dyDescent="0.25">
      <c r="S225" s="108"/>
      <c r="T225" s="101"/>
    </row>
    <row r="226" spans="19:20" x14ac:dyDescent="0.25">
      <c r="S226" s="108"/>
      <c r="T226" s="101"/>
    </row>
    <row r="227" spans="19:20" x14ac:dyDescent="0.25">
      <c r="S227" s="108"/>
      <c r="T227" s="101"/>
    </row>
    <row r="228" spans="19:20" x14ac:dyDescent="0.25">
      <c r="S228" s="103"/>
      <c r="T228" s="103"/>
    </row>
    <row r="229" spans="19:20" x14ac:dyDescent="0.25">
      <c r="S229" s="103"/>
      <c r="T229" s="103"/>
    </row>
    <row r="230" spans="19:20" x14ac:dyDescent="0.25">
      <c r="S230" s="103"/>
      <c r="T230" s="103"/>
    </row>
    <row r="231" spans="19:20" x14ac:dyDescent="0.25">
      <c r="S231" s="103"/>
      <c r="T231" s="103"/>
    </row>
    <row r="232" spans="19:20" x14ac:dyDescent="0.25">
      <c r="S232" s="103"/>
      <c r="T232" s="103"/>
    </row>
    <row r="233" spans="19:20" x14ac:dyDescent="0.25">
      <c r="S233" s="103"/>
      <c r="T233" s="103"/>
    </row>
    <row r="234" spans="19:20" x14ac:dyDescent="0.25">
      <c r="S234" s="103"/>
      <c r="T234" s="103"/>
    </row>
    <row r="235" spans="19:20" x14ac:dyDescent="0.25">
      <c r="S235" s="103"/>
      <c r="T235" s="103"/>
    </row>
    <row r="236" spans="19:20" x14ac:dyDescent="0.25">
      <c r="S236" s="103"/>
      <c r="T236" s="103"/>
    </row>
    <row r="237" spans="19:20" x14ac:dyDescent="0.25">
      <c r="S237" s="103"/>
      <c r="T237" s="103"/>
    </row>
    <row r="238" spans="19:20" x14ac:dyDescent="0.25">
      <c r="S238" s="103"/>
      <c r="T238" s="103"/>
    </row>
    <row r="239" spans="19:20" x14ac:dyDescent="0.25">
      <c r="S239" s="103"/>
      <c r="T239" s="103"/>
    </row>
    <row r="240" spans="19:20" x14ac:dyDescent="0.25">
      <c r="S240" s="103"/>
      <c r="T240" s="103"/>
    </row>
    <row r="241" spans="19:20" x14ac:dyDescent="0.25">
      <c r="S241" s="108"/>
      <c r="T241" s="101"/>
    </row>
    <row r="242" spans="19:20" x14ac:dyDescent="0.25">
      <c r="S242" s="108"/>
      <c r="T242" s="101"/>
    </row>
    <row r="243" spans="19:20" x14ac:dyDescent="0.25">
      <c r="S243" s="108"/>
      <c r="T243" s="101"/>
    </row>
    <row r="244" spans="19:20" x14ac:dyDescent="0.25">
      <c r="S244" s="108"/>
      <c r="T244" s="101"/>
    </row>
    <row r="245" spans="19:20" x14ac:dyDescent="0.25">
      <c r="S245" s="103"/>
      <c r="T245" s="103"/>
    </row>
    <row r="246" spans="19:20" x14ac:dyDescent="0.25">
      <c r="S246" s="108"/>
      <c r="T246" s="101"/>
    </row>
    <row r="247" spans="19:20" x14ac:dyDescent="0.25">
      <c r="S247" s="111"/>
      <c r="T247" s="111"/>
    </row>
    <row r="248" spans="19:20" x14ac:dyDescent="0.25">
      <c r="S248" s="108"/>
      <c r="T248" s="101"/>
    </row>
    <row r="249" spans="19:20" x14ac:dyDescent="0.25">
      <c r="S249" s="108"/>
      <c r="T249" s="101"/>
    </row>
    <row r="250" spans="19:20" x14ac:dyDescent="0.25">
      <c r="S250" s="108"/>
      <c r="T250" s="101"/>
    </row>
    <row r="251" spans="19:20" x14ac:dyDescent="0.25">
      <c r="S251" s="103"/>
      <c r="T251" s="103"/>
    </row>
    <row r="252" spans="19:20" x14ac:dyDescent="0.25">
      <c r="S252" s="108"/>
      <c r="T252" s="101"/>
    </row>
    <row r="253" spans="19:20" x14ac:dyDescent="0.25">
      <c r="S253" s="108"/>
      <c r="T253" s="101"/>
    </row>
    <row r="254" spans="19:20" x14ac:dyDescent="0.25">
      <c r="S254" s="108"/>
      <c r="T254" s="101"/>
    </row>
    <row r="255" spans="19:20" x14ac:dyDescent="0.25">
      <c r="S255" s="108"/>
      <c r="T255" s="101"/>
    </row>
    <row r="256" spans="19:20" x14ac:dyDescent="0.25">
      <c r="S256" s="108"/>
      <c r="T256" s="101"/>
    </row>
    <row r="257" spans="19:20" x14ac:dyDescent="0.25">
      <c r="S257" s="103"/>
      <c r="T257" s="103"/>
    </row>
    <row r="258" spans="19:20" x14ac:dyDescent="0.25">
      <c r="S258" s="108"/>
      <c r="T258" s="101"/>
    </row>
    <row r="259" spans="19:20" x14ac:dyDescent="0.25">
      <c r="S259" s="108"/>
      <c r="T259" s="101"/>
    </row>
    <row r="260" spans="19:20" x14ac:dyDescent="0.25">
      <c r="S260" s="108"/>
      <c r="T260" s="101"/>
    </row>
    <row r="261" spans="19:20" x14ac:dyDescent="0.25">
      <c r="S261" s="108"/>
      <c r="T261" s="101"/>
    </row>
    <row r="262" spans="19:20" x14ac:dyDescent="0.25">
      <c r="S262" s="103"/>
      <c r="T262" s="103"/>
    </row>
    <row r="263" spans="19:20" x14ac:dyDescent="0.25">
      <c r="S263" s="108"/>
      <c r="T263" s="101"/>
    </row>
    <row r="264" spans="19:20" x14ac:dyDescent="0.25">
      <c r="S264" s="108"/>
      <c r="T264" s="101"/>
    </row>
    <row r="265" spans="19:20" x14ac:dyDescent="0.25">
      <c r="S265" s="108"/>
      <c r="T265" s="101"/>
    </row>
    <row r="266" spans="19:20" x14ac:dyDescent="0.25">
      <c r="S266" s="108"/>
      <c r="T266" s="101"/>
    </row>
    <row r="267" spans="19:20" x14ac:dyDescent="0.25">
      <c r="S267" s="108"/>
      <c r="T267" s="101"/>
    </row>
    <row r="268" spans="19:20" x14ac:dyDescent="0.25">
      <c r="S268" s="103"/>
      <c r="T268" s="103"/>
    </row>
    <row r="269" spans="19:20" x14ac:dyDescent="0.25">
      <c r="S269" s="108"/>
      <c r="T269" s="101"/>
    </row>
    <row r="270" spans="19:20" x14ac:dyDescent="0.25">
      <c r="S270" s="108"/>
      <c r="T270" s="101"/>
    </row>
    <row r="271" spans="19:20" x14ac:dyDescent="0.25">
      <c r="S271" s="108"/>
      <c r="T271" s="101"/>
    </row>
    <row r="272" spans="19:20" x14ac:dyDescent="0.25">
      <c r="S272" s="108"/>
      <c r="T272" s="101"/>
    </row>
    <row r="273" spans="19:20" x14ac:dyDescent="0.25">
      <c r="S273" s="108"/>
      <c r="T273" s="101"/>
    </row>
    <row r="274" spans="19:20" x14ac:dyDescent="0.25">
      <c r="S274" s="108"/>
      <c r="T274" s="101"/>
    </row>
    <row r="275" spans="19:20" x14ac:dyDescent="0.25">
      <c r="S275" s="108"/>
      <c r="T275" s="101"/>
    </row>
    <row r="276" spans="19:20" x14ac:dyDescent="0.25">
      <c r="S276" s="108"/>
      <c r="T276" s="101"/>
    </row>
    <row r="277" spans="19:20" x14ac:dyDescent="0.25">
      <c r="S277" s="108"/>
      <c r="T277" s="101"/>
    </row>
    <row r="278" spans="19:20" x14ac:dyDescent="0.25">
      <c r="S278" s="108"/>
      <c r="T278" s="101"/>
    </row>
    <row r="279" spans="19:20" x14ac:dyDescent="0.25">
      <c r="S279" s="108"/>
      <c r="T279" s="101"/>
    </row>
    <row r="280" spans="19:20" x14ac:dyDescent="0.25">
      <c r="S280" s="108"/>
      <c r="T280" s="101"/>
    </row>
    <row r="281" spans="19:20" x14ac:dyDescent="0.25">
      <c r="S281" s="108"/>
      <c r="T281" s="101"/>
    </row>
    <row r="282" spans="19:20" x14ac:dyDescent="0.25">
      <c r="S282" s="108"/>
      <c r="T282" s="101"/>
    </row>
    <row r="283" spans="19:20" x14ac:dyDescent="0.25">
      <c r="S283" s="108"/>
      <c r="T283" s="101"/>
    </row>
    <row r="284" spans="19:20" x14ac:dyDescent="0.25">
      <c r="S284" s="108"/>
      <c r="T284" s="101"/>
    </row>
    <row r="285" spans="19:20" x14ac:dyDescent="0.25">
      <c r="S285" s="108"/>
      <c r="T285" s="101"/>
    </row>
    <row r="286" spans="19:20" x14ac:dyDescent="0.25">
      <c r="S286" s="108"/>
      <c r="T286" s="101"/>
    </row>
    <row r="287" spans="19:20" x14ac:dyDescent="0.25">
      <c r="S287" s="108"/>
      <c r="T287" s="101"/>
    </row>
    <row r="288" spans="19:20" x14ac:dyDescent="0.25">
      <c r="S288" s="108"/>
      <c r="T288" s="101"/>
    </row>
    <row r="289" spans="19:20" x14ac:dyDescent="0.25">
      <c r="S289" s="108"/>
      <c r="T289" s="101"/>
    </row>
    <row r="290" spans="19:20" x14ac:dyDescent="0.25">
      <c r="S290" s="108"/>
      <c r="T290" s="101"/>
    </row>
    <row r="291" spans="19:20" x14ac:dyDescent="0.25">
      <c r="S291" s="108"/>
      <c r="T291" s="101"/>
    </row>
    <row r="292" spans="19:20" x14ac:dyDescent="0.25">
      <c r="S292" s="108"/>
      <c r="T292" s="101"/>
    </row>
    <row r="293" spans="19:20" x14ac:dyDescent="0.25">
      <c r="S293" s="108"/>
      <c r="T293" s="101"/>
    </row>
    <row r="294" spans="19:20" x14ac:dyDescent="0.25">
      <c r="S294" s="108"/>
      <c r="T294" s="101"/>
    </row>
    <row r="295" spans="19:20" x14ac:dyDescent="0.25">
      <c r="S295" s="108"/>
      <c r="T295" s="101"/>
    </row>
    <row r="296" spans="19:20" x14ac:dyDescent="0.25">
      <c r="S296" s="108"/>
      <c r="T296" s="101"/>
    </row>
    <row r="297" spans="19:20" x14ac:dyDescent="0.25">
      <c r="S297" s="108"/>
      <c r="T297" s="101"/>
    </row>
    <row r="298" spans="19:20" x14ac:dyDescent="0.25">
      <c r="S298" s="108"/>
      <c r="T298" s="101"/>
    </row>
    <row r="299" spans="19:20" x14ac:dyDescent="0.25">
      <c r="S299" s="108"/>
      <c r="T299" s="101"/>
    </row>
    <row r="300" spans="19:20" x14ac:dyDescent="0.25">
      <c r="S300" s="108"/>
      <c r="T300" s="101"/>
    </row>
    <row r="301" spans="19:20" x14ac:dyDescent="0.25">
      <c r="S301" s="108"/>
      <c r="T301" s="101"/>
    </row>
    <row r="302" spans="19:20" x14ac:dyDescent="0.25">
      <c r="S302" s="108"/>
      <c r="T302" s="101"/>
    </row>
    <row r="303" spans="19:20" x14ac:dyDescent="0.25">
      <c r="S303" s="108"/>
      <c r="T303" s="101"/>
    </row>
    <row r="304" spans="19:20" x14ac:dyDescent="0.25">
      <c r="S304" s="108"/>
      <c r="T304" s="101"/>
    </row>
    <row r="305" spans="19:20" x14ac:dyDescent="0.25">
      <c r="S305" s="108"/>
      <c r="T305" s="101"/>
    </row>
    <row r="306" spans="19:20" x14ac:dyDescent="0.25">
      <c r="S306" s="108"/>
      <c r="T306" s="101"/>
    </row>
    <row r="307" spans="19:20" x14ac:dyDescent="0.25">
      <c r="S307" s="108"/>
      <c r="T307" s="101"/>
    </row>
    <row r="308" spans="19:20" x14ac:dyDescent="0.25">
      <c r="S308" s="108"/>
      <c r="T308" s="101"/>
    </row>
    <row r="309" spans="19:20" x14ac:dyDescent="0.25">
      <c r="S309" s="108"/>
      <c r="T309" s="101"/>
    </row>
    <row r="310" spans="19:20" x14ac:dyDescent="0.25">
      <c r="S310" s="108"/>
      <c r="T310" s="101"/>
    </row>
    <row r="311" spans="19:20" x14ac:dyDescent="0.25">
      <c r="S311" s="108"/>
      <c r="T311" s="101"/>
    </row>
    <row r="312" spans="19:20" x14ac:dyDescent="0.25">
      <c r="S312" s="108"/>
      <c r="T312" s="101"/>
    </row>
    <row r="313" spans="19:20" x14ac:dyDescent="0.25">
      <c r="S313" s="108"/>
      <c r="T313" s="101"/>
    </row>
    <row r="314" spans="19:20" x14ac:dyDescent="0.25">
      <c r="S314" s="108"/>
      <c r="T314" s="101"/>
    </row>
    <row r="315" spans="19:20" x14ac:dyDescent="0.25">
      <c r="S315" s="108"/>
      <c r="T315" s="101"/>
    </row>
    <row r="316" spans="19:20" x14ac:dyDescent="0.25">
      <c r="S316" s="108"/>
      <c r="T316" s="101"/>
    </row>
    <row r="317" spans="19:20" x14ac:dyDescent="0.25">
      <c r="S317" s="108"/>
      <c r="T317" s="101"/>
    </row>
    <row r="318" spans="19:20" x14ac:dyDescent="0.25">
      <c r="S318" s="108"/>
      <c r="T318" s="101"/>
    </row>
    <row r="319" spans="19:20" x14ac:dyDescent="0.25">
      <c r="S319" s="108"/>
      <c r="T319" s="101"/>
    </row>
    <row r="320" spans="19:20" x14ac:dyDescent="0.25">
      <c r="S320" s="108"/>
      <c r="T320" s="101"/>
    </row>
    <row r="321" spans="19:20" x14ac:dyDescent="0.25">
      <c r="S321" s="108"/>
      <c r="T321" s="101"/>
    </row>
    <row r="322" spans="19:20" x14ac:dyDescent="0.25">
      <c r="S322" s="108"/>
      <c r="T322" s="101"/>
    </row>
    <row r="323" spans="19:20" x14ac:dyDescent="0.25">
      <c r="S323" s="108"/>
      <c r="T323" s="101"/>
    </row>
    <row r="324" spans="19:20" x14ac:dyDescent="0.25">
      <c r="S324" s="108"/>
      <c r="T324" s="101"/>
    </row>
    <row r="325" spans="19:20" x14ac:dyDescent="0.25">
      <c r="S325" s="108"/>
      <c r="T325" s="101"/>
    </row>
    <row r="326" spans="19:20" x14ac:dyDescent="0.25">
      <c r="S326" s="108"/>
      <c r="T326" s="101"/>
    </row>
    <row r="327" spans="19:20" x14ac:dyDescent="0.25">
      <c r="S327" s="108"/>
      <c r="T327" s="101"/>
    </row>
    <row r="328" spans="19:20" x14ac:dyDescent="0.25">
      <c r="S328" s="108"/>
      <c r="T328" s="101"/>
    </row>
    <row r="329" spans="19:20" x14ac:dyDescent="0.25">
      <c r="S329" s="108"/>
      <c r="T329" s="101"/>
    </row>
    <row r="330" spans="19:20" x14ac:dyDescent="0.25">
      <c r="S330" s="108"/>
      <c r="T330" s="101"/>
    </row>
    <row r="331" spans="19:20" x14ac:dyDescent="0.25">
      <c r="S331" s="108"/>
      <c r="T331" s="101"/>
    </row>
    <row r="332" spans="19:20" x14ac:dyDescent="0.25">
      <c r="S332" s="108"/>
      <c r="T332" s="101"/>
    </row>
    <row r="333" spans="19:20" x14ac:dyDescent="0.25">
      <c r="S333" s="108"/>
      <c r="T333" s="101"/>
    </row>
    <row r="334" spans="19:20" x14ac:dyDescent="0.25">
      <c r="S334" s="108"/>
      <c r="T334" s="101"/>
    </row>
    <row r="335" spans="19:20" x14ac:dyDescent="0.25">
      <c r="S335" s="108"/>
      <c r="T335" s="101"/>
    </row>
    <row r="336" spans="19:20" x14ac:dyDescent="0.25">
      <c r="S336" s="108"/>
      <c r="T336" s="101"/>
    </row>
    <row r="337" spans="19:20" x14ac:dyDescent="0.25">
      <c r="S337" s="108"/>
      <c r="T337" s="101"/>
    </row>
    <row r="338" spans="19:20" x14ac:dyDescent="0.25">
      <c r="S338" s="108"/>
      <c r="T338" s="101"/>
    </row>
    <row r="339" spans="19:20" x14ac:dyDescent="0.25">
      <c r="S339" s="108"/>
      <c r="T339" s="101"/>
    </row>
    <row r="340" spans="19:20" x14ac:dyDescent="0.25">
      <c r="S340" s="108"/>
      <c r="T340" s="101"/>
    </row>
    <row r="341" spans="19:20" x14ac:dyDescent="0.25">
      <c r="S341" s="108"/>
      <c r="T341" s="101"/>
    </row>
    <row r="342" spans="19:20" x14ac:dyDescent="0.25">
      <c r="S342" s="108"/>
      <c r="T342" s="101"/>
    </row>
    <row r="343" spans="19:20" x14ac:dyDescent="0.25">
      <c r="S343" s="108"/>
      <c r="T343" s="101"/>
    </row>
    <row r="344" spans="19:20" x14ac:dyDescent="0.25">
      <c r="S344" s="108"/>
      <c r="T344" s="101"/>
    </row>
    <row r="345" spans="19:20" x14ac:dyDescent="0.25">
      <c r="S345" s="108"/>
      <c r="T345" s="101"/>
    </row>
    <row r="346" spans="19:20" x14ac:dyDescent="0.25">
      <c r="S346" s="108"/>
      <c r="T346" s="101"/>
    </row>
    <row r="347" spans="19:20" x14ac:dyDescent="0.25">
      <c r="S347" s="108"/>
      <c r="T347" s="101"/>
    </row>
    <row r="348" spans="19:20" x14ac:dyDescent="0.25">
      <c r="S348" s="108"/>
      <c r="T348" s="101"/>
    </row>
    <row r="349" spans="19:20" x14ac:dyDescent="0.25">
      <c r="S349" s="108"/>
      <c r="T349" s="101"/>
    </row>
    <row r="350" spans="19:20" x14ac:dyDescent="0.25">
      <c r="S350" s="108"/>
      <c r="T350" s="101"/>
    </row>
    <row r="351" spans="19:20" x14ac:dyDescent="0.25">
      <c r="S351" s="108"/>
      <c r="T351" s="101"/>
    </row>
    <row r="352" spans="19:20" x14ac:dyDescent="0.25">
      <c r="S352" s="108"/>
      <c r="T352" s="101"/>
    </row>
    <row r="353" spans="19:20" x14ac:dyDescent="0.25">
      <c r="S353" s="108"/>
      <c r="T353" s="101"/>
    </row>
    <row r="354" spans="19:20" x14ac:dyDescent="0.25">
      <c r="S354" s="108"/>
      <c r="T354" s="101"/>
    </row>
    <row r="355" spans="19:20" x14ac:dyDescent="0.25">
      <c r="S355" s="108"/>
      <c r="T355" s="101"/>
    </row>
    <row r="356" spans="19:20" x14ac:dyDescent="0.25">
      <c r="S356" s="108"/>
      <c r="T356" s="101"/>
    </row>
    <row r="357" spans="19:20" x14ac:dyDescent="0.25">
      <c r="S357" s="108"/>
      <c r="T357" s="101"/>
    </row>
    <row r="358" spans="19:20" x14ac:dyDescent="0.25">
      <c r="S358" s="108"/>
      <c r="T358" s="101"/>
    </row>
    <row r="359" spans="19:20" x14ac:dyDescent="0.25">
      <c r="S359" s="108"/>
      <c r="T359" s="101"/>
    </row>
    <row r="360" spans="19:20" x14ac:dyDescent="0.25">
      <c r="S360" s="108"/>
      <c r="T360" s="101"/>
    </row>
    <row r="361" spans="19:20" x14ac:dyDescent="0.25">
      <c r="S361" s="108"/>
      <c r="T361" s="101"/>
    </row>
    <row r="362" spans="19:20" x14ac:dyDescent="0.25">
      <c r="S362" s="108"/>
      <c r="T362" s="101"/>
    </row>
    <row r="363" spans="19:20" x14ac:dyDescent="0.25">
      <c r="S363" s="108"/>
      <c r="T363" s="101"/>
    </row>
    <row r="364" spans="19:20" x14ac:dyDescent="0.25">
      <c r="S364" s="108"/>
      <c r="T364" s="101"/>
    </row>
    <row r="365" spans="19:20" x14ac:dyDescent="0.25">
      <c r="S365" s="108"/>
      <c r="T365" s="101"/>
    </row>
    <row r="366" spans="19:20" x14ac:dyDescent="0.25">
      <c r="S366" s="108"/>
      <c r="T366" s="101"/>
    </row>
    <row r="367" spans="19:20" x14ac:dyDescent="0.25">
      <c r="S367" s="108"/>
      <c r="T367" s="101"/>
    </row>
    <row r="368" spans="19:20" x14ac:dyDescent="0.25">
      <c r="S368" s="108"/>
      <c r="T368" s="101"/>
    </row>
    <row r="369" spans="19:20" x14ac:dyDescent="0.25">
      <c r="S369" s="108"/>
      <c r="T369" s="101"/>
    </row>
    <row r="370" spans="19:20" x14ac:dyDescent="0.25">
      <c r="S370" s="108"/>
      <c r="T370" s="101"/>
    </row>
    <row r="371" spans="19:20" x14ac:dyDescent="0.25">
      <c r="S371" s="108"/>
      <c r="T371" s="101"/>
    </row>
    <row r="372" spans="19:20" x14ac:dyDescent="0.25">
      <c r="S372" s="108"/>
      <c r="T372" s="101"/>
    </row>
    <row r="373" spans="19:20" x14ac:dyDescent="0.25">
      <c r="S373" s="108"/>
      <c r="T373" s="101"/>
    </row>
    <row r="374" spans="19:20" x14ac:dyDescent="0.25">
      <c r="S374" s="108"/>
      <c r="T374" s="101"/>
    </row>
    <row r="375" spans="19:20" x14ac:dyDescent="0.25">
      <c r="S375" s="108"/>
      <c r="T375" s="101"/>
    </row>
    <row r="376" spans="19:20" x14ac:dyDescent="0.25">
      <c r="S376" s="108"/>
      <c r="T376" s="101"/>
    </row>
    <row r="377" spans="19:20" x14ac:dyDescent="0.25">
      <c r="S377" s="108"/>
      <c r="T377" s="101"/>
    </row>
    <row r="378" spans="19:20" x14ac:dyDescent="0.25">
      <c r="S378" s="108"/>
      <c r="T378" s="101"/>
    </row>
    <row r="379" spans="19:20" x14ac:dyDescent="0.25">
      <c r="S379" s="108"/>
      <c r="T379" s="101"/>
    </row>
    <row r="380" spans="19:20" x14ac:dyDescent="0.25">
      <c r="S380" s="108"/>
      <c r="T380" s="101"/>
    </row>
    <row r="381" spans="19:20" x14ac:dyDescent="0.25">
      <c r="S381" s="108"/>
      <c r="T381" s="101"/>
    </row>
    <row r="382" spans="19:20" x14ac:dyDescent="0.25">
      <c r="S382" s="108"/>
      <c r="T382" s="101"/>
    </row>
    <row r="383" spans="19:20" x14ac:dyDescent="0.25">
      <c r="S383" s="108"/>
      <c r="T383" s="101"/>
    </row>
    <row r="384" spans="19:20" x14ac:dyDescent="0.25">
      <c r="S384" s="108"/>
      <c r="T384" s="101"/>
    </row>
    <row r="385" spans="19:20" x14ac:dyDescent="0.25">
      <c r="S385" s="108"/>
      <c r="T385" s="101"/>
    </row>
    <row r="386" spans="19:20" x14ac:dyDescent="0.25">
      <c r="S386" s="108"/>
      <c r="T386" s="101"/>
    </row>
    <row r="387" spans="19:20" x14ac:dyDescent="0.25">
      <c r="S387" s="108"/>
      <c r="T387" s="101"/>
    </row>
    <row r="388" spans="19:20" x14ac:dyDescent="0.25">
      <c r="S388" s="108"/>
      <c r="T388" s="101"/>
    </row>
    <row r="389" spans="19:20" x14ac:dyDescent="0.25">
      <c r="S389" s="108"/>
      <c r="T389" s="101"/>
    </row>
    <row r="390" spans="19:20" x14ac:dyDescent="0.25">
      <c r="S390" s="108"/>
      <c r="T390" s="101"/>
    </row>
    <row r="391" spans="19:20" x14ac:dyDescent="0.25">
      <c r="S391" s="108"/>
      <c r="T391" s="101"/>
    </row>
    <row r="392" spans="19:20" x14ac:dyDescent="0.25">
      <c r="S392" s="108"/>
      <c r="T392" s="101"/>
    </row>
    <row r="393" spans="19:20" x14ac:dyDescent="0.25">
      <c r="S393" s="108"/>
      <c r="T393" s="101"/>
    </row>
    <row r="394" spans="19:20" x14ac:dyDescent="0.25">
      <c r="S394" s="108"/>
      <c r="T394" s="101"/>
    </row>
    <row r="395" spans="19:20" x14ac:dyDescent="0.25">
      <c r="S395" s="108"/>
      <c r="T395" s="101"/>
    </row>
    <row r="396" spans="19:20" x14ac:dyDescent="0.25">
      <c r="S396" s="108"/>
      <c r="T396" s="101"/>
    </row>
    <row r="397" spans="19:20" x14ac:dyDescent="0.25">
      <c r="S397" s="108"/>
      <c r="T397" s="101"/>
    </row>
    <row r="398" spans="19:20" x14ac:dyDescent="0.25">
      <c r="S398" s="108"/>
      <c r="T398" s="101"/>
    </row>
    <row r="399" spans="19:20" x14ac:dyDescent="0.25">
      <c r="S399" s="108"/>
      <c r="T399" s="101"/>
    </row>
    <row r="400" spans="19:20" x14ac:dyDescent="0.25">
      <c r="S400" s="108"/>
      <c r="T400" s="101"/>
    </row>
    <row r="401" spans="19:20" x14ac:dyDescent="0.25">
      <c r="S401" s="108"/>
      <c r="T401" s="101"/>
    </row>
    <row r="402" spans="19:20" x14ac:dyDescent="0.25">
      <c r="S402" s="108"/>
      <c r="T402" s="101"/>
    </row>
    <row r="403" spans="19:20" x14ac:dyDescent="0.25">
      <c r="S403" s="108"/>
      <c r="T403" s="101"/>
    </row>
    <row r="404" spans="19:20" x14ac:dyDescent="0.25">
      <c r="S404" s="108"/>
      <c r="T404" s="101"/>
    </row>
    <row r="405" spans="19:20" x14ac:dyDescent="0.25">
      <c r="S405" s="108"/>
      <c r="T405" s="10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4452-CB0E-4361-93F9-36939BD89909}">
  <sheetPr>
    <tabColor theme="5" tint="0.59999389629810485"/>
  </sheetPr>
  <dimension ref="A1:U390"/>
  <sheetViews>
    <sheetView zoomScaleNormal="100" workbookViewId="0">
      <pane xSplit="13" ySplit="1" topLeftCell="N2" activePane="bottomRight" state="frozen"/>
      <selection activeCell="M5" sqref="A1:S137"/>
      <selection pane="topRight" activeCell="M5" sqref="A1:S137"/>
      <selection pane="bottomLeft" activeCell="M5" sqref="A1:S137"/>
      <selection pane="bottomRight" activeCell="M5" sqref="A1:S137"/>
    </sheetView>
  </sheetViews>
  <sheetFormatPr defaultRowHeight="15" x14ac:dyDescent="0.25"/>
  <cols>
    <col min="13" max="13" width="40.140625" bestFit="1" customWidth="1"/>
    <col min="14" max="14" width="10.7109375" customWidth="1"/>
    <col min="15" max="15" width="10" customWidth="1"/>
    <col min="16" max="16" width="41.140625" customWidth="1"/>
    <col min="17" max="17" width="29.5703125" style="3" customWidth="1"/>
    <col min="18" max="18" width="23.85546875" style="3" customWidth="1"/>
    <col min="19" max="19" width="58.85546875" style="49" customWidth="1"/>
    <col min="20" max="20" width="34.5703125" style="113" customWidth="1"/>
    <col min="21" max="21" width="18.85546875" customWidth="1"/>
  </cols>
  <sheetData>
    <row r="1" spans="13:21" ht="30.75" thickBot="1" x14ac:dyDescent="0.3">
      <c r="M1" s="2" t="s">
        <v>0</v>
      </c>
      <c r="N1" s="15" t="s">
        <v>1</v>
      </c>
      <c r="O1" s="15" t="s">
        <v>2</v>
      </c>
      <c r="P1" s="2" t="s">
        <v>3</v>
      </c>
      <c r="Q1" s="15" t="s">
        <v>6</v>
      </c>
      <c r="R1" s="119" t="s">
        <v>4</v>
      </c>
      <c r="S1" s="119" t="s">
        <v>5</v>
      </c>
      <c r="T1" s="112" t="s">
        <v>332</v>
      </c>
      <c r="U1" s="17" t="s">
        <v>7</v>
      </c>
    </row>
    <row r="2" spans="13:21" x14ac:dyDescent="0.25">
      <c r="P2" s="13"/>
      <c r="R2" s="108"/>
      <c r="S2" s="101"/>
    </row>
    <row r="3" spans="13:21" x14ac:dyDescent="0.25">
      <c r="M3" s="120" t="s">
        <v>170</v>
      </c>
      <c r="P3" s="13" t="s">
        <v>333</v>
      </c>
      <c r="R3" s="103"/>
      <c r="S3" s="101"/>
    </row>
    <row r="4" spans="13:21" x14ac:dyDescent="0.25">
      <c r="M4" t="s">
        <v>334</v>
      </c>
      <c r="P4" s="13" t="s">
        <v>335</v>
      </c>
      <c r="R4" s="103"/>
      <c r="S4" s="102"/>
    </row>
    <row r="5" spans="13:21" x14ac:dyDescent="0.25">
      <c r="M5" t="s">
        <v>336</v>
      </c>
      <c r="P5" s="13" t="s">
        <v>337</v>
      </c>
      <c r="R5" s="103"/>
      <c r="S5" s="101"/>
    </row>
    <row r="6" spans="13:21" x14ac:dyDescent="0.25">
      <c r="M6" t="s">
        <v>338</v>
      </c>
      <c r="P6" s="13" t="s">
        <v>339</v>
      </c>
      <c r="R6" s="108"/>
      <c r="S6" s="101"/>
    </row>
    <row r="7" spans="13:21" ht="90" x14ac:dyDescent="0.25">
      <c r="M7" s="12" t="s">
        <v>340</v>
      </c>
      <c r="N7" s="12"/>
      <c r="O7" s="12"/>
      <c r="P7" s="12" t="s">
        <v>341</v>
      </c>
      <c r="Q7" s="16" t="s">
        <v>342</v>
      </c>
      <c r="R7" s="117" t="s">
        <v>322</v>
      </c>
      <c r="S7" s="101"/>
      <c r="T7" s="114" t="s">
        <v>343</v>
      </c>
    </row>
    <row r="8" spans="13:21" x14ac:dyDescent="0.25">
      <c r="M8" t="s">
        <v>40</v>
      </c>
      <c r="P8" s="13" t="s">
        <v>344</v>
      </c>
      <c r="R8" s="108"/>
      <c r="S8" s="101"/>
    </row>
    <row r="9" spans="13:21" ht="24.75" x14ac:dyDescent="0.25">
      <c r="Q9"/>
      <c r="R9" s="108"/>
      <c r="S9" s="101"/>
      <c r="T9" s="115" t="s">
        <v>345</v>
      </c>
    </row>
    <row r="10" spans="13:21" x14ac:dyDescent="0.25">
      <c r="P10" s="13"/>
      <c r="R10" s="103"/>
      <c r="S10" s="103"/>
    </row>
    <row r="11" spans="13:21" x14ac:dyDescent="0.25">
      <c r="P11" s="13"/>
      <c r="R11" s="103"/>
      <c r="S11" s="103"/>
    </row>
    <row r="12" spans="13:21" x14ac:dyDescent="0.25">
      <c r="P12" s="13"/>
      <c r="R12" s="103"/>
      <c r="S12" s="103"/>
    </row>
    <row r="13" spans="13:21" x14ac:dyDescent="0.25">
      <c r="P13" s="13"/>
      <c r="R13" s="108"/>
      <c r="S13" s="101"/>
    </row>
    <row r="14" spans="13:21" x14ac:dyDescent="0.25">
      <c r="P14" s="13"/>
      <c r="R14" s="108"/>
      <c r="S14" s="101"/>
    </row>
    <row r="15" spans="13:21" x14ac:dyDescent="0.25">
      <c r="P15" s="13"/>
      <c r="R15" s="108"/>
      <c r="S15" s="101"/>
    </row>
    <row r="16" spans="13:21" x14ac:dyDescent="0.25">
      <c r="P16" s="13"/>
      <c r="R16" s="103"/>
      <c r="S16" s="103"/>
    </row>
    <row r="17" spans="13:20" x14ac:dyDescent="0.25">
      <c r="P17" s="13"/>
      <c r="R17" s="103"/>
      <c r="S17" s="103"/>
    </row>
    <row r="18" spans="13:20" x14ac:dyDescent="0.25">
      <c r="R18" s="108"/>
      <c r="S18" s="101"/>
    </row>
    <row r="19" spans="13:20" ht="30" x14ac:dyDescent="0.25">
      <c r="M19" s="120" t="s">
        <v>346</v>
      </c>
      <c r="P19" s="3" t="s">
        <v>347</v>
      </c>
      <c r="R19" s="103"/>
      <c r="S19" s="109"/>
    </row>
    <row r="20" spans="13:20" ht="60" x14ac:dyDescent="0.25">
      <c r="M20" t="s">
        <v>348</v>
      </c>
      <c r="P20" s="124" t="s">
        <v>160</v>
      </c>
      <c r="Q20" s="125" t="s">
        <v>349</v>
      </c>
      <c r="R20" s="117" t="s">
        <v>322</v>
      </c>
      <c r="S20" s="109"/>
      <c r="T20" s="116" t="s">
        <v>350</v>
      </c>
    </row>
    <row r="21" spans="13:20" ht="30" x14ac:dyDescent="0.25">
      <c r="M21" t="s">
        <v>351</v>
      </c>
      <c r="P21" s="3" t="s">
        <v>321</v>
      </c>
      <c r="R21" s="108"/>
      <c r="S21" s="101"/>
    </row>
    <row r="22" spans="13:20" ht="30" x14ac:dyDescent="0.25">
      <c r="M22" t="s">
        <v>352</v>
      </c>
      <c r="P22" s="3" t="s">
        <v>324</v>
      </c>
      <c r="R22" s="108"/>
      <c r="S22" s="110"/>
    </row>
    <row r="23" spans="13:20" ht="90" x14ac:dyDescent="0.25">
      <c r="M23" t="s">
        <v>353</v>
      </c>
      <c r="P23" s="3" t="s">
        <v>326</v>
      </c>
      <c r="R23" s="108"/>
      <c r="S23" s="101"/>
    </row>
    <row r="24" spans="13:20" ht="30" x14ac:dyDescent="0.25">
      <c r="M24" t="s">
        <v>354</v>
      </c>
      <c r="P24" s="3" t="s">
        <v>355</v>
      </c>
      <c r="R24" s="108"/>
      <c r="S24" s="101"/>
    </row>
    <row r="25" spans="13:20" ht="30" x14ac:dyDescent="0.25">
      <c r="M25" t="s">
        <v>340</v>
      </c>
      <c r="P25" s="14" t="s">
        <v>356</v>
      </c>
      <c r="R25" s="117" t="s">
        <v>322</v>
      </c>
      <c r="S25" s="101"/>
    </row>
    <row r="26" spans="13:20" ht="30" x14ac:dyDescent="0.25">
      <c r="M26" t="s">
        <v>40</v>
      </c>
      <c r="P26" s="3" t="s">
        <v>357</v>
      </c>
      <c r="R26" s="103"/>
      <c r="S26" s="109"/>
    </row>
    <row r="27" spans="13:20" ht="60" x14ac:dyDescent="0.25">
      <c r="M27" t="s">
        <v>358</v>
      </c>
      <c r="P27" s="124" t="s">
        <v>160</v>
      </c>
      <c r="Q27" s="125" t="s">
        <v>349</v>
      </c>
      <c r="R27" s="117" t="s">
        <v>322</v>
      </c>
      <c r="S27" s="109"/>
      <c r="T27" s="116" t="s">
        <v>359</v>
      </c>
    </row>
    <row r="28" spans="13:20" ht="57" customHeight="1" x14ac:dyDescent="0.25">
      <c r="M28" t="s">
        <v>360</v>
      </c>
      <c r="P28" s="124" t="s">
        <v>160</v>
      </c>
      <c r="Q28" s="125" t="s">
        <v>349</v>
      </c>
      <c r="R28" s="117" t="s">
        <v>322</v>
      </c>
      <c r="S28" s="101"/>
      <c r="T28" s="116" t="s">
        <v>361</v>
      </c>
    </row>
    <row r="29" spans="13:20" ht="60" x14ac:dyDescent="0.25">
      <c r="M29" t="s">
        <v>362</v>
      </c>
      <c r="P29" s="124" t="s">
        <v>160</v>
      </c>
      <c r="Q29" s="125" t="s">
        <v>349</v>
      </c>
      <c r="R29" s="117" t="s">
        <v>322</v>
      </c>
      <c r="S29" s="109"/>
    </row>
    <row r="30" spans="13:20" x14ac:dyDescent="0.25">
      <c r="R30" s="103"/>
      <c r="S30" s="109"/>
    </row>
    <row r="31" spans="13:20" x14ac:dyDescent="0.25">
      <c r="R31" s="103"/>
      <c r="S31" s="109"/>
    </row>
    <row r="32" spans="13:20" ht="30" x14ac:dyDescent="0.25">
      <c r="M32" t="s">
        <v>363</v>
      </c>
      <c r="P32" s="3" t="s">
        <v>347</v>
      </c>
      <c r="R32" s="108"/>
      <c r="S32" s="101"/>
    </row>
    <row r="33" spans="13:20" ht="60" x14ac:dyDescent="0.25">
      <c r="M33" t="s">
        <v>348</v>
      </c>
      <c r="P33" s="124" t="s">
        <v>160</v>
      </c>
      <c r="Q33" s="125" t="s">
        <v>349</v>
      </c>
      <c r="R33" s="117" t="s">
        <v>322</v>
      </c>
      <c r="S33" s="109"/>
      <c r="T33" s="116" t="s">
        <v>350</v>
      </c>
    </row>
    <row r="34" spans="13:20" ht="30" x14ac:dyDescent="0.25">
      <c r="M34" t="s">
        <v>351</v>
      </c>
      <c r="P34" s="3" t="s">
        <v>321</v>
      </c>
      <c r="R34" s="108"/>
      <c r="S34" s="101"/>
    </row>
    <row r="35" spans="13:20" ht="30" x14ac:dyDescent="0.25">
      <c r="M35" t="s">
        <v>352</v>
      </c>
      <c r="P35" s="3" t="s">
        <v>324</v>
      </c>
      <c r="R35" s="108"/>
      <c r="S35" s="101"/>
    </row>
    <row r="36" spans="13:20" ht="90" x14ac:dyDescent="0.25">
      <c r="M36" t="s">
        <v>353</v>
      </c>
      <c r="P36" s="3" t="s">
        <v>326</v>
      </c>
      <c r="R36" s="103"/>
      <c r="S36" s="103"/>
    </row>
    <row r="37" spans="13:20" ht="30" x14ac:dyDescent="0.25">
      <c r="M37" t="s">
        <v>354</v>
      </c>
      <c r="P37" s="3" t="s">
        <v>355</v>
      </c>
      <c r="R37" s="103"/>
      <c r="S37" s="103"/>
    </row>
    <row r="38" spans="13:20" ht="30" x14ac:dyDescent="0.25">
      <c r="M38" t="s">
        <v>340</v>
      </c>
      <c r="P38" s="14" t="s">
        <v>356</v>
      </c>
      <c r="R38" s="117" t="s">
        <v>322</v>
      </c>
      <c r="S38" s="103"/>
    </row>
    <row r="39" spans="13:20" ht="30" x14ac:dyDescent="0.25">
      <c r="M39" t="s">
        <v>40</v>
      </c>
      <c r="P39" s="3" t="s">
        <v>357</v>
      </c>
      <c r="R39" s="103"/>
      <c r="S39" s="109"/>
    </row>
    <row r="40" spans="13:20" ht="60" x14ac:dyDescent="0.25">
      <c r="M40" t="s">
        <v>358</v>
      </c>
      <c r="P40" s="124" t="s">
        <v>160</v>
      </c>
      <c r="Q40" s="125" t="s">
        <v>349</v>
      </c>
      <c r="R40" s="117" t="s">
        <v>322</v>
      </c>
      <c r="S40" s="101"/>
      <c r="T40" s="116" t="s">
        <v>359</v>
      </c>
    </row>
    <row r="41" spans="13:20" ht="60" x14ac:dyDescent="0.25">
      <c r="M41" t="s">
        <v>360</v>
      </c>
      <c r="P41" s="124" t="s">
        <v>160</v>
      </c>
      <c r="Q41" s="125" t="s">
        <v>349</v>
      </c>
      <c r="R41" s="117" t="s">
        <v>322</v>
      </c>
      <c r="S41" s="101"/>
      <c r="T41" s="116" t="s">
        <v>361</v>
      </c>
    </row>
    <row r="42" spans="13:20" ht="60" x14ac:dyDescent="0.25">
      <c r="M42" t="s">
        <v>362</v>
      </c>
      <c r="P42" s="124" t="s">
        <v>160</v>
      </c>
      <c r="Q42" s="125" t="s">
        <v>349</v>
      </c>
      <c r="R42" s="108"/>
      <c r="S42" s="101"/>
    </row>
    <row r="43" spans="13:20" x14ac:dyDescent="0.25">
      <c r="R43" s="108"/>
      <c r="S43" s="101"/>
    </row>
    <row r="44" spans="13:20" x14ac:dyDescent="0.25">
      <c r="R44" s="108"/>
      <c r="S44" s="101"/>
    </row>
    <row r="45" spans="13:20" x14ac:dyDescent="0.25">
      <c r="R45" s="108"/>
      <c r="S45" s="101"/>
    </row>
    <row r="46" spans="13:20" x14ac:dyDescent="0.25">
      <c r="R46" s="108"/>
      <c r="S46" s="101"/>
    </row>
    <row r="47" spans="13:20" x14ac:dyDescent="0.25">
      <c r="R47" s="103"/>
      <c r="S47" s="109"/>
    </row>
    <row r="48" spans="13:20" x14ac:dyDescent="0.25">
      <c r="R48" s="108"/>
      <c r="S48" s="101"/>
    </row>
    <row r="49" spans="13:20" x14ac:dyDescent="0.25">
      <c r="R49" s="108"/>
      <c r="S49" s="101"/>
    </row>
    <row r="50" spans="13:20" ht="30" x14ac:dyDescent="0.25">
      <c r="M50" t="s">
        <v>364</v>
      </c>
      <c r="P50" s="3" t="s">
        <v>347</v>
      </c>
      <c r="R50" s="103"/>
      <c r="S50" s="103"/>
    </row>
    <row r="51" spans="13:20" ht="60" x14ac:dyDescent="0.25">
      <c r="M51" t="s">
        <v>348</v>
      </c>
      <c r="P51" s="124" t="s">
        <v>160</v>
      </c>
      <c r="Q51" s="125" t="s">
        <v>349</v>
      </c>
      <c r="R51" s="117" t="s">
        <v>322</v>
      </c>
      <c r="S51" s="103"/>
      <c r="T51" s="116" t="s">
        <v>350</v>
      </c>
    </row>
    <row r="52" spans="13:20" ht="30" x14ac:dyDescent="0.25">
      <c r="M52" t="s">
        <v>351</v>
      </c>
      <c r="P52" s="3" t="s">
        <v>321</v>
      </c>
      <c r="R52" s="108"/>
      <c r="S52" s="101"/>
    </row>
    <row r="53" spans="13:20" ht="30" x14ac:dyDescent="0.25">
      <c r="M53" t="s">
        <v>352</v>
      </c>
      <c r="P53" s="3" t="s">
        <v>324</v>
      </c>
      <c r="R53" s="103"/>
      <c r="S53" s="103"/>
    </row>
    <row r="54" spans="13:20" ht="90" x14ac:dyDescent="0.25">
      <c r="M54" t="s">
        <v>353</v>
      </c>
      <c r="P54" s="3" t="s">
        <v>326</v>
      </c>
      <c r="R54" s="103"/>
      <c r="S54" s="103"/>
    </row>
    <row r="55" spans="13:20" ht="30" x14ac:dyDescent="0.25">
      <c r="M55" t="s">
        <v>354</v>
      </c>
      <c r="P55" s="3" t="s">
        <v>355</v>
      </c>
      <c r="R55" s="103"/>
      <c r="S55" s="103"/>
    </row>
    <row r="56" spans="13:20" ht="30" x14ac:dyDescent="0.25">
      <c r="M56" t="s">
        <v>340</v>
      </c>
      <c r="P56" s="14" t="s">
        <v>356</v>
      </c>
      <c r="R56" s="117" t="s">
        <v>322</v>
      </c>
      <c r="S56" s="103"/>
    </row>
    <row r="57" spans="13:20" ht="30" x14ac:dyDescent="0.25">
      <c r="M57" t="s">
        <v>40</v>
      </c>
      <c r="P57" s="3" t="s">
        <v>357</v>
      </c>
      <c r="R57" s="103"/>
      <c r="S57" s="103"/>
    </row>
    <row r="58" spans="13:20" ht="60" x14ac:dyDescent="0.25">
      <c r="M58" t="s">
        <v>358</v>
      </c>
      <c r="P58" s="124" t="s">
        <v>160</v>
      </c>
      <c r="Q58" s="125" t="s">
        <v>349</v>
      </c>
      <c r="R58" s="117" t="s">
        <v>322</v>
      </c>
      <c r="S58" s="103"/>
      <c r="T58" s="116" t="s">
        <v>359</v>
      </c>
    </row>
    <row r="59" spans="13:20" ht="60" x14ac:dyDescent="0.25">
      <c r="M59" t="s">
        <v>360</v>
      </c>
      <c r="P59" s="124" t="s">
        <v>160</v>
      </c>
      <c r="Q59" s="125" t="s">
        <v>349</v>
      </c>
      <c r="R59" s="117" t="s">
        <v>322</v>
      </c>
      <c r="S59" s="103"/>
      <c r="T59" s="116" t="s">
        <v>361</v>
      </c>
    </row>
    <row r="60" spans="13:20" ht="60" x14ac:dyDescent="0.25">
      <c r="M60" t="s">
        <v>362</v>
      </c>
      <c r="P60" s="124" t="s">
        <v>160</v>
      </c>
      <c r="Q60" s="125" t="s">
        <v>349</v>
      </c>
      <c r="R60" s="108"/>
      <c r="S60" s="101"/>
    </row>
    <row r="61" spans="13:20" x14ac:dyDescent="0.25">
      <c r="R61" s="108"/>
      <c r="S61" s="101"/>
    </row>
    <row r="62" spans="13:20" x14ac:dyDescent="0.25">
      <c r="R62" s="103"/>
      <c r="S62" s="109"/>
    </row>
    <row r="63" spans="13:20" x14ac:dyDescent="0.25">
      <c r="R63" s="108"/>
      <c r="S63" s="103"/>
    </row>
    <row r="64" spans="13:20" x14ac:dyDescent="0.25">
      <c r="R64" s="103"/>
      <c r="S64" s="103"/>
    </row>
    <row r="65" spans="13:20" x14ac:dyDescent="0.25">
      <c r="R65" s="103"/>
      <c r="S65" s="103"/>
    </row>
    <row r="66" spans="13:20" x14ac:dyDescent="0.25">
      <c r="R66" s="103"/>
      <c r="S66" s="103"/>
    </row>
    <row r="67" spans="13:20" ht="30" x14ac:dyDescent="0.25">
      <c r="M67" t="s">
        <v>365</v>
      </c>
      <c r="P67" s="3" t="s">
        <v>347</v>
      </c>
      <c r="R67" s="103"/>
      <c r="S67" s="103"/>
    </row>
    <row r="68" spans="13:20" ht="60" x14ac:dyDescent="0.25">
      <c r="M68" t="s">
        <v>348</v>
      </c>
      <c r="P68" s="124" t="s">
        <v>160</v>
      </c>
      <c r="Q68" s="125" t="s">
        <v>349</v>
      </c>
      <c r="R68" s="117" t="s">
        <v>322</v>
      </c>
      <c r="S68" s="103"/>
      <c r="T68" s="116" t="s">
        <v>350</v>
      </c>
    </row>
    <row r="69" spans="13:20" ht="30" x14ac:dyDescent="0.25">
      <c r="M69" t="s">
        <v>351</v>
      </c>
      <c r="P69" s="3" t="s">
        <v>321</v>
      </c>
      <c r="R69" s="108"/>
      <c r="S69" s="101"/>
    </row>
    <row r="70" spans="13:20" ht="30" x14ac:dyDescent="0.25">
      <c r="M70" t="s">
        <v>352</v>
      </c>
      <c r="P70" s="3" t="s">
        <v>324</v>
      </c>
      <c r="R70" s="108"/>
      <c r="S70" s="101"/>
    </row>
    <row r="71" spans="13:20" ht="90" x14ac:dyDescent="0.25">
      <c r="M71" t="s">
        <v>353</v>
      </c>
      <c r="P71" s="3" t="s">
        <v>326</v>
      </c>
      <c r="R71" s="108"/>
      <c r="S71" s="101"/>
    </row>
    <row r="72" spans="13:20" ht="30" x14ac:dyDescent="0.25">
      <c r="M72" t="s">
        <v>354</v>
      </c>
      <c r="P72" s="3" t="s">
        <v>355</v>
      </c>
      <c r="R72" s="108"/>
      <c r="S72" s="101"/>
    </row>
    <row r="73" spans="13:20" ht="30" x14ac:dyDescent="0.25">
      <c r="M73" t="s">
        <v>340</v>
      </c>
      <c r="P73" s="14" t="s">
        <v>356</v>
      </c>
      <c r="R73" s="117" t="s">
        <v>322</v>
      </c>
      <c r="S73" s="101"/>
    </row>
    <row r="74" spans="13:20" ht="30" x14ac:dyDescent="0.25">
      <c r="M74" t="s">
        <v>40</v>
      </c>
      <c r="P74" s="3" t="s">
        <v>357</v>
      </c>
      <c r="R74" s="103"/>
      <c r="S74" s="103"/>
    </row>
    <row r="75" spans="13:20" ht="60" x14ac:dyDescent="0.25">
      <c r="M75" t="s">
        <v>358</v>
      </c>
      <c r="P75" s="124" t="s">
        <v>160</v>
      </c>
      <c r="Q75" s="125" t="s">
        <v>349</v>
      </c>
      <c r="R75" s="117" t="s">
        <v>322</v>
      </c>
      <c r="S75" s="103"/>
      <c r="T75" s="116" t="s">
        <v>359</v>
      </c>
    </row>
    <row r="76" spans="13:20" ht="60" x14ac:dyDescent="0.25">
      <c r="M76" t="s">
        <v>360</v>
      </c>
      <c r="P76" s="124" t="s">
        <v>160</v>
      </c>
      <c r="Q76" s="125" t="s">
        <v>349</v>
      </c>
      <c r="R76" s="117" t="s">
        <v>322</v>
      </c>
      <c r="S76" s="103"/>
      <c r="T76" s="116" t="s">
        <v>361</v>
      </c>
    </row>
    <row r="77" spans="13:20" ht="60" x14ac:dyDescent="0.25">
      <c r="M77" t="s">
        <v>362</v>
      </c>
      <c r="P77" s="124" t="s">
        <v>160</v>
      </c>
      <c r="Q77" s="125" t="s">
        <v>349</v>
      </c>
      <c r="R77" s="103"/>
      <c r="S77" s="103"/>
    </row>
    <row r="78" spans="13:20" x14ac:dyDescent="0.25">
      <c r="R78" s="103"/>
      <c r="S78" s="103"/>
    </row>
    <row r="79" spans="13:20" x14ac:dyDescent="0.25">
      <c r="R79" s="103"/>
      <c r="S79" s="103"/>
    </row>
    <row r="80" spans="13:20" x14ac:dyDescent="0.25">
      <c r="R80" s="108"/>
      <c r="S80" s="101"/>
    </row>
    <row r="81" spans="13:20" x14ac:dyDescent="0.25">
      <c r="R81" s="108"/>
      <c r="S81" s="103"/>
    </row>
    <row r="82" spans="13:20" x14ac:dyDescent="0.25">
      <c r="R82" s="108"/>
      <c r="S82" s="103"/>
    </row>
    <row r="83" spans="13:20" x14ac:dyDescent="0.25">
      <c r="R83" s="108"/>
      <c r="S83" s="101"/>
    </row>
    <row r="84" spans="13:20" ht="30" x14ac:dyDescent="0.25">
      <c r="M84" t="s">
        <v>366</v>
      </c>
      <c r="P84" s="3" t="s">
        <v>347</v>
      </c>
      <c r="R84" s="108"/>
      <c r="S84" s="101"/>
    </row>
    <row r="85" spans="13:20" ht="60" x14ac:dyDescent="0.25">
      <c r="M85" t="s">
        <v>348</v>
      </c>
      <c r="P85" s="124" t="s">
        <v>160</v>
      </c>
      <c r="Q85" s="125" t="s">
        <v>349</v>
      </c>
      <c r="R85" s="117" t="s">
        <v>322</v>
      </c>
      <c r="S85" s="101"/>
      <c r="T85" s="116" t="s">
        <v>350</v>
      </c>
    </row>
    <row r="86" spans="13:20" ht="30" x14ac:dyDescent="0.25">
      <c r="M86" t="s">
        <v>351</v>
      </c>
      <c r="P86" s="3" t="s">
        <v>321</v>
      </c>
      <c r="R86" s="108"/>
      <c r="S86" s="101"/>
    </row>
    <row r="87" spans="13:20" ht="30" x14ac:dyDescent="0.25">
      <c r="M87" t="s">
        <v>352</v>
      </c>
      <c r="P87" s="3" t="s">
        <v>324</v>
      </c>
      <c r="R87" s="108"/>
      <c r="S87" s="101"/>
    </row>
    <row r="88" spans="13:20" ht="90" x14ac:dyDescent="0.25">
      <c r="M88" t="s">
        <v>353</v>
      </c>
      <c r="P88" s="3" t="s">
        <v>326</v>
      </c>
      <c r="R88" s="108"/>
      <c r="S88" s="101"/>
    </row>
    <row r="89" spans="13:20" ht="30" x14ac:dyDescent="0.25">
      <c r="M89" t="s">
        <v>354</v>
      </c>
      <c r="P89" s="3" t="s">
        <v>355</v>
      </c>
      <c r="R89" s="108"/>
      <c r="S89" s="101"/>
    </row>
    <row r="90" spans="13:20" ht="30" x14ac:dyDescent="0.25">
      <c r="M90" t="s">
        <v>340</v>
      </c>
      <c r="P90" s="14" t="s">
        <v>356</v>
      </c>
      <c r="R90" s="117" t="s">
        <v>322</v>
      </c>
      <c r="S90" s="101"/>
    </row>
    <row r="91" spans="13:20" ht="30" x14ac:dyDescent="0.25">
      <c r="M91" t="s">
        <v>40</v>
      </c>
      <c r="P91" s="3" t="s">
        <v>357</v>
      </c>
      <c r="R91" s="108"/>
      <c r="S91" s="104"/>
    </row>
    <row r="92" spans="13:20" ht="60" x14ac:dyDescent="0.25">
      <c r="M92" t="s">
        <v>358</v>
      </c>
      <c r="P92" s="124" t="s">
        <v>160</v>
      </c>
      <c r="Q92" s="125" t="s">
        <v>349</v>
      </c>
      <c r="R92" s="117" t="s">
        <v>322</v>
      </c>
      <c r="S92" s="101"/>
      <c r="T92" s="116" t="s">
        <v>359</v>
      </c>
    </row>
    <row r="93" spans="13:20" ht="60" x14ac:dyDescent="0.25">
      <c r="M93" t="s">
        <v>360</v>
      </c>
      <c r="P93" s="124" t="s">
        <v>160</v>
      </c>
      <c r="Q93" s="125" t="s">
        <v>349</v>
      </c>
      <c r="R93" s="117" t="s">
        <v>322</v>
      </c>
      <c r="S93" s="101"/>
      <c r="T93" s="116" t="s">
        <v>361</v>
      </c>
    </row>
    <row r="94" spans="13:20" ht="60" x14ac:dyDescent="0.25">
      <c r="M94" t="s">
        <v>362</v>
      </c>
      <c r="P94" s="124" t="s">
        <v>160</v>
      </c>
      <c r="Q94" s="125" t="s">
        <v>349</v>
      </c>
      <c r="R94" s="108"/>
      <c r="S94" s="101"/>
    </row>
    <row r="95" spans="13:20" x14ac:dyDescent="0.25">
      <c r="R95" s="108"/>
      <c r="S95" s="101"/>
    </row>
    <row r="96" spans="13:20" x14ac:dyDescent="0.25">
      <c r="R96" s="108"/>
      <c r="S96" s="103"/>
    </row>
    <row r="97" spans="13:20" ht="30" x14ac:dyDescent="0.25">
      <c r="M97" t="s">
        <v>367</v>
      </c>
      <c r="P97" s="3" t="s">
        <v>347</v>
      </c>
      <c r="R97" s="108"/>
      <c r="S97" s="103"/>
    </row>
    <row r="98" spans="13:20" ht="60" x14ac:dyDescent="0.25">
      <c r="M98" t="s">
        <v>348</v>
      </c>
      <c r="P98" s="124" t="s">
        <v>160</v>
      </c>
      <c r="Q98" s="125" t="s">
        <v>349</v>
      </c>
      <c r="R98" s="117" t="s">
        <v>322</v>
      </c>
      <c r="S98" s="101"/>
      <c r="T98" s="116" t="s">
        <v>350</v>
      </c>
    </row>
    <row r="99" spans="13:20" ht="30" x14ac:dyDescent="0.25">
      <c r="M99" t="s">
        <v>351</v>
      </c>
      <c r="P99" s="3" t="s">
        <v>321</v>
      </c>
      <c r="R99" s="108"/>
      <c r="S99" s="105"/>
    </row>
    <row r="100" spans="13:20" ht="30" x14ac:dyDescent="0.25">
      <c r="M100" t="s">
        <v>352</v>
      </c>
      <c r="P100" s="3" t="s">
        <v>324</v>
      </c>
      <c r="R100" s="108"/>
      <c r="S100" s="101"/>
    </row>
    <row r="101" spans="13:20" ht="90" x14ac:dyDescent="0.25">
      <c r="M101" t="s">
        <v>353</v>
      </c>
      <c r="P101" s="3" t="s">
        <v>326</v>
      </c>
      <c r="R101" s="108"/>
      <c r="S101" s="101"/>
    </row>
    <row r="102" spans="13:20" ht="30" x14ac:dyDescent="0.25">
      <c r="M102" t="s">
        <v>354</v>
      </c>
      <c r="P102" s="3" t="s">
        <v>355</v>
      </c>
      <c r="R102" s="108"/>
      <c r="S102" s="101"/>
    </row>
    <row r="103" spans="13:20" ht="30" x14ac:dyDescent="0.25">
      <c r="M103" t="s">
        <v>340</v>
      </c>
      <c r="P103" s="14" t="s">
        <v>356</v>
      </c>
      <c r="R103" s="117" t="s">
        <v>322</v>
      </c>
      <c r="S103" s="101"/>
    </row>
    <row r="104" spans="13:20" ht="30" x14ac:dyDescent="0.25">
      <c r="M104" t="s">
        <v>40</v>
      </c>
      <c r="P104" s="3" t="s">
        <v>357</v>
      </c>
      <c r="R104" s="108"/>
      <c r="S104" s="105"/>
    </row>
    <row r="105" spans="13:20" ht="60" x14ac:dyDescent="0.25">
      <c r="M105" t="s">
        <v>358</v>
      </c>
      <c r="P105" s="124" t="s">
        <v>160</v>
      </c>
      <c r="Q105" s="125" t="s">
        <v>349</v>
      </c>
      <c r="R105" s="117" t="s">
        <v>322</v>
      </c>
      <c r="S105" s="101"/>
      <c r="T105" s="116" t="s">
        <v>359</v>
      </c>
    </row>
    <row r="106" spans="13:20" ht="60" x14ac:dyDescent="0.25">
      <c r="M106" t="s">
        <v>360</v>
      </c>
      <c r="P106" s="124" t="s">
        <v>160</v>
      </c>
      <c r="Q106" s="125" t="s">
        <v>349</v>
      </c>
      <c r="R106" s="117" t="s">
        <v>322</v>
      </c>
      <c r="S106" s="104"/>
      <c r="T106" s="116" t="s">
        <v>361</v>
      </c>
    </row>
    <row r="107" spans="13:20" ht="60" x14ac:dyDescent="0.25">
      <c r="M107" t="s">
        <v>362</v>
      </c>
      <c r="P107" s="124" t="s">
        <v>160</v>
      </c>
      <c r="Q107" s="125" t="s">
        <v>349</v>
      </c>
      <c r="R107" s="108"/>
      <c r="S107" s="101"/>
    </row>
    <row r="108" spans="13:20" x14ac:dyDescent="0.25">
      <c r="R108" s="108"/>
      <c r="S108" s="105"/>
    </row>
    <row r="109" spans="13:20" x14ac:dyDescent="0.25">
      <c r="R109" s="108"/>
      <c r="S109" s="101"/>
    </row>
    <row r="110" spans="13:20" ht="30" x14ac:dyDescent="0.25">
      <c r="M110" t="s">
        <v>368</v>
      </c>
      <c r="P110" s="3" t="s">
        <v>347</v>
      </c>
      <c r="R110" s="108"/>
      <c r="S110" s="101"/>
    </row>
    <row r="111" spans="13:20" ht="60" x14ac:dyDescent="0.25">
      <c r="M111" t="s">
        <v>348</v>
      </c>
      <c r="P111" s="124" t="s">
        <v>160</v>
      </c>
      <c r="Q111" s="125" t="s">
        <v>349</v>
      </c>
      <c r="R111" s="117" t="s">
        <v>322</v>
      </c>
      <c r="S111" s="103"/>
      <c r="T111" s="116" t="s">
        <v>350</v>
      </c>
    </row>
    <row r="112" spans="13:20" ht="30" x14ac:dyDescent="0.25">
      <c r="M112" t="s">
        <v>351</v>
      </c>
      <c r="P112" s="3" t="s">
        <v>321</v>
      </c>
      <c r="R112" s="103"/>
      <c r="S112" s="106"/>
    </row>
    <row r="113" spans="13:20" ht="30" x14ac:dyDescent="0.25">
      <c r="M113" t="s">
        <v>352</v>
      </c>
      <c r="P113" s="3" t="s">
        <v>324</v>
      </c>
      <c r="R113" s="108"/>
      <c r="S113" s="101"/>
    </row>
    <row r="114" spans="13:20" ht="90" x14ac:dyDescent="0.25">
      <c r="M114" t="s">
        <v>353</v>
      </c>
      <c r="P114" s="3" t="s">
        <v>326</v>
      </c>
      <c r="R114" s="103"/>
      <c r="S114" s="103"/>
    </row>
    <row r="115" spans="13:20" ht="30" x14ac:dyDescent="0.25">
      <c r="M115" t="s">
        <v>354</v>
      </c>
      <c r="P115" s="3" t="s">
        <v>355</v>
      </c>
      <c r="R115" s="103"/>
      <c r="S115" s="106"/>
    </row>
    <row r="116" spans="13:20" ht="30" x14ac:dyDescent="0.25">
      <c r="M116" t="s">
        <v>340</v>
      </c>
      <c r="P116" s="14" t="s">
        <v>356</v>
      </c>
      <c r="R116" s="117" t="s">
        <v>322</v>
      </c>
      <c r="S116" s="106"/>
    </row>
    <row r="117" spans="13:20" ht="30" x14ac:dyDescent="0.25">
      <c r="M117" t="s">
        <v>40</v>
      </c>
      <c r="P117" s="3" t="s">
        <v>357</v>
      </c>
      <c r="R117" s="103"/>
      <c r="S117" s="103"/>
    </row>
    <row r="118" spans="13:20" ht="60" x14ac:dyDescent="0.25">
      <c r="M118" t="s">
        <v>358</v>
      </c>
      <c r="P118" s="124" t="s">
        <v>160</v>
      </c>
      <c r="Q118" s="125" t="s">
        <v>349</v>
      </c>
      <c r="R118" s="117" t="s">
        <v>322</v>
      </c>
      <c r="S118" s="103"/>
      <c r="T118" s="116" t="s">
        <v>359</v>
      </c>
    </row>
    <row r="119" spans="13:20" ht="60" x14ac:dyDescent="0.25">
      <c r="M119" t="s">
        <v>360</v>
      </c>
      <c r="P119" s="124" t="s">
        <v>160</v>
      </c>
      <c r="Q119" s="125" t="s">
        <v>349</v>
      </c>
      <c r="R119" s="117" t="s">
        <v>322</v>
      </c>
      <c r="S119" s="101"/>
      <c r="T119" s="116" t="s">
        <v>361</v>
      </c>
    </row>
    <row r="120" spans="13:20" ht="60" x14ac:dyDescent="0.25">
      <c r="M120" t="s">
        <v>362</v>
      </c>
      <c r="P120" s="124" t="s">
        <v>160</v>
      </c>
      <c r="Q120" s="125" t="s">
        <v>349</v>
      </c>
      <c r="R120" s="108"/>
      <c r="S120" s="101"/>
    </row>
    <row r="121" spans="13:20" x14ac:dyDescent="0.25">
      <c r="R121" s="103"/>
      <c r="S121" s="103"/>
    </row>
    <row r="122" spans="13:20" x14ac:dyDescent="0.25">
      <c r="R122" s="103"/>
      <c r="S122" s="103"/>
    </row>
    <row r="123" spans="13:20" x14ac:dyDescent="0.25">
      <c r="M123" s="5" t="s">
        <v>369</v>
      </c>
      <c r="R123" s="103"/>
      <c r="S123" s="103"/>
    </row>
    <row r="124" spans="13:20" ht="15.75" thickBot="1" x14ac:dyDescent="0.3">
      <c r="R124" s="108"/>
      <c r="S124" s="101"/>
    </row>
    <row r="125" spans="13:20" ht="25.5" thickBot="1" x14ac:dyDescent="0.3">
      <c r="M125" t="s">
        <v>370</v>
      </c>
      <c r="P125" s="3" t="s">
        <v>371</v>
      </c>
      <c r="R125" s="118" t="s">
        <v>372</v>
      </c>
      <c r="S125" s="118" t="s">
        <v>26</v>
      </c>
      <c r="T125" s="121" t="s">
        <v>373</v>
      </c>
    </row>
    <row r="126" spans="13:20" ht="15.75" thickBot="1" x14ac:dyDescent="0.3">
      <c r="M126" t="s">
        <v>353</v>
      </c>
      <c r="P126" s="3" t="s">
        <v>371</v>
      </c>
      <c r="R126" s="68" t="s">
        <v>372</v>
      </c>
      <c r="S126" s="68" t="s">
        <v>353</v>
      </c>
    </row>
    <row r="127" spans="13:20" ht="15.75" thickBot="1" x14ac:dyDescent="0.3">
      <c r="M127" t="s">
        <v>320</v>
      </c>
      <c r="P127" s="3" t="s">
        <v>371</v>
      </c>
      <c r="R127" s="118" t="s">
        <v>372</v>
      </c>
      <c r="S127" s="118" t="s">
        <v>374</v>
      </c>
    </row>
    <row r="128" spans="13:20" ht="15.75" thickBot="1" x14ac:dyDescent="0.3">
      <c r="M128" t="s">
        <v>375</v>
      </c>
      <c r="P128" s="3" t="s">
        <v>371</v>
      </c>
      <c r="R128" s="68" t="s">
        <v>372</v>
      </c>
      <c r="S128" s="68" t="s">
        <v>376</v>
      </c>
    </row>
    <row r="129" spans="1:19" ht="15.75" thickBot="1" x14ac:dyDescent="0.3">
      <c r="P129" s="3"/>
      <c r="R129" s="118" t="s">
        <v>372</v>
      </c>
      <c r="S129" s="118" t="s">
        <v>377</v>
      </c>
    </row>
    <row r="130" spans="1:19" x14ac:dyDescent="0.25">
      <c r="A130" s="137" t="s">
        <v>378</v>
      </c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R130" s="103"/>
      <c r="S130" s="103"/>
    </row>
    <row r="131" spans="1:19" x14ac:dyDescent="0.25">
      <c r="R131" s="103"/>
      <c r="S131" s="103"/>
    </row>
    <row r="132" spans="1:19" ht="15.75" thickBot="1" x14ac:dyDescent="0.3">
      <c r="R132" s="103"/>
      <c r="S132" s="103"/>
    </row>
    <row r="133" spans="1:19" ht="15.75" thickBot="1" x14ac:dyDescent="0.3">
      <c r="M133" t="s">
        <v>370</v>
      </c>
      <c r="P133" s="3" t="s">
        <v>371</v>
      </c>
      <c r="R133" s="68" t="s">
        <v>379</v>
      </c>
      <c r="S133" s="68" t="s">
        <v>380</v>
      </c>
    </row>
    <row r="134" spans="1:19" ht="14.25" customHeight="1" thickBot="1" x14ac:dyDescent="0.3">
      <c r="M134" t="s">
        <v>320</v>
      </c>
      <c r="P134" s="3" t="s">
        <v>371</v>
      </c>
      <c r="R134" s="118" t="s">
        <v>379</v>
      </c>
      <c r="S134" s="118" t="s">
        <v>381</v>
      </c>
    </row>
    <row r="135" spans="1:19" ht="30.75" thickBot="1" x14ac:dyDescent="0.3">
      <c r="M135" s="6" t="s">
        <v>382</v>
      </c>
      <c r="P135" s="3" t="s">
        <v>371</v>
      </c>
      <c r="R135" s="68" t="s">
        <v>379</v>
      </c>
      <c r="S135" s="68" t="s">
        <v>383</v>
      </c>
    </row>
    <row r="136" spans="1:19" ht="15.75" thickBot="1" x14ac:dyDescent="0.3">
      <c r="M136" t="s">
        <v>384</v>
      </c>
      <c r="P136" s="3" t="s">
        <v>371</v>
      </c>
      <c r="R136" s="118" t="s">
        <v>379</v>
      </c>
      <c r="S136" s="118" t="s">
        <v>385</v>
      </c>
    </row>
    <row r="137" spans="1:19" ht="15.75" thickBot="1" x14ac:dyDescent="0.3">
      <c r="M137" t="s">
        <v>8</v>
      </c>
      <c r="P137" s="3" t="s">
        <v>371</v>
      </c>
      <c r="R137" s="68" t="s">
        <v>379</v>
      </c>
      <c r="S137" s="68" t="s">
        <v>386</v>
      </c>
    </row>
    <row r="138" spans="1:19" ht="15.75" thickBot="1" x14ac:dyDescent="0.3">
      <c r="M138" t="s">
        <v>302</v>
      </c>
      <c r="P138" s="3" t="s">
        <v>371</v>
      </c>
      <c r="R138" s="118" t="s">
        <v>379</v>
      </c>
      <c r="S138" s="118" t="s">
        <v>387</v>
      </c>
    </row>
    <row r="139" spans="1:19" ht="15.75" thickBot="1" x14ac:dyDescent="0.3">
      <c r="M139" t="s">
        <v>388</v>
      </c>
      <c r="P139" s="3" t="s">
        <v>371</v>
      </c>
      <c r="R139" s="68" t="s">
        <v>379</v>
      </c>
      <c r="S139" s="68" t="s">
        <v>42</v>
      </c>
    </row>
    <row r="140" spans="1:19" ht="15.75" thickBot="1" x14ac:dyDescent="0.3">
      <c r="M140" t="s">
        <v>389</v>
      </c>
      <c r="P140" s="3" t="s">
        <v>371</v>
      </c>
      <c r="R140" s="118" t="s">
        <v>379</v>
      </c>
      <c r="S140" s="118" t="s">
        <v>390</v>
      </c>
    </row>
    <row r="141" spans="1:19" ht="15.75" thickBot="1" x14ac:dyDescent="0.3">
      <c r="M141" t="s">
        <v>391</v>
      </c>
      <c r="P141" s="3" t="s">
        <v>371</v>
      </c>
      <c r="R141" s="68" t="s">
        <v>379</v>
      </c>
      <c r="S141" s="68" t="s">
        <v>392</v>
      </c>
    </row>
    <row r="142" spans="1:19" ht="15.75" thickBot="1" x14ac:dyDescent="0.3">
      <c r="M142" t="s">
        <v>393</v>
      </c>
      <c r="P142" s="3" t="s">
        <v>371</v>
      </c>
      <c r="R142" s="118" t="s">
        <v>379</v>
      </c>
      <c r="S142" s="118" t="s">
        <v>394</v>
      </c>
    </row>
    <row r="143" spans="1:19" ht="15.75" thickBot="1" x14ac:dyDescent="0.3">
      <c r="R143" s="68" t="s">
        <v>379</v>
      </c>
      <c r="S143" s="68" t="s">
        <v>395</v>
      </c>
    </row>
    <row r="144" spans="1:19" ht="15.75" thickBot="1" x14ac:dyDescent="0.3">
      <c r="M144" t="s">
        <v>396</v>
      </c>
      <c r="R144" s="118" t="s">
        <v>379</v>
      </c>
      <c r="S144" s="118" t="s">
        <v>397</v>
      </c>
    </row>
    <row r="145" spans="13:19" ht="15.75" thickBot="1" x14ac:dyDescent="0.3">
      <c r="R145" s="68" t="s">
        <v>398</v>
      </c>
      <c r="S145" s="68" t="s">
        <v>380</v>
      </c>
    </row>
    <row r="146" spans="13:19" ht="15" customHeight="1" thickBot="1" x14ac:dyDescent="0.3">
      <c r="M146" s="139" t="s">
        <v>399</v>
      </c>
      <c r="R146" s="118" t="s">
        <v>398</v>
      </c>
      <c r="S146" s="118" t="s">
        <v>381</v>
      </c>
    </row>
    <row r="147" spans="13:19" ht="15.75" thickBot="1" x14ac:dyDescent="0.3">
      <c r="M147" s="139"/>
      <c r="R147" s="68" t="s">
        <v>398</v>
      </c>
      <c r="S147" s="68" t="s">
        <v>383</v>
      </c>
    </row>
    <row r="148" spans="13:19" ht="15.75" thickBot="1" x14ac:dyDescent="0.3">
      <c r="M148" s="139"/>
      <c r="R148" s="118" t="s">
        <v>398</v>
      </c>
      <c r="S148" s="118" t="s">
        <v>385</v>
      </c>
    </row>
    <row r="149" spans="13:19" ht="15.75" thickBot="1" x14ac:dyDescent="0.3">
      <c r="M149" s="139"/>
      <c r="R149" s="68" t="s">
        <v>398</v>
      </c>
      <c r="S149" s="68" t="s">
        <v>386</v>
      </c>
    </row>
    <row r="150" spans="13:19" ht="15.75" thickBot="1" x14ac:dyDescent="0.3">
      <c r="R150" s="118" t="s">
        <v>398</v>
      </c>
      <c r="S150" s="118" t="s">
        <v>387</v>
      </c>
    </row>
    <row r="151" spans="13:19" ht="15.75" thickBot="1" x14ac:dyDescent="0.3">
      <c r="R151" s="68" t="s">
        <v>398</v>
      </c>
      <c r="S151" s="68" t="s">
        <v>42</v>
      </c>
    </row>
    <row r="152" spans="13:19" ht="15.75" thickBot="1" x14ac:dyDescent="0.3">
      <c r="R152" s="118" t="s">
        <v>398</v>
      </c>
      <c r="S152" s="118" t="s">
        <v>390</v>
      </c>
    </row>
    <row r="153" spans="13:19" ht="15.75" thickBot="1" x14ac:dyDescent="0.3">
      <c r="R153" s="68" t="s">
        <v>398</v>
      </c>
      <c r="S153" s="68" t="s">
        <v>392</v>
      </c>
    </row>
    <row r="154" spans="13:19" ht="15.75" thickBot="1" x14ac:dyDescent="0.3">
      <c r="R154" s="118" t="s">
        <v>398</v>
      </c>
      <c r="S154" s="118" t="s">
        <v>394</v>
      </c>
    </row>
    <row r="155" spans="13:19" ht="15.75" thickBot="1" x14ac:dyDescent="0.3">
      <c r="R155" s="68" t="s">
        <v>398</v>
      </c>
      <c r="S155" s="68" t="s">
        <v>395</v>
      </c>
    </row>
    <row r="156" spans="13:19" ht="15.75" thickBot="1" x14ac:dyDescent="0.3">
      <c r="R156" s="118" t="s">
        <v>398</v>
      </c>
      <c r="S156" s="118" t="s">
        <v>397</v>
      </c>
    </row>
    <row r="157" spans="13:19" ht="15.75" thickBot="1" x14ac:dyDescent="0.3">
      <c r="R157" s="118" t="s">
        <v>400</v>
      </c>
      <c r="S157" s="118" t="s">
        <v>380</v>
      </c>
    </row>
    <row r="158" spans="13:19" ht="15.75" thickBot="1" x14ac:dyDescent="0.3">
      <c r="R158" s="68" t="s">
        <v>400</v>
      </c>
      <c r="S158" s="68" t="s">
        <v>381</v>
      </c>
    </row>
    <row r="159" spans="13:19" ht="15.75" thickBot="1" x14ac:dyDescent="0.3">
      <c r="R159" s="118" t="s">
        <v>400</v>
      </c>
      <c r="S159" s="118" t="s">
        <v>383</v>
      </c>
    </row>
    <row r="160" spans="13:19" ht="15.75" thickBot="1" x14ac:dyDescent="0.3">
      <c r="R160" s="68" t="s">
        <v>400</v>
      </c>
      <c r="S160" s="68" t="s">
        <v>385</v>
      </c>
    </row>
    <row r="161" spans="13:19" ht="15.75" thickBot="1" x14ac:dyDescent="0.3">
      <c r="R161" s="118" t="s">
        <v>400</v>
      </c>
      <c r="S161" s="118" t="s">
        <v>386</v>
      </c>
    </row>
    <row r="162" spans="13:19" ht="15.75" thickBot="1" x14ac:dyDescent="0.3">
      <c r="R162" s="68" t="s">
        <v>400</v>
      </c>
      <c r="S162" s="68" t="s">
        <v>387</v>
      </c>
    </row>
    <row r="163" spans="13:19" ht="15.75" thickBot="1" x14ac:dyDescent="0.3">
      <c r="R163" s="118" t="s">
        <v>400</v>
      </c>
      <c r="S163" s="118" t="s">
        <v>42</v>
      </c>
    </row>
    <row r="164" spans="13:19" ht="15.75" thickBot="1" x14ac:dyDescent="0.3">
      <c r="R164" s="68" t="s">
        <v>400</v>
      </c>
      <c r="S164" s="68" t="s">
        <v>390</v>
      </c>
    </row>
    <row r="165" spans="13:19" ht="15.75" thickBot="1" x14ac:dyDescent="0.3">
      <c r="R165" s="118" t="s">
        <v>400</v>
      </c>
      <c r="S165" s="118" t="s">
        <v>392</v>
      </c>
    </row>
    <row r="166" spans="13:19" ht="15.75" thickBot="1" x14ac:dyDescent="0.3">
      <c r="R166" s="68" t="s">
        <v>400</v>
      </c>
      <c r="S166" s="68" t="s">
        <v>394</v>
      </c>
    </row>
    <row r="167" spans="13:19" ht="15.75" thickBot="1" x14ac:dyDescent="0.3">
      <c r="R167" s="118" t="s">
        <v>400</v>
      </c>
      <c r="S167" s="118" t="s">
        <v>395</v>
      </c>
    </row>
    <row r="168" spans="13:19" ht="15.75" thickBot="1" x14ac:dyDescent="0.3">
      <c r="R168" s="68" t="s">
        <v>400</v>
      </c>
      <c r="S168" s="68" t="s">
        <v>397</v>
      </c>
    </row>
    <row r="169" spans="13:19" x14ac:dyDescent="0.25">
      <c r="R169" s="103"/>
      <c r="S169" s="103"/>
    </row>
    <row r="170" spans="13:19" x14ac:dyDescent="0.25">
      <c r="R170" s="108"/>
      <c r="S170" s="101"/>
    </row>
    <row r="171" spans="13:19" x14ac:dyDescent="0.25">
      <c r="R171" s="108"/>
      <c r="S171" s="101"/>
    </row>
    <row r="172" spans="13:19" x14ac:dyDescent="0.25">
      <c r="Q172"/>
      <c r="R172" s="108"/>
      <c r="S172" s="101"/>
    </row>
    <row r="173" spans="13:19" x14ac:dyDescent="0.25">
      <c r="M173" s="5" t="s">
        <v>401</v>
      </c>
      <c r="Q173" s="39" t="s">
        <v>299</v>
      </c>
      <c r="R173" s="140" t="s">
        <v>402</v>
      </c>
      <c r="S173" s="141"/>
    </row>
    <row r="174" spans="13:19" x14ac:dyDescent="0.25">
      <c r="Q174"/>
      <c r="R174" s="142"/>
      <c r="S174" s="143"/>
    </row>
    <row r="175" spans="13:19" x14ac:dyDescent="0.25">
      <c r="M175" t="s">
        <v>302</v>
      </c>
      <c r="P175" t="s">
        <v>24</v>
      </c>
      <c r="Q175"/>
      <c r="R175" s="142"/>
      <c r="S175" s="143"/>
    </row>
    <row r="176" spans="13:19" x14ac:dyDescent="0.25">
      <c r="Q176"/>
      <c r="R176" s="142"/>
      <c r="S176" s="143"/>
    </row>
    <row r="177" spans="13:19" x14ac:dyDescent="0.25">
      <c r="M177" t="s">
        <v>403</v>
      </c>
      <c r="P177" s="3" t="s">
        <v>371</v>
      </c>
      <c r="Q177"/>
      <c r="R177" s="144"/>
      <c r="S177" s="145"/>
    </row>
    <row r="178" spans="13:19" x14ac:dyDescent="0.25">
      <c r="M178" t="s">
        <v>26</v>
      </c>
      <c r="P178" s="3" t="s">
        <v>371</v>
      </c>
      <c r="Q178"/>
      <c r="R178" s="108"/>
      <c r="S178" s="101"/>
    </row>
    <row r="179" spans="13:19" x14ac:dyDescent="0.25">
      <c r="M179" t="s">
        <v>32</v>
      </c>
      <c r="P179" s="3" t="s">
        <v>371</v>
      </c>
      <c r="Q179"/>
      <c r="R179" s="108"/>
      <c r="S179" s="101"/>
    </row>
    <row r="180" spans="13:19" x14ac:dyDescent="0.25">
      <c r="M180" t="s">
        <v>404</v>
      </c>
      <c r="P180" s="3" t="s">
        <v>371</v>
      </c>
      <c r="Q180"/>
      <c r="R180" s="103"/>
      <c r="S180" s="103"/>
    </row>
    <row r="181" spans="13:19" x14ac:dyDescent="0.25">
      <c r="R181" s="103"/>
      <c r="S181" s="103"/>
    </row>
    <row r="182" spans="13:19" x14ac:dyDescent="0.25">
      <c r="R182" s="103"/>
      <c r="S182" s="103"/>
    </row>
    <row r="183" spans="13:19" x14ac:dyDescent="0.25">
      <c r="R183" s="108"/>
      <c r="S183" s="101"/>
    </row>
    <row r="184" spans="13:19" x14ac:dyDescent="0.25">
      <c r="R184" s="108"/>
      <c r="S184" s="101"/>
    </row>
    <row r="185" spans="13:19" x14ac:dyDescent="0.25">
      <c r="R185" s="108"/>
      <c r="S185" s="101"/>
    </row>
    <row r="186" spans="13:19" x14ac:dyDescent="0.25">
      <c r="R186" s="108"/>
      <c r="S186" s="101"/>
    </row>
    <row r="187" spans="13:19" x14ac:dyDescent="0.25">
      <c r="R187" s="103"/>
      <c r="S187" s="103"/>
    </row>
    <row r="188" spans="13:19" x14ac:dyDescent="0.25">
      <c r="R188" s="108"/>
      <c r="S188" s="101"/>
    </row>
    <row r="189" spans="13:19" x14ac:dyDescent="0.25">
      <c r="R189" s="103"/>
      <c r="S189" s="103"/>
    </row>
    <row r="190" spans="13:19" x14ac:dyDescent="0.25">
      <c r="R190" s="108"/>
      <c r="S190" s="101"/>
    </row>
    <row r="191" spans="13:19" x14ac:dyDescent="0.25">
      <c r="R191" s="103"/>
      <c r="S191" s="103"/>
    </row>
    <row r="192" spans="13:19" x14ac:dyDescent="0.25">
      <c r="R192" s="108"/>
      <c r="S192" s="101"/>
    </row>
    <row r="193" spans="18:19" x14ac:dyDescent="0.25">
      <c r="R193" s="108"/>
      <c r="S193" s="101"/>
    </row>
    <row r="194" spans="18:19" x14ac:dyDescent="0.25">
      <c r="R194" s="108"/>
      <c r="S194" s="101"/>
    </row>
    <row r="195" spans="18:19" x14ac:dyDescent="0.25">
      <c r="R195" s="108"/>
      <c r="S195" s="103"/>
    </row>
    <row r="196" spans="18:19" x14ac:dyDescent="0.25">
      <c r="R196" s="108"/>
      <c r="S196" s="107"/>
    </row>
    <row r="197" spans="18:19" x14ac:dyDescent="0.25">
      <c r="R197" s="108"/>
      <c r="S197" s="106"/>
    </row>
    <row r="198" spans="18:19" x14ac:dyDescent="0.25">
      <c r="R198" s="108"/>
      <c r="S198" s="103"/>
    </row>
    <row r="199" spans="18:19" x14ac:dyDescent="0.25">
      <c r="R199" s="108"/>
      <c r="S199" s="103"/>
    </row>
    <row r="200" spans="18:19" x14ac:dyDescent="0.25">
      <c r="R200" s="108"/>
      <c r="S200" s="101"/>
    </row>
    <row r="201" spans="18:19" x14ac:dyDescent="0.25">
      <c r="R201" s="108"/>
      <c r="S201" s="103"/>
    </row>
    <row r="202" spans="18:19" x14ac:dyDescent="0.25">
      <c r="R202" s="108"/>
      <c r="S202" s="103"/>
    </row>
    <row r="203" spans="18:19" x14ac:dyDescent="0.25">
      <c r="R203" s="108"/>
      <c r="S203" s="101"/>
    </row>
    <row r="204" spans="18:19" x14ac:dyDescent="0.25">
      <c r="R204" s="108"/>
      <c r="S204" s="101"/>
    </row>
    <row r="205" spans="18:19" x14ac:dyDescent="0.25">
      <c r="R205" s="108"/>
      <c r="S205" s="103"/>
    </row>
    <row r="206" spans="18:19" x14ac:dyDescent="0.25">
      <c r="R206" s="108"/>
      <c r="S206" s="101"/>
    </row>
    <row r="207" spans="18:19" x14ac:dyDescent="0.25">
      <c r="R207" s="108"/>
      <c r="S207" s="103"/>
    </row>
    <row r="208" spans="18:19" x14ac:dyDescent="0.25">
      <c r="R208" s="108"/>
      <c r="S208" s="101"/>
    </row>
    <row r="209" spans="18:19" x14ac:dyDescent="0.25">
      <c r="R209" s="108"/>
      <c r="S209" s="101"/>
    </row>
    <row r="210" spans="18:19" x14ac:dyDescent="0.25">
      <c r="R210" s="108"/>
      <c r="S210" s="101"/>
    </row>
    <row r="211" spans="18:19" x14ac:dyDescent="0.25">
      <c r="R211" s="108"/>
      <c r="S211" s="101"/>
    </row>
    <row r="212" spans="18:19" x14ac:dyDescent="0.25">
      <c r="R212" s="108"/>
      <c r="S212" s="101"/>
    </row>
    <row r="213" spans="18:19" x14ac:dyDescent="0.25">
      <c r="R213" s="103"/>
      <c r="S213" s="103"/>
    </row>
    <row r="214" spans="18:19" x14ac:dyDescent="0.25">
      <c r="R214" s="103"/>
      <c r="S214" s="103"/>
    </row>
    <row r="215" spans="18:19" x14ac:dyDescent="0.25">
      <c r="R215" s="103"/>
      <c r="S215" s="103"/>
    </row>
    <row r="216" spans="18:19" x14ac:dyDescent="0.25">
      <c r="R216" s="103"/>
      <c r="S216" s="103"/>
    </row>
    <row r="217" spans="18:19" x14ac:dyDescent="0.25">
      <c r="R217" s="103"/>
      <c r="S217" s="103"/>
    </row>
    <row r="218" spans="18:19" x14ac:dyDescent="0.25">
      <c r="R218" s="103"/>
      <c r="S218" s="103"/>
    </row>
    <row r="219" spans="18:19" x14ac:dyDescent="0.25">
      <c r="R219" s="103"/>
      <c r="S219" s="103"/>
    </row>
    <row r="220" spans="18:19" x14ac:dyDescent="0.25">
      <c r="R220" s="103"/>
      <c r="S220" s="103"/>
    </row>
    <row r="221" spans="18:19" x14ac:dyDescent="0.25">
      <c r="R221" s="103"/>
      <c r="S221" s="103"/>
    </row>
    <row r="222" spans="18:19" x14ac:dyDescent="0.25">
      <c r="R222" s="103"/>
      <c r="S222" s="103"/>
    </row>
    <row r="223" spans="18:19" x14ac:dyDescent="0.25">
      <c r="R223" s="103"/>
      <c r="S223" s="103"/>
    </row>
    <row r="224" spans="18:19" x14ac:dyDescent="0.25">
      <c r="R224" s="103"/>
      <c r="S224" s="103"/>
    </row>
    <row r="225" spans="18:19" x14ac:dyDescent="0.25">
      <c r="R225" s="103"/>
      <c r="S225" s="103"/>
    </row>
    <row r="226" spans="18:19" x14ac:dyDescent="0.25">
      <c r="R226" s="108"/>
      <c r="S226" s="101"/>
    </row>
    <row r="227" spans="18:19" x14ac:dyDescent="0.25">
      <c r="R227" s="108"/>
      <c r="S227" s="101"/>
    </row>
    <row r="228" spans="18:19" x14ac:dyDescent="0.25">
      <c r="R228" s="108"/>
      <c r="S228" s="101"/>
    </row>
    <row r="229" spans="18:19" x14ac:dyDescent="0.25">
      <c r="R229" s="108"/>
      <c r="S229" s="101"/>
    </row>
    <row r="230" spans="18:19" x14ac:dyDescent="0.25">
      <c r="R230" s="103"/>
      <c r="S230" s="103"/>
    </row>
    <row r="231" spans="18:19" x14ac:dyDescent="0.25">
      <c r="R231" s="108"/>
      <c r="S231" s="101"/>
    </row>
    <row r="232" spans="18:19" x14ac:dyDescent="0.25">
      <c r="R232" s="111"/>
      <c r="S232" s="111"/>
    </row>
    <row r="233" spans="18:19" x14ac:dyDescent="0.25">
      <c r="R233" s="108"/>
      <c r="S233" s="101"/>
    </row>
    <row r="234" spans="18:19" x14ac:dyDescent="0.25">
      <c r="R234" s="108"/>
      <c r="S234" s="101"/>
    </row>
    <row r="235" spans="18:19" x14ac:dyDescent="0.25">
      <c r="R235" s="108"/>
      <c r="S235" s="101"/>
    </row>
    <row r="236" spans="18:19" x14ac:dyDescent="0.25">
      <c r="R236" s="103"/>
      <c r="S236" s="103"/>
    </row>
    <row r="237" spans="18:19" x14ac:dyDescent="0.25">
      <c r="R237" s="108"/>
      <c r="S237" s="101"/>
    </row>
    <row r="238" spans="18:19" x14ac:dyDescent="0.25">
      <c r="R238" s="108"/>
      <c r="S238" s="101"/>
    </row>
    <row r="239" spans="18:19" x14ac:dyDescent="0.25">
      <c r="R239" s="108"/>
      <c r="S239" s="101"/>
    </row>
    <row r="240" spans="18:19" x14ac:dyDescent="0.25">
      <c r="R240" s="108"/>
      <c r="S240" s="101"/>
    </row>
    <row r="241" spans="18:19" x14ac:dyDescent="0.25">
      <c r="R241" s="108"/>
      <c r="S241" s="101"/>
    </row>
    <row r="242" spans="18:19" x14ac:dyDescent="0.25">
      <c r="R242" s="103"/>
      <c r="S242" s="103"/>
    </row>
    <row r="243" spans="18:19" x14ac:dyDescent="0.25">
      <c r="R243" s="108"/>
      <c r="S243" s="101"/>
    </row>
    <row r="244" spans="18:19" x14ac:dyDescent="0.25">
      <c r="R244" s="108"/>
      <c r="S244" s="101"/>
    </row>
    <row r="245" spans="18:19" x14ac:dyDescent="0.25">
      <c r="R245" s="108"/>
      <c r="S245" s="101"/>
    </row>
    <row r="246" spans="18:19" x14ac:dyDescent="0.25">
      <c r="R246" s="108"/>
      <c r="S246" s="101"/>
    </row>
    <row r="247" spans="18:19" x14ac:dyDescent="0.25">
      <c r="R247" s="103"/>
      <c r="S247" s="103"/>
    </row>
    <row r="248" spans="18:19" x14ac:dyDescent="0.25">
      <c r="R248" s="108"/>
      <c r="S248" s="101"/>
    </row>
    <row r="249" spans="18:19" x14ac:dyDescent="0.25">
      <c r="R249" s="108"/>
      <c r="S249" s="101"/>
    </row>
    <row r="250" spans="18:19" x14ac:dyDescent="0.25">
      <c r="R250" s="108"/>
      <c r="S250" s="101"/>
    </row>
    <row r="251" spans="18:19" x14ac:dyDescent="0.25">
      <c r="R251" s="108"/>
      <c r="S251" s="101"/>
    </row>
    <row r="252" spans="18:19" x14ac:dyDescent="0.25">
      <c r="R252" s="108"/>
      <c r="S252" s="101"/>
    </row>
    <row r="253" spans="18:19" x14ac:dyDescent="0.25">
      <c r="R253" s="103"/>
      <c r="S253" s="103"/>
    </row>
    <row r="254" spans="18:19" x14ac:dyDescent="0.25">
      <c r="R254" s="108"/>
      <c r="S254" s="101"/>
    </row>
    <row r="255" spans="18:19" x14ac:dyDescent="0.25">
      <c r="R255" s="108"/>
      <c r="S255" s="101"/>
    </row>
    <row r="256" spans="18:19" x14ac:dyDescent="0.25">
      <c r="R256" s="108"/>
      <c r="S256" s="101"/>
    </row>
    <row r="257" spans="18:19" x14ac:dyDescent="0.25">
      <c r="R257" s="108"/>
      <c r="S257" s="101"/>
    </row>
    <row r="258" spans="18:19" x14ac:dyDescent="0.25">
      <c r="R258" s="108"/>
      <c r="S258" s="101"/>
    </row>
    <row r="259" spans="18:19" x14ac:dyDescent="0.25">
      <c r="R259" s="108"/>
      <c r="S259" s="101"/>
    </row>
    <row r="260" spans="18:19" x14ac:dyDescent="0.25">
      <c r="R260" s="108"/>
      <c r="S260" s="101"/>
    </row>
    <row r="261" spans="18:19" x14ac:dyDescent="0.25">
      <c r="R261" s="108"/>
      <c r="S261" s="101"/>
    </row>
    <row r="262" spans="18:19" x14ac:dyDescent="0.25">
      <c r="R262" s="108"/>
      <c r="S262" s="101"/>
    </row>
    <row r="263" spans="18:19" x14ac:dyDescent="0.25">
      <c r="R263" s="108"/>
      <c r="S263" s="101"/>
    </row>
    <row r="264" spans="18:19" x14ac:dyDescent="0.25">
      <c r="R264" s="108"/>
      <c r="S264" s="101"/>
    </row>
    <row r="265" spans="18:19" x14ac:dyDescent="0.25">
      <c r="R265" s="108"/>
      <c r="S265" s="101"/>
    </row>
    <row r="266" spans="18:19" x14ac:dyDescent="0.25">
      <c r="R266" s="108"/>
      <c r="S266" s="101"/>
    </row>
    <row r="267" spans="18:19" x14ac:dyDescent="0.25">
      <c r="R267" s="108"/>
      <c r="S267" s="101"/>
    </row>
    <row r="268" spans="18:19" x14ac:dyDescent="0.25">
      <c r="R268" s="108"/>
      <c r="S268" s="101"/>
    </row>
    <row r="269" spans="18:19" x14ac:dyDescent="0.25">
      <c r="R269" s="108"/>
      <c r="S269" s="101"/>
    </row>
    <row r="270" spans="18:19" x14ac:dyDescent="0.25">
      <c r="R270" s="108"/>
      <c r="S270" s="101"/>
    </row>
    <row r="271" spans="18:19" x14ac:dyDescent="0.25">
      <c r="R271" s="108"/>
      <c r="S271" s="101"/>
    </row>
    <row r="272" spans="18:19" x14ac:dyDescent="0.25">
      <c r="R272" s="108"/>
      <c r="S272" s="101"/>
    </row>
    <row r="273" spans="18:19" x14ac:dyDescent="0.25">
      <c r="R273" s="108"/>
      <c r="S273" s="101"/>
    </row>
    <row r="274" spans="18:19" x14ac:dyDescent="0.25">
      <c r="R274" s="108"/>
      <c r="S274" s="101"/>
    </row>
    <row r="275" spans="18:19" x14ac:dyDescent="0.25">
      <c r="R275" s="108"/>
      <c r="S275" s="101"/>
    </row>
    <row r="276" spans="18:19" x14ac:dyDescent="0.25">
      <c r="R276" s="108"/>
      <c r="S276" s="101"/>
    </row>
    <row r="277" spans="18:19" x14ac:dyDescent="0.25">
      <c r="R277" s="108"/>
      <c r="S277" s="101"/>
    </row>
    <row r="278" spans="18:19" x14ac:dyDescent="0.25">
      <c r="R278" s="108"/>
      <c r="S278" s="101"/>
    </row>
    <row r="279" spans="18:19" x14ac:dyDescent="0.25">
      <c r="R279" s="108"/>
      <c r="S279" s="101"/>
    </row>
    <row r="280" spans="18:19" x14ac:dyDescent="0.25">
      <c r="R280" s="108"/>
      <c r="S280" s="101"/>
    </row>
    <row r="281" spans="18:19" x14ac:dyDescent="0.25">
      <c r="R281" s="108"/>
      <c r="S281" s="101"/>
    </row>
    <row r="282" spans="18:19" x14ac:dyDescent="0.25">
      <c r="R282" s="108"/>
      <c r="S282" s="101"/>
    </row>
    <row r="283" spans="18:19" x14ac:dyDescent="0.25">
      <c r="R283" s="108"/>
      <c r="S283" s="101"/>
    </row>
    <row r="284" spans="18:19" x14ac:dyDescent="0.25">
      <c r="R284" s="108"/>
      <c r="S284" s="101"/>
    </row>
    <row r="285" spans="18:19" x14ac:dyDescent="0.25">
      <c r="R285" s="108"/>
      <c r="S285" s="101"/>
    </row>
    <row r="286" spans="18:19" x14ac:dyDescent="0.25">
      <c r="R286" s="108"/>
      <c r="S286" s="101"/>
    </row>
    <row r="287" spans="18:19" x14ac:dyDescent="0.25">
      <c r="R287" s="108"/>
      <c r="S287" s="101"/>
    </row>
    <row r="288" spans="18:19" x14ac:dyDescent="0.25">
      <c r="R288" s="108"/>
      <c r="S288" s="101"/>
    </row>
    <row r="289" spans="18:19" x14ac:dyDescent="0.25">
      <c r="R289" s="108"/>
      <c r="S289" s="101"/>
    </row>
    <row r="290" spans="18:19" x14ac:dyDescent="0.25">
      <c r="R290" s="108"/>
      <c r="S290" s="101"/>
    </row>
    <row r="291" spans="18:19" x14ac:dyDescent="0.25">
      <c r="R291" s="108"/>
      <c r="S291" s="101"/>
    </row>
    <row r="292" spans="18:19" x14ac:dyDescent="0.25">
      <c r="R292" s="108"/>
      <c r="S292" s="101"/>
    </row>
    <row r="293" spans="18:19" x14ac:dyDescent="0.25">
      <c r="R293" s="108"/>
      <c r="S293" s="101"/>
    </row>
    <row r="294" spans="18:19" x14ac:dyDescent="0.25">
      <c r="R294" s="108"/>
      <c r="S294" s="101"/>
    </row>
    <row r="295" spans="18:19" x14ac:dyDescent="0.25">
      <c r="R295" s="108"/>
      <c r="S295" s="101"/>
    </row>
    <row r="296" spans="18:19" x14ac:dyDescent="0.25">
      <c r="R296" s="108"/>
      <c r="S296" s="101"/>
    </row>
    <row r="297" spans="18:19" x14ac:dyDescent="0.25">
      <c r="R297" s="108"/>
      <c r="S297" s="101"/>
    </row>
    <row r="298" spans="18:19" x14ac:dyDescent="0.25">
      <c r="R298" s="108"/>
      <c r="S298" s="101"/>
    </row>
    <row r="299" spans="18:19" x14ac:dyDescent="0.25">
      <c r="R299" s="108"/>
      <c r="S299" s="101"/>
    </row>
    <row r="300" spans="18:19" x14ac:dyDescent="0.25">
      <c r="R300" s="108"/>
      <c r="S300" s="101"/>
    </row>
    <row r="301" spans="18:19" x14ac:dyDescent="0.25">
      <c r="R301" s="108"/>
      <c r="S301" s="101"/>
    </row>
    <row r="302" spans="18:19" x14ac:dyDescent="0.25">
      <c r="R302" s="108"/>
      <c r="S302" s="101"/>
    </row>
    <row r="303" spans="18:19" x14ac:dyDescent="0.25">
      <c r="R303" s="108"/>
      <c r="S303" s="101"/>
    </row>
    <row r="304" spans="18:19" x14ac:dyDescent="0.25">
      <c r="R304" s="108"/>
      <c r="S304" s="101"/>
    </row>
    <row r="305" spans="18:19" x14ac:dyDescent="0.25">
      <c r="R305" s="108"/>
      <c r="S305" s="101"/>
    </row>
    <row r="306" spans="18:19" x14ac:dyDescent="0.25">
      <c r="R306" s="108"/>
      <c r="S306" s="101"/>
    </row>
    <row r="307" spans="18:19" x14ac:dyDescent="0.25">
      <c r="R307" s="108"/>
      <c r="S307" s="101"/>
    </row>
    <row r="308" spans="18:19" x14ac:dyDescent="0.25">
      <c r="R308" s="108"/>
      <c r="S308" s="101"/>
    </row>
    <row r="309" spans="18:19" x14ac:dyDescent="0.25">
      <c r="R309" s="108"/>
      <c r="S309" s="101"/>
    </row>
    <row r="310" spans="18:19" x14ac:dyDescent="0.25">
      <c r="R310" s="108"/>
      <c r="S310" s="101"/>
    </row>
    <row r="311" spans="18:19" x14ac:dyDescent="0.25">
      <c r="R311" s="108"/>
      <c r="S311" s="101"/>
    </row>
    <row r="312" spans="18:19" x14ac:dyDescent="0.25">
      <c r="R312" s="108"/>
      <c r="S312" s="101"/>
    </row>
    <row r="313" spans="18:19" x14ac:dyDescent="0.25">
      <c r="R313" s="108"/>
      <c r="S313" s="101"/>
    </row>
    <row r="314" spans="18:19" x14ac:dyDescent="0.25">
      <c r="R314" s="108"/>
      <c r="S314" s="101"/>
    </row>
    <row r="315" spans="18:19" x14ac:dyDescent="0.25">
      <c r="R315" s="108"/>
      <c r="S315" s="101"/>
    </row>
    <row r="316" spans="18:19" x14ac:dyDescent="0.25">
      <c r="R316" s="108"/>
      <c r="S316" s="101"/>
    </row>
    <row r="317" spans="18:19" x14ac:dyDescent="0.25">
      <c r="R317" s="108"/>
      <c r="S317" s="101"/>
    </row>
    <row r="318" spans="18:19" x14ac:dyDescent="0.25">
      <c r="R318" s="108"/>
      <c r="S318" s="101"/>
    </row>
    <row r="319" spans="18:19" x14ac:dyDescent="0.25">
      <c r="R319" s="108"/>
      <c r="S319" s="101"/>
    </row>
    <row r="320" spans="18:19" x14ac:dyDescent="0.25">
      <c r="R320" s="108"/>
      <c r="S320" s="101"/>
    </row>
    <row r="321" spans="18:19" x14ac:dyDescent="0.25">
      <c r="R321" s="108"/>
      <c r="S321" s="101"/>
    </row>
    <row r="322" spans="18:19" x14ac:dyDescent="0.25">
      <c r="R322" s="108"/>
      <c r="S322" s="101"/>
    </row>
    <row r="323" spans="18:19" x14ac:dyDescent="0.25">
      <c r="R323" s="108"/>
      <c r="S323" s="101"/>
    </row>
    <row r="324" spans="18:19" x14ac:dyDescent="0.25">
      <c r="R324" s="108"/>
      <c r="S324" s="101"/>
    </row>
    <row r="325" spans="18:19" x14ac:dyDescent="0.25">
      <c r="R325" s="108"/>
      <c r="S325" s="101"/>
    </row>
    <row r="326" spans="18:19" x14ac:dyDescent="0.25">
      <c r="R326" s="108"/>
      <c r="S326" s="101"/>
    </row>
    <row r="327" spans="18:19" x14ac:dyDescent="0.25">
      <c r="R327" s="108"/>
      <c r="S327" s="101"/>
    </row>
    <row r="328" spans="18:19" x14ac:dyDescent="0.25">
      <c r="R328" s="108"/>
      <c r="S328" s="101"/>
    </row>
    <row r="329" spans="18:19" x14ac:dyDescent="0.25">
      <c r="R329" s="108"/>
      <c r="S329" s="101"/>
    </row>
    <row r="330" spans="18:19" x14ac:dyDescent="0.25">
      <c r="R330" s="108"/>
      <c r="S330" s="101"/>
    </row>
    <row r="331" spans="18:19" x14ac:dyDescent="0.25">
      <c r="R331" s="108"/>
      <c r="S331" s="101"/>
    </row>
    <row r="332" spans="18:19" x14ac:dyDescent="0.25">
      <c r="R332" s="108"/>
      <c r="S332" s="101"/>
    </row>
    <row r="333" spans="18:19" x14ac:dyDescent="0.25">
      <c r="R333" s="108"/>
      <c r="S333" s="101"/>
    </row>
    <row r="334" spans="18:19" x14ac:dyDescent="0.25">
      <c r="R334" s="108"/>
      <c r="S334" s="101"/>
    </row>
    <row r="335" spans="18:19" x14ac:dyDescent="0.25">
      <c r="R335" s="108"/>
      <c r="S335" s="101"/>
    </row>
    <row r="336" spans="18:19" x14ac:dyDescent="0.25">
      <c r="R336" s="108"/>
      <c r="S336" s="101"/>
    </row>
    <row r="337" spans="18:19" x14ac:dyDescent="0.25">
      <c r="R337" s="108"/>
      <c r="S337" s="101"/>
    </row>
    <row r="338" spans="18:19" x14ac:dyDescent="0.25">
      <c r="R338" s="108"/>
      <c r="S338" s="101"/>
    </row>
    <row r="339" spans="18:19" x14ac:dyDescent="0.25">
      <c r="R339" s="108"/>
      <c r="S339" s="101"/>
    </row>
    <row r="340" spans="18:19" x14ac:dyDescent="0.25">
      <c r="R340" s="108"/>
      <c r="S340" s="101"/>
    </row>
    <row r="341" spans="18:19" x14ac:dyDescent="0.25">
      <c r="R341" s="108"/>
      <c r="S341" s="101"/>
    </row>
    <row r="342" spans="18:19" x14ac:dyDescent="0.25">
      <c r="R342" s="108"/>
      <c r="S342" s="101"/>
    </row>
    <row r="343" spans="18:19" x14ac:dyDescent="0.25">
      <c r="R343" s="108"/>
      <c r="S343" s="101"/>
    </row>
    <row r="344" spans="18:19" x14ac:dyDescent="0.25">
      <c r="R344" s="108"/>
      <c r="S344" s="101"/>
    </row>
    <row r="345" spans="18:19" x14ac:dyDescent="0.25">
      <c r="R345" s="108"/>
      <c r="S345" s="101"/>
    </row>
    <row r="346" spans="18:19" x14ac:dyDescent="0.25">
      <c r="R346" s="108"/>
      <c r="S346" s="101"/>
    </row>
    <row r="347" spans="18:19" x14ac:dyDescent="0.25">
      <c r="R347" s="108"/>
      <c r="S347" s="101"/>
    </row>
    <row r="348" spans="18:19" x14ac:dyDescent="0.25">
      <c r="R348" s="108"/>
      <c r="S348" s="101"/>
    </row>
    <row r="349" spans="18:19" x14ac:dyDescent="0.25">
      <c r="R349" s="108"/>
      <c r="S349" s="101"/>
    </row>
    <row r="350" spans="18:19" x14ac:dyDescent="0.25">
      <c r="R350" s="108"/>
      <c r="S350" s="101"/>
    </row>
    <row r="351" spans="18:19" x14ac:dyDescent="0.25">
      <c r="R351" s="108"/>
      <c r="S351" s="101"/>
    </row>
    <row r="352" spans="18:19" x14ac:dyDescent="0.25">
      <c r="R352" s="108"/>
      <c r="S352" s="101"/>
    </row>
    <row r="353" spans="18:19" x14ac:dyDescent="0.25">
      <c r="R353" s="108"/>
      <c r="S353" s="101"/>
    </row>
    <row r="354" spans="18:19" x14ac:dyDescent="0.25">
      <c r="R354" s="108"/>
      <c r="S354" s="101"/>
    </row>
    <row r="355" spans="18:19" x14ac:dyDescent="0.25">
      <c r="R355" s="108"/>
      <c r="S355" s="101"/>
    </row>
    <row r="356" spans="18:19" x14ac:dyDescent="0.25">
      <c r="R356" s="108"/>
      <c r="S356" s="101"/>
    </row>
    <row r="357" spans="18:19" x14ac:dyDescent="0.25">
      <c r="R357" s="108"/>
      <c r="S357" s="101"/>
    </row>
    <row r="358" spans="18:19" x14ac:dyDescent="0.25">
      <c r="R358" s="108"/>
      <c r="S358" s="101"/>
    </row>
    <row r="359" spans="18:19" x14ac:dyDescent="0.25">
      <c r="R359" s="108"/>
      <c r="S359" s="101"/>
    </row>
    <row r="360" spans="18:19" x14ac:dyDescent="0.25">
      <c r="R360" s="108"/>
      <c r="S360" s="101"/>
    </row>
    <row r="361" spans="18:19" x14ac:dyDescent="0.25">
      <c r="R361" s="108"/>
      <c r="S361" s="101"/>
    </row>
    <row r="362" spans="18:19" x14ac:dyDescent="0.25">
      <c r="R362" s="108"/>
      <c r="S362" s="101"/>
    </row>
    <row r="363" spans="18:19" x14ac:dyDescent="0.25">
      <c r="R363" s="108"/>
      <c r="S363" s="101"/>
    </row>
    <row r="364" spans="18:19" x14ac:dyDescent="0.25">
      <c r="R364" s="108"/>
      <c r="S364" s="101"/>
    </row>
    <row r="365" spans="18:19" x14ac:dyDescent="0.25">
      <c r="R365" s="108"/>
      <c r="S365" s="101"/>
    </row>
    <row r="366" spans="18:19" x14ac:dyDescent="0.25">
      <c r="R366" s="108"/>
      <c r="S366" s="101"/>
    </row>
    <row r="367" spans="18:19" x14ac:dyDescent="0.25">
      <c r="R367" s="108"/>
      <c r="S367" s="101"/>
    </row>
    <row r="368" spans="18:19" x14ac:dyDescent="0.25">
      <c r="R368" s="108"/>
      <c r="S368" s="101"/>
    </row>
    <row r="369" spans="18:19" x14ac:dyDescent="0.25">
      <c r="R369" s="108"/>
      <c r="S369" s="101"/>
    </row>
    <row r="370" spans="18:19" x14ac:dyDescent="0.25">
      <c r="R370" s="108"/>
      <c r="S370" s="101"/>
    </row>
    <row r="371" spans="18:19" x14ac:dyDescent="0.25">
      <c r="R371" s="108"/>
      <c r="S371" s="101"/>
    </row>
    <row r="372" spans="18:19" x14ac:dyDescent="0.25">
      <c r="R372" s="108"/>
      <c r="S372" s="101"/>
    </row>
    <row r="373" spans="18:19" x14ac:dyDescent="0.25">
      <c r="R373" s="108"/>
      <c r="S373" s="101"/>
    </row>
    <row r="374" spans="18:19" x14ac:dyDescent="0.25">
      <c r="R374" s="108"/>
      <c r="S374" s="101"/>
    </row>
    <row r="375" spans="18:19" x14ac:dyDescent="0.25">
      <c r="R375" s="108"/>
      <c r="S375" s="101"/>
    </row>
    <row r="376" spans="18:19" x14ac:dyDescent="0.25">
      <c r="R376" s="108"/>
      <c r="S376" s="101"/>
    </row>
    <row r="377" spans="18:19" x14ac:dyDescent="0.25">
      <c r="R377" s="108"/>
      <c r="S377" s="101"/>
    </row>
    <row r="378" spans="18:19" x14ac:dyDescent="0.25">
      <c r="R378" s="108"/>
      <c r="S378" s="101"/>
    </row>
    <row r="379" spans="18:19" x14ac:dyDescent="0.25">
      <c r="R379" s="108"/>
      <c r="S379" s="101"/>
    </row>
    <row r="380" spans="18:19" x14ac:dyDescent="0.25">
      <c r="R380" s="108"/>
      <c r="S380" s="101"/>
    </row>
    <row r="381" spans="18:19" x14ac:dyDescent="0.25">
      <c r="R381" s="108"/>
      <c r="S381" s="101"/>
    </row>
    <row r="382" spans="18:19" x14ac:dyDescent="0.25">
      <c r="R382" s="108"/>
      <c r="S382" s="101"/>
    </row>
    <row r="383" spans="18:19" x14ac:dyDescent="0.25">
      <c r="R383" s="108"/>
      <c r="S383" s="101"/>
    </row>
    <row r="384" spans="18:19" x14ac:dyDescent="0.25">
      <c r="R384" s="108"/>
      <c r="S384" s="101"/>
    </row>
    <row r="385" spans="18:19" x14ac:dyDescent="0.25">
      <c r="R385" s="108"/>
      <c r="S385" s="101"/>
    </row>
    <row r="386" spans="18:19" x14ac:dyDescent="0.25">
      <c r="R386" s="108"/>
      <c r="S386" s="101"/>
    </row>
    <row r="387" spans="18:19" x14ac:dyDescent="0.25">
      <c r="R387" s="108"/>
      <c r="S387" s="101"/>
    </row>
    <row r="388" spans="18:19" x14ac:dyDescent="0.25">
      <c r="R388" s="108"/>
      <c r="S388" s="101"/>
    </row>
    <row r="389" spans="18:19" x14ac:dyDescent="0.25">
      <c r="R389" s="108"/>
      <c r="S389" s="101"/>
    </row>
    <row r="390" spans="18:19" x14ac:dyDescent="0.25">
      <c r="R390" s="108"/>
      <c r="S390" s="101"/>
    </row>
  </sheetData>
  <mergeCells count="3">
    <mergeCell ref="A130:K130"/>
    <mergeCell ref="M146:M149"/>
    <mergeCell ref="R173:S177"/>
  </mergeCells>
  <phoneticPr fontId="7" type="noConversion"/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D2A1542AD0F04F8713A9B60DF8AB14" ma:contentTypeVersion="2" ma:contentTypeDescription="Create a new document." ma:contentTypeScope="" ma:versionID="2cea373d92e002a88289fab40051b5b7">
  <xsd:schema xmlns:xsd="http://www.w3.org/2001/XMLSchema" xmlns:xs="http://www.w3.org/2001/XMLSchema" xmlns:p="http://schemas.microsoft.com/office/2006/metadata/properties" xmlns:ns2="67539a2b-df46-4c7f-af40-76e3dd3733a0" targetNamespace="http://schemas.microsoft.com/office/2006/metadata/properties" ma:root="true" ma:fieldsID="7475e5c12a0cb918a52680e65e0a5910" ns2:_="">
    <xsd:import namespace="67539a2b-df46-4c7f-af40-76e3dd3733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39a2b-df46-4c7f-af40-76e3dd3733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F4E2EC-5C36-4849-9A02-1BC31EFC2F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539a2b-df46-4c7f-af40-76e3dd373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90A080-36AA-453D-AFF8-48986D72F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F348A7-5FF2-456E-88F2-BBFD8128D2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Prelim Mtg</vt:lpstr>
      <vt:lpstr>Prelim App</vt:lpstr>
      <vt:lpstr>Project Details</vt:lpstr>
      <vt:lpstr>Permit Hold from Posse</vt:lpstr>
      <vt:lpstr>Sheet Index - Project Files</vt:lpstr>
      <vt:lpstr>Plan Rvw FN</vt:lpstr>
      <vt:lpstr>Manage Fees</vt:lpstr>
      <vt:lpstr>A-E Licenses</vt:lpstr>
      <vt:lpstr>A-E Grading</vt:lpstr>
      <vt:lpstr>Application App</vt:lpstr>
      <vt:lpstr>Agency</vt:lpstr>
      <vt:lpstr>Estimation</vt:lpstr>
      <vt:lpstr>RTAP App</vt:lpstr>
      <vt:lpstr>Schedule - nonRTAP</vt:lpstr>
      <vt:lpstr>Schedule - RTAP</vt:lpstr>
      <vt:lpstr>Schedule - Manage Appts</vt:lpstr>
      <vt:lpstr>Schedule-PrelimMtg</vt:lpstr>
      <vt:lpstr>Schedule NPA's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Fisher, Sara</dc:creator>
  <cp:keywords/>
  <dc:description/>
  <cp:lastModifiedBy>Mac-Beath, Carlos</cp:lastModifiedBy>
  <cp:revision/>
  <dcterms:created xsi:type="dcterms:W3CDTF">2020-12-22T14:22:38Z</dcterms:created>
  <dcterms:modified xsi:type="dcterms:W3CDTF">2021-12-10T20:18:53Z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0x0101006BD2A1542AD0F04F8713A9B60DF8AB14</vt:lpwstr>
  </property>
</Properties>
</file>