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fitzgib\Documents\Personal Items\Best State\"/>
    </mc:Choice>
  </mc:AlternateContent>
  <xr:revisionPtr revIDLastSave="0" documentId="8_{8300B128-AE03-4408-950A-92935C29753E}" xr6:coauthVersionLast="34" xr6:coauthVersionMax="34" xr10:uidLastSave="{00000000-0000-0000-0000-000000000000}"/>
  <bookViews>
    <workbookView xWindow="0" yWindow="0" windowWidth="28800" windowHeight="12225" xr2:uid="{00000000-000D-0000-FFFF-FFFF00000000}"/>
  </bookViews>
  <sheets>
    <sheet name="Industry Weighting and Scoring" sheetId="1" r:id="rId1"/>
    <sheet name="Sheet1" sheetId="2" r:id="rId2"/>
  </sheets>
  <calcPr calcId="179021"/>
</workbook>
</file>

<file path=xl/calcChain.xml><?xml version="1.0" encoding="utf-8"?>
<calcChain xmlns="http://schemas.openxmlformats.org/spreadsheetml/2006/main">
  <c r="H1" i="1" l="1"/>
  <c r="I44" i="1"/>
  <c r="H44" i="1"/>
  <c r="H15" i="1"/>
  <c r="M225" i="1"/>
  <c r="L15" i="1"/>
  <c r="L32" i="1"/>
  <c r="L155" i="1"/>
  <c r="L184" i="1"/>
  <c r="L204" i="1"/>
  <c r="L161" i="1"/>
  <c r="L219" i="1"/>
  <c r="L12" i="1"/>
  <c r="L13" i="1"/>
  <c r="L150" i="1"/>
  <c r="L91" i="1"/>
  <c r="L102" i="1"/>
  <c r="L144" i="1"/>
  <c r="L99" i="1"/>
  <c r="L181" i="1"/>
  <c r="L140" i="1"/>
  <c r="L167" i="1"/>
  <c r="L160" i="1"/>
  <c r="L152" i="1"/>
  <c r="L224" i="1"/>
  <c r="L222" i="1"/>
  <c r="L110" i="1"/>
  <c r="L151" i="1"/>
  <c r="L173" i="1"/>
  <c r="L226" i="1"/>
  <c r="L8" i="1"/>
  <c r="L126" i="1"/>
  <c r="L146" i="1"/>
  <c r="L127" i="1"/>
  <c r="L223" i="1"/>
  <c r="L225" i="1"/>
  <c r="L169" i="1"/>
  <c r="L136" i="1"/>
  <c r="L112" i="1"/>
  <c r="L135" i="1"/>
  <c r="L157" i="1"/>
  <c r="L38" i="1"/>
  <c r="L92" i="1"/>
  <c r="L199" i="1"/>
  <c r="L64" i="1"/>
  <c r="L134" i="1"/>
  <c r="L58" i="1"/>
  <c r="L59" i="1"/>
  <c r="L220" i="1"/>
  <c r="L227" i="1"/>
  <c r="L67" i="1"/>
  <c r="L129" i="1"/>
  <c r="L168" i="1"/>
  <c r="L212" i="1"/>
  <c r="L69" i="1"/>
  <c r="L76" i="1"/>
  <c r="L71" i="1"/>
  <c r="L18" i="1"/>
  <c r="L19" i="1"/>
  <c r="L70" i="1"/>
  <c r="L206" i="1"/>
  <c r="L116" i="1"/>
  <c r="L154" i="1"/>
  <c r="L198" i="1"/>
  <c r="L175" i="1"/>
  <c r="L197" i="1"/>
  <c r="L57" i="1"/>
  <c r="L42" i="1"/>
  <c r="L43" i="1"/>
  <c r="L196" i="1"/>
  <c r="L30" i="1"/>
  <c r="L105" i="1"/>
  <c r="L90" i="1"/>
  <c r="L213" i="1"/>
  <c r="L180" i="1"/>
  <c r="L50" i="1"/>
  <c r="L51" i="1"/>
  <c r="L47" i="1"/>
  <c r="L49" i="1"/>
  <c r="L83" i="1"/>
  <c r="L147" i="1"/>
  <c r="L145" i="1"/>
  <c r="L101" i="1"/>
  <c r="L37" i="1"/>
  <c r="L121" i="1"/>
  <c r="L137" i="1"/>
  <c r="L96" i="1"/>
  <c r="L210" i="1"/>
  <c r="L120" i="1"/>
  <c r="L10" i="1"/>
  <c r="L62" i="1"/>
  <c r="L23" i="1"/>
  <c r="L107" i="1"/>
  <c r="L211" i="1"/>
  <c r="L138" i="1"/>
  <c r="L139" i="1"/>
  <c r="L108" i="1"/>
  <c r="L117" i="1"/>
  <c r="L153" i="1"/>
  <c r="L81" i="1"/>
  <c r="L208" i="1"/>
  <c r="L194" i="1"/>
  <c r="L195" i="1"/>
  <c r="L54" i="1"/>
  <c r="L5" i="1"/>
  <c r="L11" i="1"/>
  <c r="L141" i="1"/>
  <c r="L166" i="1"/>
  <c r="L156" i="1"/>
  <c r="L187" i="1"/>
  <c r="L103" i="1"/>
  <c r="L118" i="1"/>
  <c r="L25" i="1"/>
  <c r="L114" i="1"/>
  <c r="L185" i="1"/>
  <c r="L115" i="1"/>
  <c r="L131" i="1"/>
  <c r="L177" i="1"/>
  <c r="L188" i="1"/>
  <c r="L66" i="1"/>
  <c r="L113" i="1"/>
  <c r="L143" i="1"/>
  <c r="L178" i="1"/>
  <c r="L170" i="1"/>
  <c r="L35" i="1"/>
  <c r="L123" i="1"/>
  <c r="L192" i="1"/>
  <c r="L193" i="1"/>
  <c r="L79" i="1"/>
  <c r="L221" i="1"/>
  <c r="L189" i="1"/>
  <c r="L191" i="1"/>
  <c r="L6" i="1"/>
  <c r="L7" i="1"/>
  <c r="L48" i="1"/>
  <c r="L172" i="1"/>
  <c r="L200" i="1"/>
  <c r="L176" i="1"/>
  <c r="L100" i="1"/>
  <c r="L214" i="1"/>
  <c r="L9" i="1"/>
  <c r="L93" i="1"/>
  <c r="L86" i="1"/>
  <c r="L24" i="1"/>
  <c r="L216" i="1"/>
  <c r="L36" i="1"/>
  <c r="L171" i="1"/>
  <c r="L60" i="1"/>
  <c r="L61" i="1"/>
  <c r="L22" i="1"/>
  <c r="L78" i="1"/>
  <c r="L148" i="1"/>
  <c r="L133" i="1"/>
  <c r="L53" i="1"/>
  <c r="L128" i="1"/>
  <c r="L201" i="1"/>
  <c r="L80" i="1"/>
  <c r="L142" i="1"/>
  <c r="L215" i="1"/>
  <c r="L40" i="1"/>
  <c r="L41" i="1"/>
  <c r="L77" i="1"/>
  <c r="L162" i="1"/>
  <c r="L163" i="1"/>
  <c r="L205" i="1"/>
  <c r="L72" i="1"/>
  <c r="L73" i="1"/>
  <c r="L97" i="1"/>
  <c r="L56" i="1"/>
  <c r="L74" i="1"/>
  <c r="L75" i="1"/>
  <c r="L125" i="1"/>
  <c r="L183" i="1"/>
  <c r="L109" i="1"/>
  <c r="L190" i="1"/>
  <c r="L202" i="1"/>
  <c r="L34" i="1"/>
  <c r="L209" i="1"/>
  <c r="L39" i="1"/>
  <c r="L89" i="1"/>
  <c r="L94" i="1"/>
  <c r="L164" i="1"/>
  <c r="L218" i="1"/>
  <c r="L217" i="1"/>
  <c r="L182" i="1"/>
  <c r="L149" i="1"/>
  <c r="L203" i="1"/>
  <c r="L207" i="1"/>
  <c r="L65" i="1"/>
  <c r="L111" i="1"/>
  <c r="L46" i="1"/>
  <c r="L104" i="1"/>
  <c r="L130" i="1"/>
  <c r="L124" i="1"/>
  <c r="L174" i="1"/>
  <c r="L63" i="1"/>
  <c r="L95" i="1"/>
  <c r="L85" i="1"/>
  <c r="L68" i="1"/>
  <c r="L84" i="1"/>
  <c r="L165" i="1"/>
  <c r="L33" i="1"/>
  <c r="L31" i="1"/>
  <c r="L186" i="1"/>
  <c r="L88" i="1"/>
  <c r="L87" i="1"/>
  <c r="L82" i="1"/>
  <c r="L158" i="1"/>
  <c r="L98" i="1"/>
  <c r="L159" i="1"/>
  <c r="L106" i="1"/>
  <c r="L52" i="1"/>
  <c r="L27" i="1"/>
  <c r="L28" i="1"/>
  <c r="L29" i="1"/>
  <c r="L45" i="1"/>
  <c r="L132" i="1"/>
  <c r="L55" i="1"/>
  <c r="L26" i="1"/>
  <c r="L179" i="1"/>
  <c r="L44" i="1"/>
  <c r="L119" i="1"/>
  <c r="L122" i="1"/>
  <c r="L14" i="1"/>
  <c r="L20" i="1"/>
  <c r="L21" i="1"/>
  <c r="L16" i="1"/>
  <c r="L17" i="1"/>
  <c r="L4" i="1"/>
  <c r="J15" i="1"/>
  <c r="J32" i="1"/>
  <c r="J155" i="1"/>
  <c r="J184" i="1"/>
  <c r="J204" i="1"/>
  <c r="J161" i="1"/>
  <c r="J219" i="1"/>
  <c r="J12" i="1"/>
  <c r="J13" i="1"/>
  <c r="J150" i="1"/>
  <c r="J91" i="1"/>
  <c r="J102" i="1"/>
  <c r="J144" i="1"/>
  <c r="J99" i="1"/>
  <c r="J181" i="1"/>
  <c r="J140" i="1"/>
  <c r="J167" i="1"/>
  <c r="J160" i="1"/>
  <c r="J152" i="1"/>
  <c r="J224" i="1"/>
  <c r="J222" i="1"/>
  <c r="J110" i="1"/>
  <c r="J151" i="1"/>
  <c r="J173" i="1"/>
  <c r="J226" i="1"/>
  <c r="J8" i="1"/>
  <c r="J126" i="1"/>
  <c r="J146" i="1"/>
  <c r="J127" i="1"/>
  <c r="J223" i="1"/>
  <c r="J225" i="1"/>
  <c r="J169" i="1"/>
  <c r="J136" i="1"/>
  <c r="J112" i="1"/>
  <c r="J135" i="1"/>
  <c r="J157" i="1"/>
  <c r="J38" i="1"/>
  <c r="J92" i="1"/>
  <c r="J199" i="1"/>
  <c r="J64" i="1"/>
  <c r="J134" i="1"/>
  <c r="J58" i="1"/>
  <c r="J59" i="1"/>
  <c r="J220" i="1"/>
  <c r="J227" i="1"/>
  <c r="J67" i="1"/>
  <c r="J129" i="1"/>
  <c r="J168" i="1"/>
  <c r="J212" i="1"/>
  <c r="J69" i="1"/>
  <c r="J76" i="1"/>
  <c r="J71" i="1"/>
  <c r="J18" i="1"/>
  <c r="J19" i="1"/>
  <c r="J70" i="1"/>
  <c r="J206" i="1"/>
  <c r="J116" i="1"/>
  <c r="J154" i="1"/>
  <c r="J198" i="1"/>
  <c r="J175" i="1"/>
  <c r="J197" i="1"/>
  <c r="J57" i="1"/>
  <c r="J42" i="1"/>
  <c r="J43" i="1"/>
  <c r="J196" i="1"/>
  <c r="J30" i="1"/>
  <c r="J105" i="1"/>
  <c r="J90" i="1"/>
  <c r="J213" i="1"/>
  <c r="J180" i="1"/>
  <c r="J50" i="1"/>
  <c r="J51" i="1"/>
  <c r="J47" i="1"/>
  <c r="J49" i="1"/>
  <c r="J83" i="1"/>
  <c r="J147" i="1"/>
  <c r="J145" i="1"/>
  <c r="J101" i="1"/>
  <c r="J37" i="1"/>
  <c r="J121" i="1"/>
  <c r="J137" i="1"/>
  <c r="J96" i="1"/>
  <c r="J210" i="1"/>
  <c r="J120" i="1"/>
  <c r="J10" i="1"/>
  <c r="J62" i="1"/>
  <c r="J23" i="1"/>
  <c r="J107" i="1"/>
  <c r="J211" i="1"/>
  <c r="J138" i="1"/>
  <c r="J139" i="1"/>
  <c r="J108" i="1"/>
  <c r="J117" i="1"/>
  <c r="J153" i="1"/>
  <c r="J81" i="1"/>
  <c r="J208" i="1"/>
  <c r="J194" i="1"/>
  <c r="J195" i="1"/>
  <c r="J54" i="1"/>
  <c r="J5" i="1"/>
  <c r="J11" i="1"/>
  <c r="J141" i="1"/>
  <c r="J166" i="1"/>
  <c r="J156" i="1"/>
  <c r="J187" i="1"/>
  <c r="J103" i="1"/>
  <c r="J118" i="1"/>
  <c r="J25" i="1"/>
  <c r="J114" i="1"/>
  <c r="J185" i="1"/>
  <c r="J115" i="1"/>
  <c r="J131" i="1"/>
  <c r="J177" i="1"/>
  <c r="J188" i="1"/>
  <c r="J66" i="1"/>
  <c r="J113" i="1"/>
  <c r="J143" i="1"/>
  <c r="J178" i="1"/>
  <c r="J170" i="1"/>
  <c r="J35" i="1"/>
  <c r="J123" i="1"/>
  <c r="J192" i="1"/>
  <c r="J193" i="1"/>
  <c r="J79" i="1"/>
  <c r="J221" i="1"/>
  <c r="J189" i="1"/>
  <c r="J191" i="1"/>
  <c r="J6" i="1"/>
  <c r="J7" i="1"/>
  <c r="J48" i="1"/>
  <c r="J172" i="1"/>
  <c r="J200" i="1"/>
  <c r="J176" i="1"/>
  <c r="J100" i="1"/>
  <c r="J214" i="1"/>
  <c r="J9" i="1"/>
  <c r="J93" i="1"/>
  <c r="J86" i="1"/>
  <c r="J24" i="1"/>
  <c r="J216" i="1"/>
  <c r="J36" i="1"/>
  <c r="J171" i="1"/>
  <c r="J60" i="1"/>
  <c r="J61" i="1"/>
  <c r="J22" i="1"/>
  <c r="J78" i="1"/>
  <c r="J148" i="1"/>
  <c r="J133" i="1"/>
  <c r="J53" i="1"/>
  <c r="J128" i="1"/>
  <c r="J201" i="1"/>
  <c r="J80" i="1"/>
  <c r="J142" i="1"/>
  <c r="J215" i="1"/>
  <c r="J40" i="1"/>
  <c r="J41" i="1"/>
  <c r="J77" i="1"/>
  <c r="J162" i="1"/>
  <c r="J163" i="1"/>
  <c r="J205" i="1"/>
  <c r="J72" i="1"/>
  <c r="J73" i="1"/>
  <c r="J97" i="1"/>
  <c r="J56" i="1"/>
  <c r="J74" i="1"/>
  <c r="J75" i="1"/>
  <c r="J125" i="1"/>
  <c r="J183" i="1"/>
  <c r="J109" i="1"/>
  <c r="J190" i="1"/>
  <c r="J202" i="1"/>
  <c r="J34" i="1"/>
  <c r="J209" i="1"/>
  <c r="J39" i="1"/>
  <c r="J89" i="1"/>
  <c r="J94" i="1"/>
  <c r="J164" i="1"/>
  <c r="J218" i="1"/>
  <c r="J217" i="1"/>
  <c r="J182" i="1"/>
  <c r="J149" i="1"/>
  <c r="J203" i="1"/>
  <c r="J207" i="1"/>
  <c r="J65" i="1"/>
  <c r="J111" i="1"/>
  <c r="J46" i="1"/>
  <c r="J104" i="1"/>
  <c r="J130" i="1"/>
  <c r="J124" i="1"/>
  <c r="J174" i="1"/>
  <c r="J63" i="1"/>
  <c r="J95" i="1"/>
  <c r="J85" i="1"/>
  <c r="J68" i="1"/>
  <c r="J84" i="1"/>
  <c r="J165" i="1"/>
  <c r="J33" i="1"/>
  <c r="J31" i="1"/>
  <c r="J186" i="1"/>
  <c r="J88" i="1"/>
  <c r="J87" i="1"/>
  <c r="J82" i="1"/>
  <c r="J158" i="1"/>
  <c r="J98" i="1"/>
  <c r="J159" i="1"/>
  <c r="J106" i="1"/>
  <c r="J52" i="1"/>
  <c r="J27" i="1"/>
  <c r="J28" i="1"/>
  <c r="J29" i="1"/>
  <c r="J45" i="1"/>
  <c r="J132" i="1"/>
  <c r="J55" i="1"/>
  <c r="J26" i="1"/>
  <c r="J179" i="1"/>
  <c r="J44" i="1"/>
  <c r="J119" i="1"/>
  <c r="J122" i="1"/>
  <c r="J14" i="1"/>
  <c r="J20" i="1"/>
  <c r="J21" i="1"/>
  <c r="J16" i="1"/>
  <c r="J17" i="1"/>
  <c r="J4" i="1"/>
  <c r="H58" i="1" l="1"/>
  <c r="I58" i="1"/>
  <c r="K58" i="1"/>
  <c r="M58" i="1"/>
  <c r="H219" i="1"/>
  <c r="I219" i="1"/>
  <c r="K219" i="1"/>
  <c r="M219" i="1"/>
  <c r="I15" i="1"/>
  <c r="K15" i="1"/>
  <c r="M15" i="1"/>
  <c r="H81" i="1"/>
  <c r="I81" i="1"/>
  <c r="K81" i="1"/>
  <c r="M81" i="1"/>
  <c r="H14" i="1"/>
  <c r="I14" i="1"/>
  <c r="K14" i="1"/>
  <c r="M14" i="1"/>
  <c r="H134" i="1"/>
  <c r="I134" i="1"/>
  <c r="K134" i="1"/>
  <c r="M134" i="1"/>
  <c r="H12" i="1"/>
  <c r="I12" i="1"/>
  <c r="K12" i="1"/>
  <c r="M12" i="1"/>
  <c r="H166" i="1"/>
  <c r="I166" i="1"/>
  <c r="K166" i="1"/>
  <c r="M166" i="1"/>
  <c r="H225" i="1"/>
  <c r="I225" i="1"/>
  <c r="K225" i="1"/>
  <c r="H107" i="1"/>
  <c r="I107" i="1"/>
  <c r="K107" i="1"/>
  <c r="M107" i="1"/>
  <c r="H43" i="1"/>
  <c r="I43" i="1"/>
  <c r="K43" i="1"/>
  <c r="M43" i="1"/>
  <c r="H54" i="1"/>
  <c r="I54" i="1"/>
  <c r="K54" i="1"/>
  <c r="M54" i="1"/>
  <c r="H5" i="1"/>
  <c r="I5" i="1"/>
  <c r="K5" i="1"/>
  <c r="M5" i="1"/>
  <c r="H38" i="1"/>
  <c r="I38" i="1"/>
  <c r="K38" i="1"/>
  <c r="M38" i="1"/>
  <c r="H101" i="1"/>
  <c r="I101" i="1"/>
  <c r="K101" i="1"/>
  <c r="M101" i="1"/>
  <c r="H88" i="1"/>
  <c r="I88" i="1"/>
  <c r="K88" i="1"/>
  <c r="M88" i="1"/>
  <c r="H200" i="1"/>
  <c r="I200" i="1"/>
  <c r="K200" i="1"/>
  <c r="M200" i="1"/>
  <c r="H36" i="1"/>
  <c r="I36" i="1"/>
  <c r="K36" i="1"/>
  <c r="M36" i="1"/>
  <c r="H182" i="1"/>
  <c r="I182" i="1"/>
  <c r="K182" i="1"/>
  <c r="M182" i="1"/>
  <c r="H104" i="1"/>
  <c r="I104" i="1"/>
  <c r="K104" i="1"/>
  <c r="M104" i="1"/>
  <c r="H137" i="1"/>
  <c r="I137" i="1"/>
  <c r="K137" i="1"/>
  <c r="M137" i="1"/>
  <c r="H198" i="1"/>
  <c r="I198" i="1"/>
  <c r="K198" i="1"/>
  <c r="M198" i="1"/>
  <c r="H215" i="1"/>
  <c r="I215" i="1"/>
  <c r="K215" i="1"/>
  <c r="M215" i="1"/>
  <c r="H139" i="1"/>
  <c r="I139" i="1"/>
  <c r="K139" i="1"/>
  <c r="M139" i="1"/>
  <c r="H19" i="1"/>
  <c r="I19" i="1"/>
  <c r="K19" i="1"/>
  <c r="M19" i="1"/>
  <c r="H216" i="1"/>
  <c r="I216" i="1"/>
  <c r="K216" i="1"/>
  <c r="M216" i="1"/>
  <c r="H21" i="1"/>
  <c r="I21" i="1"/>
  <c r="K21" i="1"/>
  <c r="M21" i="1"/>
  <c r="H223" i="1"/>
  <c r="I223" i="1"/>
  <c r="K223" i="1"/>
  <c r="M223" i="1"/>
  <c r="H191" i="1"/>
  <c r="I191" i="1"/>
  <c r="K191" i="1"/>
  <c r="M191" i="1"/>
  <c r="H171" i="1"/>
  <c r="I171" i="1"/>
  <c r="K171" i="1"/>
  <c r="M171" i="1"/>
  <c r="H22" i="1"/>
  <c r="I22" i="1"/>
  <c r="K22" i="1"/>
  <c r="M22" i="1"/>
  <c r="H87" i="1"/>
  <c r="I87" i="1"/>
  <c r="K87" i="1"/>
  <c r="M87" i="1"/>
  <c r="H94" i="1"/>
  <c r="I94" i="1"/>
  <c r="K94" i="1"/>
  <c r="M94" i="1"/>
  <c r="H193" i="1"/>
  <c r="I193" i="1"/>
  <c r="K193" i="1"/>
  <c r="M193" i="1"/>
  <c r="H181" i="1"/>
  <c r="I181" i="1"/>
  <c r="K181" i="1"/>
  <c r="M181" i="1"/>
  <c r="H227" i="1"/>
  <c r="I227" i="1"/>
  <c r="K227" i="1"/>
  <c r="M227" i="1"/>
  <c r="H124" i="1"/>
  <c r="I124" i="1"/>
  <c r="K124" i="1"/>
  <c r="M124" i="1"/>
  <c r="H67" i="1"/>
  <c r="I67" i="1"/>
  <c r="K67" i="1"/>
  <c r="M67" i="1"/>
  <c r="H175" i="1"/>
  <c r="I175" i="1"/>
  <c r="K175" i="1"/>
  <c r="M175" i="1"/>
  <c r="H72" i="1"/>
  <c r="I72" i="1"/>
  <c r="K72" i="1"/>
  <c r="M72" i="1"/>
  <c r="H64" i="1"/>
  <c r="I64" i="1"/>
  <c r="K64" i="1"/>
  <c r="M64" i="1"/>
  <c r="H135" i="1"/>
  <c r="I135" i="1"/>
  <c r="K135" i="1"/>
  <c r="M135" i="1"/>
  <c r="H157" i="1"/>
  <c r="I157" i="1"/>
  <c r="K157" i="1"/>
  <c r="M157" i="1"/>
  <c r="H77" i="1"/>
  <c r="I77" i="1"/>
  <c r="K77" i="1"/>
  <c r="M77" i="1"/>
  <c r="H154" i="1"/>
  <c r="I154" i="1"/>
  <c r="K154" i="1"/>
  <c r="M154" i="1"/>
  <c r="H153" i="1"/>
  <c r="I153" i="1"/>
  <c r="K153" i="1"/>
  <c r="M153" i="1"/>
  <c r="H108" i="1"/>
  <c r="I108" i="1"/>
  <c r="K108" i="1"/>
  <c r="M108" i="1"/>
  <c r="H53" i="1"/>
  <c r="I53" i="1"/>
  <c r="K53" i="1"/>
  <c r="M53" i="1"/>
  <c r="H27" i="1"/>
  <c r="I27" i="1"/>
  <c r="K27" i="1"/>
  <c r="M27" i="1"/>
  <c r="H95" i="1"/>
  <c r="I95" i="1"/>
  <c r="K95" i="1"/>
  <c r="M95" i="1"/>
  <c r="H34" i="1"/>
  <c r="I34" i="1"/>
  <c r="K34" i="1"/>
  <c r="M34" i="1"/>
  <c r="H83" i="1"/>
  <c r="I83" i="1"/>
  <c r="K83" i="1"/>
  <c r="M83" i="1"/>
  <c r="H57" i="1"/>
  <c r="I57" i="1"/>
  <c r="K57" i="1"/>
  <c r="M57" i="1"/>
  <c r="H70" i="1"/>
  <c r="I70" i="1"/>
  <c r="K70" i="1"/>
  <c r="M70" i="1"/>
  <c r="H78" i="1"/>
  <c r="I78" i="1"/>
  <c r="K78" i="1"/>
  <c r="M78" i="1"/>
  <c r="H149" i="1"/>
  <c r="I149" i="1"/>
  <c r="K149" i="1"/>
  <c r="M149" i="1"/>
  <c r="H82" i="1"/>
  <c r="I82" i="1"/>
  <c r="K82" i="1"/>
  <c r="M82" i="1"/>
  <c r="H45" i="1"/>
  <c r="I45" i="1"/>
  <c r="K45" i="1"/>
  <c r="M45" i="1"/>
  <c r="H195" i="1"/>
  <c r="I195" i="1"/>
  <c r="K195" i="1"/>
  <c r="M195" i="1"/>
  <c r="H116" i="1"/>
  <c r="I116" i="1"/>
  <c r="K116" i="1"/>
  <c r="M116" i="1"/>
  <c r="H220" i="1"/>
  <c r="I220" i="1"/>
  <c r="K220" i="1"/>
  <c r="M220" i="1"/>
  <c r="H210" i="1"/>
  <c r="I210" i="1"/>
  <c r="K210" i="1"/>
  <c r="M210" i="1"/>
  <c r="H226" i="1"/>
  <c r="I226" i="1"/>
  <c r="K226" i="1"/>
  <c r="M226" i="1"/>
  <c r="H60" i="1"/>
  <c r="I60" i="1"/>
  <c r="K60" i="1"/>
  <c r="M60" i="1"/>
  <c r="K44" i="1"/>
  <c r="M44" i="1"/>
  <c r="H194" i="1"/>
  <c r="I194" i="1"/>
  <c r="K194" i="1"/>
  <c r="M194" i="1"/>
  <c r="H197" i="1"/>
  <c r="I197" i="1"/>
  <c r="K197" i="1"/>
  <c r="M197" i="1"/>
  <c r="H28" i="1"/>
  <c r="I28" i="1"/>
  <c r="K28" i="1"/>
  <c r="M28" i="1"/>
  <c r="H26" i="1"/>
  <c r="I26" i="1"/>
  <c r="K26" i="1"/>
  <c r="M26" i="1"/>
  <c r="H33" i="1"/>
  <c r="I33" i="1"/>
  <c r="K33" i="1"/>
  <c r="M33" i="1"/>
  <c r="H89" i="1"/>
  <c r="I89" i="1"/>
  <c r="K89" i="1"/>
  <c r="M89" i="1"/>
  <c r="H40" i="1"/>
  <c r="I40" i="1"/>
  <c r="K40" i="1"/>
  <c r="M40" i="1"/>
  <c r="H165" i="1"/>
  <c r="I165" i="1"/>
  <c r="K165" i="1"/>
  <c r="M165" i="1"/>
  <c r="H211" i="1"/>
  <c r="I211" i="1"/>
  <c r="K211" i="1"/>
  <c r="M211" i="1"/>
  <c r="H16" i="1"/>
  <c r="I16" i="1"/>
  <c r="K16" i="1"/>
  <c r="M16" i="1"/>
  <c r="H30" i="1"/>
  <c r="I30" i="1"/>
  <c r="K30" i="1"/>
  <c r="M30" i="1"/>
  <c r="H112" i="1"/>
  <c r="I112" i="1"/>
  <c r="K112" i="1"/>
  <c r="M112" i="1"/>
  <c r="H46" i="1"/>
  <c r="I46" i="1"/>
  <c r="K46" i="1"/>
  <c r="M46" i="1"/>
  <c r="H9" i="1"/>
  <c r="I9" i="1"/>
  <c r="K9" i="1"/>
  <c r="M9" i="1"/>
  <c r="H103" i="1"/>
  <c r="I103" i="1"/>
  <c r="K103" i="1"/>
  <c r="M103" i="1"/>
  <c r="H31" i="1"/>
  <c r="I31" i="1"/>
  <c r="K31" i="1"/>
  <c r="M31" i="1"/>
  <c r="H74" i="1"/>
  <c r="I74" i="1"/>
  <c r="K74" i="1"/>
  <c r="M74" i="1"/>
  <c r="H156" i="1"/>
  <c r="I156" i="1"/>
  <c r="K156" i="1"/>
  <c r="M156" i="1"/>
  <c r="H51" i="1"/>
  <c r="I51" i="1"/>
  <c r="K51" i="1"/>
  <c r="M51" i="1"/>
  <c r="H59" i="1"/>
  <c r="I59" i="1"/>
  <c r="K59" i="1"/>
  <c r="M59" i="1"/>
  <c r="H148" i="1"/>
  <c r="I148" i="1"/>
  <c r="K148" i="1"/>
  <c r="M148" i="1"/>
  <c r="H105" i="1"/>
  <c r="I105" i="1"/>
  <c r="K105" i="1"/>
  <c r="M105" i="1"/>
  <c r="H39" i="1"/>
  <c r="I39" i="1"/>
  <c r="K39" i="1"/>
  <c r="M39" i="1"/>
  <c r="H141" i="1"/>
  <c r="I141" i="1"/>
  <c r="K141" i="1"/>
  <c r="M141" i="1"/>
  <c r="H142" i="1"/>
  <c r="I142" i="1"/>
  <c r="K142" i="1"/>
  <c r="M142" i="1"/>
  <c r="H120" i="1"/>
  <c r="I120" i="1"/>
  <c r="K120" i="1"/>
  <c r="M120" i="1"/>
  <c r="H183" i="1"/>
  <c r="I183" i="1"/>
  <c r="K183" i="1"/>
  <c r="M183" i="1"/>
  <c r="H138" i="1"/>
  <c r="I138" i="1"/>
  <c r="K138" i="1"/>
  <c r="M138" i="1"/>
  <c r="H37" i="1"/>
  <c r="I37" i="1"/>
  <c r="K37" i="1"/>
  <c r="M37" i="1"/>
  <c r="H174" i="1"/>
  <c r="I174" i="1"/>
  <c r="K174" i="1"/>
  <c r="M174" i="1"/>
  <c r="H71" i="1"/>
  <c r="I71" i="1"/>
  <c r="K71" i="1"/>
  <c r="M71" i="1"/>
  <c r="H47" i="1"/>
  <c r="I47" i="1"/>
  <c r="K47" i="1"/>
  <c r="M47" i="1"/>
  <c r="H184" i="1"/>
  <c r="I184" i="1"/>
  <c r="K184" i="1"/>
  <c r="M184" i="1"/>
  <c r="H161" i="1"/>
  <c r="I161" i="1"/>
  <c r="K161" i="1"/>
  <c r="M161" i="1"/>
  <c r="H96" i="1"/>
  <c r="I96" i="1"/>
  <c r="K96" i="1"/>
  <c r="M96" i="1"/>
  <c r="H76" i="1"/>
  <c r="I76" i="1"/>
  <c r="K76" i="1"/>
  <c r="M76" i="1"/>
  <c r="H98" i="1"/>
  <c r="I98" i="1"/>
  <c r="K98" i="1"/>
  <c r="M98" i="1"/>
  <c r="H152" i="1"/>
  <c r="I152" i="1"/>
  <c r="K152" i="1"/>
  <c r="M152" i="1"/>
  <c r="H208" i="1"/>
  <c r="I208" i="1"/>
  <c r="K208" i="1"/>
  <c r="M208" i="1"/>
  <c r="H92" i="1"/>
  <c r="I92" i="1"/>
  <c r="K92" i="1"/>
  <c r="M92" i="1"/>
  <c r="H151" i="1"/>
  <c r="I151" i="1"/>
  <c r="K151" i="1"/>
  <c r="M151" i="1"/>
  <c r="H185" i="1"/>
  <c r="I185" i="1"/>
  <c r="K185" i="1"/>
  <c r="M185" i="1"/>
  <c r="H56" i="1"/>
  <c r="I56" i="1"/>
  <c r="K56" i="1"/>
  <c r="M56" i="1"/>
  <c r="H79" i="1"/>
  <c r="I79" i="1"/>
  <c r="K79" i="1"/>
  <c r="M79" i="1"/>
  <c r="H147" i="1"/>
  <c r="I147" i="1"/>
  <c r="K147" i="1"/>
  <c r="M147" i="1"/>
  <c r="H179" i="1"/>
  <c r="I179" i="1"/>
  <c r="K179" i="1"/>
  <c r="M179" i="1"/>
  <c r="H114" i="1"/>
  <c r="I114" i="1"/>
  <c r="K114" i="1"/>
  <c r="M114" i="1"/>
  <c r="H122" i="1"/>
  <c r="I122" i="1"/>
  <c r="K122" i="1"/>
  <c r="M122" i="1"/>
  <c r="H93" i="1"/>
  <c r="I93" i="1"/>
  <c r="K93" i="1"/>
  <c r="M93" i="1"/>
  <c r="H10" i="1"/>
  <c r="I10" i="1"/>
  <c r="K10" i="1"/>
  <c r="M10" i="1"/>
  <c r="H20" i="1"/>
  <c r="I20" i="1"/>
  <c r="K20" i="1"/>
  <c r="M20" i="1"/>
  <c r="H41" i="1"/>
  <c r="I41" i="1"/>
  <c r="K41" i="1"/>
  <c r="M41" i="1"/>
  <c r="H42" i="1"/>
  <c r="I42" i="1"/>
  <c r="K42" i="1"/>
  <c r="M42" i="1"/>
  <c r="H100" i="1"/>
  <c r="I100" i="1"/>
  <c r="K100" i="1"/>
  <c r="M100" i="1"/>
  <c r="H97" i="1"/>
  <c r="I97" i="1"/>
  <c r="K97" i="1"/>
  <c r="M97" i="1"/>
  <c r="H11" i="1"/>
  <c r="I11" i="1"/>
  <c r="K11" i="1"/>
  <c r="M11" i="1"/>
  <c r="H69" i="1"/>
  <c r="I69" i="1"/>
  <c r="K69" i="1"/>
  <c r="M69" i="1"/>
  <c r="H132" i="1"/>
  <c r="I132" i="1"/>
  <c r="K132" i="1"/>
  <c r="M132" i="1"/>
  <c r="H115" i="1"/>
  <c r="I115" i="1"/>
  <c r="K115" i="1"/>
  <c r="M115" i="1"/>
  <c r="H118" i="1"/>
  <c r="I118" i="1"/>
  <c r="K118" i="1"/>
  <c r="M118" i="1"/>
  <c r="H130" i="1"/>
  <c r="I130" i="1"/>
  <c r="K130" i="1"/>
  <c r="M130" i="1"/>
  <c r="H218" i="1"/>
  <c r="I218" i="1"/>
  <c r="K218" i="1"/>
  <c r="M218" i="1"/>
  <c r="H131" i="1"/>
  <c r="I131" i="1"/>
  <c r="K131" i="1"/>
  <c r="M131" i="1"/>
  <c r="H84" i="1"/>
  <c r="I84" i="1"/>
  <c r="K84" i="1"/>
  <c r="M84" i="1"/>
  <c r="H73" i="1"/>
  <c r="I73" i="1"/>
  <c r="K73" i="1"/>
  <c r="M73" i="1"/>
  <c r="H102" i="1"/>
  <c r="I102" i="1"/>
  <c r="K102" i="1"/>
  <c r="M102" i="1"/>
  <c r="H35" i="1"/>
  <c r="I35" i="1"/>
  <c r="K35" i="1"/>
  <c r="M35" i="1"/>
  <c r="H49" i="1"/>
  <c r="I49" i="1"/>
  <c r="K49" i="1"/>
  <c r="M49" i="1"/>
  <c r="H167" i="1"/>
  <c r="I167" i="1"/>
  <c r="K167" i="1"/>
  <c r="M167" i="1"/>
  <c r="H23" i="1"/>
  <c r="I23" i="1"/>
  <c r="K23" i="1"/>
  <c r="M23" i="1"/>
  <c r="H75" i="1"/>
  <c r="I75" i="1"/>
  <c r="K75" i="1"/>
  <c r="M75" i="1"/>
  <c r="H146" i="1"/>
  <c r="I146" i="1"/>
  <c r="K146" i="1"/>
  <c r="M146" i="1"/>
  <c r="H66" i="1"/>
  <c r="I66" i="1"/>
  <c r="K66" i="1"/>
  <c r="M66" i="1"/>
  <c r="H17" i="1"/>
  <c r="I17" i="1"/>
  <c r="K17" i="1"/>
  <c r="M17" i="1"/>
  <c r="H125" i="1"/>
  <c r="I125" i="1"/>
  <c r="K125" i="1"/>
  <c r="M125" i="1"/>
  <c r="H50" i="1"/>
  <c r="I50" i="1"/>
  <c r="K50" i="1"/>
  <c r="M50" i="1"/>
  <c r="H143" i="1"/>
  <c r="I143" i="1"/>
  <c r="K143" i="1"/>
  <c r="M143" i="1"/>
  <c r="H62" i="1"/>
  <c r="I62" i="1"/>
  <c r="K62" i="1"/>
  <c r="M62" i="1"/>
  <c r="H123" i="1"/>
  <c r="I123" i="1"/>
  <c r="K123" i="1"/>
  <c r="M123" i="1"/>
  <c r="H106" i="1"/>
  <c r="I106" i="1"/>
  <c r="K106" i="1"/>
  <c r="M106" i="1"/>
  <c r="H217" i="1"/>
  <c r="I217" i="1"/>
  <c r="K217" i="1"/>
  <c r="M217" i="1"/>
  <c r="H80" i="1"/>
  <c r="I80" i="1"/>
  <c r="K80" i="1"/>
  <c r="M80" i="1"/>
  <c r="H173" i="1"/>
  <c r="I173" i="1"/>
  <c r="K173" i="1"/>
  <c r="M173" i="1"/>
  <c r="H86" i="1"/>
  <c r="I86" i="1"/>
  <c r="K86" i="1"/>
  <c r="M86" i="1"/>
  <c r="H119" i="1"/>
  <c r="I119" i="1"/>
  <c r="K119" i="1"/>
  <c r="M119" i="1"/>
  <c r="H160" i="1"/>
  <c r="I160" i="1"/>
  <c r="K160" i="1"/>
  <c r="M160" i="1"/>
  <c r="H187" i="1"/>
  <c r="I187" i="1"/>
  <c r="K187" i="1"/>
  <c r="M187" i="1"/>
  <c r="H158" i="1"/>
  <c r="I158" i="1"/>
  <c r="K158" i="1"/>
  <c r="M158" i="1"/>
  <c r="H128" i="1"/>
  <c r="I128" i="1"/>
  <c r="K128" i="1"/>
  <c r="M128" i="1"/>
  <c r="H170" i="1"/>
  <c r="I170" i="1"/>
  <c r="K170" i="1"/>
  <c r="M170" i="1"/>
  <c r="H199" i="1"/>
  <c r="I199" i="1"/>
  <c r="K199" i="1"/>
  <c r="M199" i="1"/>
  <c r="H91" i="1"/>
  <c r="I91" i="1"/>
  <c r="K91" i="1"/>
  <c r="M91" i="1"/>
  <c r="H13" i="1"/>
  <c r="I13" i="1"/>
  <c r="K13" i="1"/>
  <c r="M13" i="1"/>
  <c r="H126" i="1"/>
  <c r="I126" i="1"/>
  <c r="K126" i="1"/>
  <c r="M126" i="1"/>
  <c r="H204" i="1"/>
  <c r="I204" i="1"/>
  <c r="K204" i="1"/>
  <c r="M204" i="1"/>
  <c r="H224" i="1"/>
  <c r="I224" i="1"/>
  <c r="K224" i="1"/>
  <c r="M224" i="1"/>
  <c r="H8" i="1"/>
  <c r="I8" i="1"/>
  <c r="K8" i="1"/>
  <c r="M8" i="1"/>
  <c r="H99" i="1"/>
  <c r="I99" i="1"/>
  <c r="K99" i="1"/>
  <c r="M99" i="1"/>
  <c r="H144" i="1"/>
  <c r="I144" i="1"/>
  <c r="K144" i="1"/>
  <c r="M144" i="1"/>
  <c r="H140" i="1"/>
  <c r="I140" i="1"/>
  <c r="K140" i="1"/>
  <c r="M140" i="1"/>
  <c r="H202" i="1"/>
  <c r="I202" i="1"/>
  <c r="K202" i="1"/>
  <c r="M202" i="1"/>
  <c r="H180" i="1"/>
  <c r="I180" i="1"/>
  <c r="K180" i="1"/>
  <c r="M180" i="1"/>
  <c r="H213" i="1"/>
  <c r="I213" i="1"/>
  <c r="K213" i="1"/>
  <c r="M213" i="1"/>
  <c r="H129" i="1"/>
  <c r="I129" i="1"/>
  <c r="K129" i="1"/>
  <c r="M129" i="1"/>
  <c r="H196" i="1"/>
  <c r="I196" i="1"/>
  <c r="K196" i="1"/>
  <c r="M196" i="1"/>
  <c r="H169" i="1"/>
  <c r="I169" i="1"/>
  <c r="K169" i="1"/>
  <c r="M169" i="1"/>
  <c r="H25" i="1"/>
  <c r="I25" i="1"/>
  <c r="K25" i="1"/>
  <c r="M25" i="1"/>
  <c r="H201" i="1"/>
  <c r="I201" i="1"/>
  <c r="K201" i="1"/>
  <c r="M201" i="1"/>
  <c r="H159" i="1"/>
  <c r="I159" i="1"/>
  <c r="K159" i="1"/>
  <c r="M159" i="1"/>
  <c r="H111" i="1"/>
  <c r="I111" i="1"/>
  <c r="K111" i="1"/>
  <c r="M111" i="1"/>
  <c r="H68" i="1"/>
  <c r="I68" i="1"/>
  <c r="K68" i="1"/>
  <c r="M68" i="1"/>
  <c r="H207" i="1"/>
  <c r="I207" i="1"/>
  <c r="K207" i="1"/>
  <c r="M207" i="1"/>
  <c r="H85" i="1"/>
  <c r="I85" i="1"/>
  <c r="K85" i="1"/>
  <c r="M85" i="1"/>
  <c r="H172" i="1"/>
  <c r="I172" i="1"/>
  <c r="K172" i="1"/>
  <c r="M172" i="1"/>
  <c r="H176" i="1"/>
  <c r="I176" i="1"/>
  <c r="K176" i="1"/>
  <c r="M176" i="1"/>
  <c r="H155" i="1"/>
  <c r="I155" i="1"/>
  <c r="K155" i="1"/>
  <c r="M155" i="1"/>
  <c r="H4" i="1"/>
  <c r="I4" i="1"/>
  <c r="K4" i="1"/>
  <c r="M4" i="1"/>
  <c r="H145" i="1"/>
  <c r="I145" i="1"/>
  <c r="K145" i="1"/>
  <c r="M145" i="1"/>
  <c r="H163" i="1"/>
  <c r="I163" i="1"/>
  <c r="K163" i="1"/>
  <c r="M163" i="1"/>
  <c r="H164" i="1"/>
  <c r="I164" i="1"/>
  <c r="K164" i="1"/>
  <c r="M164" i="1"/>
  <c r="H110" i="1"/>
  <c r="I110" i="1"/>
  <c r="K110" i="1"/>
  <c r="M110" i="1"/>
  <c r="H24" i="1"/>
  <c r="I24" i="1"/>
  <c r="K24" i="1"/>
  <c r="M24" i="1"/>
  <c r="H90" i="1"/>
  <c r="I90" i="1"/>
  <c r="K90" i="1"/>
  <c r="M90" i="1"/>
  <c r="H121" i="1"/>
  <c r="I121" i="1"/>
  <c r="K121" i="1"/>
  <c r="M121" i="1"/>
  <c r="H6" i="1"/>
  <c r="I6" i="1"/>
  <c r="K6" i="1"/>
  <c r="M6" i="1"/>
  <c r="H188" i="1"/>
  <c r="I188" i="1"/>
  <c r="K188" i="1"/>
  <c r="M188" i="1"/>
  <c r="H18" i="1"/>
  <c r="I18" i="1"/>
  <c r="K18" i="1"/>
  <c r="M18" i="1"/>
  <c r="H177" i="1"/>
  <c r="I177" i="1"/>
  <c r="K177" i="1"/>
  <c r="M177" i="1"/>
  <c r="H178" i="1"/>
  <c r="I178" i="1"/>
  <c r="K178" i="1"/>
  <c r="M178" i="1"/>
  <c r="H133" i="1"/>
  <c r="I133" i="1"/>
  <c r="K133" i="1"/>
  <c r="M133" i="1"/>
  <c r="H150" i="1"/>
  <c r="I150" i="1"/>
  <c r="K150" i="1"/>
  <c r="M150" i="1"/>
  <c r="H212" i="1"/>
  <c r="I212" i="1"/>
  <c r="K212" i="1"/>
  <c r="M212" i="1"/>
  <c r="H7" i="1"/>
  <c r="I7" i="1"/>
  <c r="K7" i="1"/>
  <c r="M7" i="1"/>
  <c r="H29" i="1"/>
  <c r="I29" i="1"/>
  <c r="K29" i="1"/>
  <c r="M29" i="1"/>
  <c r="H222" i="1"/>
  <c r="I222" i="1"/>
  <c r="K222" i="1"/>
  <c r="M222" i="1"/>
  <c r="H168" i="1"/>
  <c r="I168" i="1"/>
  <c r="K168" i="1"/>
  <c r="M168" i="1"/>
  <c r="H117" i="1"/>
  <c r="I117" i="1"/>
  <c r="K117" i="1"/>
  <c r="M117" i="1"/>
  <c r="H192" i="1"/>
  <c r="I192" i="1"/>
  <c r="K192" i="1"/>
  <c r="M192" i="1"/>
  <c r="H32" i="1"/>
  <c r="I32" i="1"/>
  <c r="K32" i="1"/>
  <c r="M32" i="1"/>
  <c r="H205" i="1"/>
  <c r="I205" i="1"/>
  <c r="K205" i="1"/>
  <c r="M205" i="1"/>
  <c r="H61" i="1"/>
  <c r="I61" i="1"/>
  <c r="K61" i="1"/>
  <c r="M61" i="1"/>
  <c r="H63" i="1"/>
  <c r="I63" i="1"/>
  <c r="K63" i="1"/>
  <c r="M63" i="1"/>
  <c r="H48" i="1"/>
  <c r="I48" i="1"/>
  <c r="K48" i="1"/>
  <c r="M48" i="1"/>
  <c r="H136" i="1"/>
  <c r="I136" i="1"/>
  <c r="K136" i="1"/>
  <c r="M136" i="1"/>
  <c r="H65" i="1"/>
  <c r="I65" i="1"/>
  <c r="K65" i="1"/>
  <c r="M65" i="1"/>
  <c r="H206" i="1"/>
  <c r="I206" i="1"/>
  <c r="K206" i="1"/>
  <c r="M206" i="1"/>
  <c r="H209" i="1"/>
  <c r="I209" i="1"/>
  <c r="K209" i="1"/>
  <c r="M209" i="1"/>
  <c r="H127" i="1"/>
  <c r="I127" i="1"/>
  <c r="K127" i="1"/>
  <c r="M127" i="1"/>
  <c r="H52" i="1"/>
  <c r="I52" i="1"/>
  <c r="K52" i="1"/>
  <c r="M52" i="1"/>
  <c r="H221" i="1"/>
  <c r="I221" i="1"/>
  <c r="K221" i="1"/>
  <c r="M221" i="1"/>
  <c r="H55" i="1"/>
  <c r="I55" i="1"/>
  <c r="K55" i="1"/>
  <c r="M55" i="1"/>
  <c r="H162" i="1"/>
  <c r="I162" i="1"/>
  <c r="K162" i="1"/>
  <c r="M162" i="1"/>
  <c r="H190" i="1"/>
  <c r="I190" i="1"/>
  <c r="K190" i="1"/>
  <c r="M190" i="1"/>
  <c r="H109" i="1"/>
  <c r="I109" i="1"/>
  <c r="K109" i="1"/>
  <c r="M109" i="1"/>
  <c r="H113" i="1"/>
  <c r="I113" i="1"/>
  <c r="K113" i="1"/>
  <c r="M113" i="1"/>
  <c r="H186" i="1"/>
  <c r="I186" i="1"/>
  <c r="K186" i="1"/>
  <c r="M186" i="1"/>
  <c r="H214" i="1"/>
  <c r="I214" i="1"/>
  <c r="K214" i="1"/>
  <c r="M214" i="1"/>
  <c r="H189" i="1"/>
  <c r="I189" i="1"/>
  <c r="K189" i="1"/>
  <c r="M189" i="1"/>
  <c r="H203" i="1"/>
  <c r="I203" i="1"/>
  <c r="K203" i="1"/>
  <c r="M203" i="1"/>
  <c r="N203" i="1" l="1"/>
  <c r="N214" i="1"/>
  <c r="N113" i="1"/>
  <c r="N190" i="1"/>
  <c r="N55" i="1"/>
  <c r="N52" i="1"/>
  <c r="N209" i="1"/>
  <c r="N206" i="1"/>
  <c r="N136" i="1"/>
  <c r="N32" i="1"/>
  <c r="N117" i="1"/>
  <c r="N222" i="1"/>
  <c r="N212" i="1"/>
  <c r="N150" i="1"/>
  <c r="N133" i="1"/>
  <c r="N177" i="1"/>
  <c r="N188" i="1"/>
  <c r="N121" i="1"/>
  <c r="N90" i="1"/>
  <c r="N110" i="1"/>
  <c r="N164" i="1"/>
  <c r="N163" i="1"/>
  <c r="N4" i="1"/>
  <c r="N176" i="1"/>
  <c r="N172" i="1"/>
  <c r="N85" i="1"/>
  <c r="N207" i="1"/>
  <c r="N68" i="1"/>
  <c r="N111" i="1"/>
  <c r="N189" i="1"/>
  <c r="N186" i="1"/>
  <c r="N109" i="1"/>
  <c r="N162" i="1"/>
  <c r="N221" i="1"/>
  <c r="N127" i="1"/>
  <c r="N65" i="1"/>
  <c r="N48" i="1"/>
  <c r="N63" i="1"/>
  <c r="N61" i="1"/>
  <c r="N205" i="1"/>
  <c r="N192" i="1"/>
  <c r="N168" i="1"/>
  <c r="N29" i="1"/>
  <c r="N7" i="1"/>
  <c r="N178" i="1"/>
  <c r="N18" i="1"/>
  <c r="N6" i="1"/>
  <c r="N24" i="1"/>
  <c r="N145" i="1"/>
  <c r="N155" i="1"/>
  <c r="N159" i="1"/>
  <c r="N201" i="1"/>
  <c r="N25" i="1"/>
  <c r="N169" i="1"/>
  <c r="N196" i="1"/>
  <c r="N129" i="1"/>
  <c r="N213" i="1"/>
  <c r="N180" i="1"/>
  <c r="N202" i="1"/>
  <c r="N140" i="1"/>
  <c r="N144" i="1"/>
  <c r="N99" i="1"/>
  <c r="N8" i="1"/>
  <c r="N224" i="1"/>
  <c r="N204" i="1"/>
  <c r="N126" i="1"/>
  <c r="N13" i="1"/>
  <c r="N91" i="1"/>
  <c r="N199" i="1"/>
  <c r="N170" i="1"/>
  <c r="N128" i="1"/>
  <c r="N158" i="1"/>
  <c r="N187" i="1"/>
  <c r="N160" i="1"/>
  <c r="N119" i="1"/>
  <c r="N86" i="1"/>
  <c r="N173" i="1"/>
  <c r="N80" i="1"/>
  <c r="N217" i="1"/>
  <c r="N106" i="1"/>
  <c r="N123" i="1"/>
  <c r="N62" i="1"/>
  <c r="N143" i="1"/>
  <c r="N50" i="1"/>
  <c r="N125" i="1"/>
  <c r="N17" i="1"/>
  <c r="N66" i="1"/>
  <c r="N146" i="1"/>
  <c r="N75" i="1"/>
  <c r="N23" i="1"/>
  <c r="N167" i="1"/>
  <c r="N49" i="1"/>
  <c r="N35" i="1"/>
  <c r="N102" i="1"/>
  <c r="N73" i="1"/>
  <c r="N84" i="1"/>
  <c r="N131" i="1"/>
  <c r="N218" i="1"/>
  <c r="N130" i="1"/>
  <c r="N118" i="1"/>
  <c r="N115" i="1"/>
  <c r="N132" i="1"/>
  <c r="N69" i="1"/>
  <c r="N11" i="1"/>
  <c r="N97" i="1"/>
  <c r="N100" i="1"/>
  <c r="N42" i="1"/>
  <c r="N41" i="1"/>
  <c r="N20" i="1"/>
  <c r="N10" i="1"/>
  <c r="N93" i="1"/>
  <c r="N122" i="1"/>
  <c r="N114" i="1"/>
  <c r="N179" i="1"/>
  <c r="N147" i="1"/>
  <c r="N79" i="1"/>
  <c r="N56" i="1"/>
  <c r="N185" i="1"/>
  <c r="N151" i="1"/>
  <c r="N92" i="1"/>
  <c r="N208" i="1"/>
  <c r="N152" i="1"/>
  <c r="N98" i="1"/>
  <c r="N76" i="1"/>
  <c r="N96" i="1"/>
  <c r="N161" i="1"/>
  <c r="N184" i="1"/>
  <c r="N47" i="1"/>
  <c r="N71" i="1"/>
  <c r="N174" i="1"/>
  <c r="N37" i="1"/>
  <c r="N138" i="1"/>
  <c r="N183" i="1"/>
  <c r="N120" i="1"/>
  <c r="N142" i="1"/>
  <c r="N141" i="1"/>
  <c r="N39" i="1"/>
  <c r="N105" i="1"/>
  <c r="N148" i="1"/>
  <c r="N59" i="1"/>
  <c r="N51" i="1"/>
  <c r="N156" i="1"/>
  <c r="N74" i="1"/>
  <c r="N31" i="1"/>
  <c r="N103" i="1"/>
  <c r="N9" i="1"/>
  <c r="N46" i="1"/>
  <c r="N112" i="1"/>
  <c r="N30" i="1"/>
  <c r="N16" i="1"/>
  <c r="N211" i="1"/>
  <c r="N165" i="1"/>
  <c r="N40" i="1"/>
  <c r="N89" i="1"/>
  <c r="N33" i="1"/>
  <c r="N26" i="1"/>
  <c r="N28" i="1"/>
  <c r="N197" i="1"/>
  <c r="N194" i="1"/>
  <c r="N44" i="1"/>
  <c r="N60" i="1"/>
  <c r="N226" i="1"/>
  <c r="N210" i="1"/>
  <c r="N220" i="1"/>
  <c r="N116" i="1"/>
  <c r="N195" i="1"/>
  <c r="N45" i="1"/>
  <c r="N82" i="1"/>
  <c r="N149" i="1"/>
  <c r="N78" i="1"/>
  <c r="N70" i="1"/>
  <c r="N57" i="1"/>
  <c r="B10" i="2" s="1"/>
  <c r="N83" i="1"/>
  <c r="N34" i="1"/>
  <c r="N95" i="1"/>
  <c r="N27" i="1"/>
  <c r="N53" i="1"/>
  <c r="N108" i="1"/>
  <c r="N153" i="1"/>
  <c r="N154" i="1"/>
  <c r="N77" i="1"/>
  <c r="N157" i="1"/>
  <c r="N135" i="1"/>
  <c r="N64" i="1"/>
  <c r="N72" i="1"/>
  <c r="N175" i="1"/>
  <c r="N67" i="1"/>
  <c r="N124" i="1"/>
  <c r="N227" i="1"/>
  <c r="N181" i="1"/>
  <c r="N193" i="1"/>
  <c r="N94" i="1"/>
  <c r="N87" i="1"/>
  <c r="N22" i="1"/>
  <c r="N171" i="1"/>
  <c r="N191" i="1"/>
  <c r="N223" i="1"/>
  <c r="N21" i="1"/>
  <c r="N216" i="1"/>
  <c r="N19" i="1"/>
  <c r="N139" i="1"/>
  <c r="N215" i="1"/>
  <c r="N198" i="1"/>
  <c r="N137" i="1"/>
  <c r="N104" i="1"/>
  <c r="N182" i="1"/>
  <c r="N36" i="1"/>
  <c r="N200" i="1"/>
  <c r="N88" i="1"/>
  <c r="N101" i="1"/>
  <c r="N38" i="1"/>
  <c r="N5" i="1"/>
  <c r="N54" i="1"/>
  <c r="N43" i="1"/>
  <c r="N107" i="1"/>
  <c r="N225" i="1"/>
  <c r="N166" i="1"/>
  <c r="N12" i="1"/>
  <c r="N134" i="1"/>
  <c r="N14" i="1"/>
  <c r="N81" i="1"/>
  <c r="N15" i="1"/>
  <c r="N219" i="1"/>
  <c r="B4" i="2" s="1"/>
  <c r="N58" i="1"/>
  <c r="B23" i="2"/>
  <c r="B15" i="2"/>
  <c r="B3" i="2"/>
  <c r="B32" i="2"/>
  <c r="B21" i="2" l="1"/>
  <c r="B38" i="2"/>
  <c r="B43" i="2"/>
  <c r="B28" i="2"/>
  <c r="B48" i="2"/>
  <c r="B19" i="2"/>
  <c r="B7" i="2"/>
  <c r="B51" i="2"/>
  <c r="B41" i="2"/>
  <c r="B20" i="2"/>
  <c r="B42" i="2"/>
  <c r="B49" i="2"/>
  <c r="B44" i="2"/>
  <c r="B45" i="2"/>
  <c r="B53" i="2"/>
  <c r="B46" i="2"/>
  <c r="B40" i="2"/>
  <c r="B33" i="2"/>
  <c r="B37" i="2"/>
  <c r="B30" i="2"/>
  <c r="B47" i="2"/>
  <c r="B52" i="2"/>
  <c r="B27" i="2"/>
  <c r="B35" i="2"/>
  <c r="B34" i="2"/>
  <c r="B39" i="2"/>
  <c r="B29" i="2"/>
  <c r="B2" i="2"/>
  <c r="B50" i="2"/>
  <c r="B22" i="2"/>
  <c r="B8" i="2"/>
  <c r="B13" i="2"/>
  <c r="B11" i="2"/>
  <c r="B12" i="2"/>
  <c r="B36" i="2"/>
  <c r="B14" i="2"/>
  <c r="B9" i="2"/>
  <c r="B17" i="2"/>
  <c r="B18" i="2"/>
  <c r="B24" i="2"/>
  <c r="B5" i="2"/>
  <c r="B25" i="2"/>
  <c r="B31" i="2"/>
  <c r="B6" i="2"/>
  <c r="B16" i="2"/>
  <c r="B26" i="2"/>
  <c r="C23" i="2" l="1"/>
  <c r="C16" i="2"/>
  <c r="C4" i="2"/>
  <c r="C31" i="2"/>
  <c r="C36" i="2"/>
  <c r="C29" i="2"/>
  <c r="C30" i="2"/>
  <c r="C40" i="2"/>
  <c r="C49" i="2"/>
  <c r="C28" i="2"/>
  <c r="C25" i="2"/>
  <c r="C5" i="2"/>
  <c r="C18" i="2"/>
  <c r="C17" i="2"/>
  <c r="C14" i="2"/>
  <c r="C8" i="2"/>
  <c r="C50" i="2"/>
  <c r="C39" i="2"/>
  <c r="C35" i="2"/>
  <c r="C37" i="2"/>
  <c r="C42" i="2"/>
  <c r="C51" i="2"/>
  <c r="C38" i="2"/>
  <c r="C12" i="2"/>
  <c r="C13" i="2"/>
  <c r="C2" i="2"/>
  <c r="C27" i="2"/>
  <c r="C47" i="2"/>
  <c r="C46" i="2"/>
  <c r="C45" i="2"/>
  <c r="C20" i="2"/>
  <c r="C7" i="2"/>
  <c r="C3" i="2"/>
  <c r="C15" i="2"/>
  <c r="C6" i="2"/>
  <c r="C26" i="2"/>
  <c r="C24" i="2"/>
  <c r="C9" i="2"/>
  <c r="C11" i="2"/>
  <c r="C22" i="2"/>
  <c r="C34" i="2"/>
  <c r="C52" i="2"/>
  <c r="C33" i="2"/>
  <c r="C53" i="2"/>
  <c r="C44" i="2"/>
  <c r="C41" i="2"/>
  <c r="C19" i="2"/>
  <c r="C48" i="2"/>
  <c r="C43" i="2"/>
  <c r="C21" i="2"/>
  <c r="C32" i="2"/>
  <c r="C10" i="2"/>
</calcChain>
</file>

<file path=xl/sharedStrings.xml><?xml version="1.0" encoding="utf-8"?>
<sst xmlns="http://schemas.openxmlformats.org/spreadsheetml/2006/main" count="295" uniqueCount="295">
  <si>
    <r>
      <t>Annual 10th percentile wage</t>
    </r>
    <r>
      <rPr>
        <vertAlign val="superscript"/>
        <sz val="11"/>
        <rFont val="Calibri"/>
        <family val="2"/>
      </rPr>
      <t>(2)</t>
    </r>
  </si>
  <si>
    <r>
      <t>Annual 90th percentile wage</t>
    </r>
    <r>
      <rPr>
        <vertAlign val="superscript"/>
        <sz val="11"/>
        <rFont val="Calibri"/>
        <family val="2"/>
      </rPr>
      <t>(2)</t>
    </r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</si>
  <si>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</si>
  <si>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</si>
  <si>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</si>
  <si>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</si>
  <si>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</si>
  <si>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</si>
  <si>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</si>
  <si>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</si>
  <si>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</si>
  <si>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</si>
  <si>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</si>
  <si>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</si>
  <si>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</si>
  <si>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</si>
  <si>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</si>
  <si>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</si>
  <si>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</si>
  <si>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</si>
  <si>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</si>
  <si>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</si>
  <si>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</si>
  <si>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</si>
  <si>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</si>
  <si>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</si>
  <si>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</si>
  <si>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</si>
  <si>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</si>
  <si>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</si>
  <si>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</si>
  <si>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</si>
  <si>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</si>
  <si>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</si>
  <si>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</si>
  <si>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</si>
  <si>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</si>
  <si>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</si>
  <si>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</si>
  <si>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</si>
  <si>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</si>
  <si>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</si>
  <si>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</si>
  <si>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</si>
  <si>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</si>
  <si>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UT</t>
  </si>
  <si>
    <t>VT</t>
  </si>
  <si>
    <t>VA</t>
  </si>
  <si>
    <t>WA</t>
  </si>
  <si>
    <t>WV</t>
  </si>
  <si>
    <t>WI</t>
  </si>
  <si>
    <t>WY</t>
  </si>
  <si>
    <t>PR</t>
  </si>
  <si>
    <t>TX</t>
  </si>
  <si>
    <t>Employment Average of Lower and Upper Bound Normalized</t>
  </si>
  <si>
    <t>Annual 10th percentile wage Normalized</t>
  </si>
  <si>
    <t>Annual mean wage Normalized</t>
  </si>
  <si>
    <t>Annual 90th percentile wage Normalized</t>
  </si>
  <si>
    <t>DC</t>
  </si>
  <si>
    <t>Weighting Factors:</t>
  </si>
  <si>
    <t xml:space="preserve">AVG Score </t>
  </si>
  <si>
    <t>Rank</t>
  </si>
  <si>
    <t>Occupation (SOC code)</t>
  </si>
  <si>
    <r>
      <t>Employment</t>
    </r>
    <r>
      <rPr>
        <vertAlign val="superscript"/>
        <sz val="11"/>
        <rFont val="Calibri"/>
        <family val="2"/>
      </rPr>
      <t>(1)</t>
    </r>
  </si>
  <si>
    <r>
      <t>Annual 25th percentile wage</t>
    </r>
    <r>
      <rPr>
        <vertAlign val="superscript"/>
        <sz val="11"/>
        <rFont val="Calibri"/>
        <family val="2"/>
      </rPr>
      <t>(2)</t>
    </r>
  </si>
  <si>
    <t>Annual mean wage</t>
  </si>
  <si>
    <r>
      <t>Annual 75th percentile wage</t>
    </r>
    <r>
      <rPr>
        <vertAlign val="superscript"/>
        <sz val="11"/>
        <rFont val="Calibri"/>
        <family val="2"/>
      </rPr>
      <t>(2)</t>
    </r>
  </si>
  <si>
    <t>Accounting, Tax Preparation, Bookkeeping, and Payroll Services(541200)</t>
  </si>
  <si>
    <t>Coal Mining(212100)</t>
  </si>
  <si>
    <t>Sector 11 - Agriculture, Forestry, Fishing and Hunting(11--12)</t>
  </si>
  <si>
    <t>Other Building Equipment Contractors(238290)</t>
  </si>
  <si>
    <t>Other Specialty Trade Contractors(238900)</t>
  </si>
  <si>
    <t>Drycleaning and Laundry Services(812300)</t>
  </si>
  <si>
    <t>Power and Communication Line and Related Structures Construction(237130)</t>
  </si>
  <si>
    <t>Technical and Trade Schools(611500)</t>
  </si>
  <si>
    <t>Technical and trade schools - Privately owned(611505)</t>
  </si>
  <si>
    <t>Motor Vehicle and Parts Dealers(441000)</t>
  </si>
  <si>
    <t>Advertising, Public Relations, and Related Services(541800)</t>
  </si>
  <si>
    <t>Business Support Services(561400)</t>
  </si>
  <si>
    <t>Support Activities for Rail Transportation(488200)</t>
  </si>
  <si>
    <t>Apparel, Piece Goods, and Notions Merchant Wholesalers(424300)</t>
  </si>
  <si>
    <t>Medical and Diagnostic Laboratories(621500)</t>
  </si>
  <si>
    <t>Other Leather and Allied Product Manufacturing(316900)</t>
  </si>
  <si>
    <t>Other Furniture Related Product Manufacturing(337900)</t>
  </si>
  <si>
    <t>Rental and Leasing Services(532000)</t>
  </si>
  <si>
    <t>Personal and Laundry Services(812000)</t>
  </si>
  <si>
    <t>Seafood Product Preparation and Packaging(311700)</t>
  </si>
  <si>
    <t>Building Finishing Contractors(238300)</t>
  </si>
  <si>
    <t>Performing Arts, Spectator Sports, and Related Industries(711000)</t>
  </si>
  <si>
    <t>Sector 53 - Real Estate and Rental and Leasing(53--54)</t>
  </si>
  <si>
    <t>Colleges, universities, and professional schools - Privately owned(611305)</t>
  </si>
  <si>
    <t>Vocational Rehabilitation Services(624300)</t>
  </si>
  <si>
    <t>Research and Development in the Social Sciences and Humanities(541720)</t>
  </si>
  <si>
    <t>Remediation and Other Waste Management Services(562900)</t>
  </si>
  <si>
    <t>Highway, Street, and Bridge Construction(237300)</t>
  </si>
  <si>
    <t>Business, Professional, Labor, Political, and Similar Organizations(813900)</t>
  </si>
  <si>
    <t>State Government, excluding schools and hospitals (OES Designation)(999200)</t>
  </si>
  <si>
    <t>Social Assistance(624000)</t>
  </si>
  <si>
    <t>Jewelry and Silverware Manufacturing(339910)</t>
  </si>
  <si>
    <t>Religious, Grantmaking, Civic, Professional, and Similar Organizations(813000)</t>
  </si>
  <si>
    <t>Metal Ore Mining(212200)</t>
  </si>
  <si>
    <t>Freight Transportation Arrangement(488500)</t>
  </si>
  <si>
    <t>Facilities Support Services(561200)</t>
  </si>
  <si>
    <t>Footwear Manufacturing(316200)</t>
  </si>
  <si>
    <t>Truck Transportation(484000)</t>
  </si>
  <si>
    <t>Electronic and Precision Equipment Repair and Maintenance(811200)</t>
  </si>
  <si>
    <t>Tobacco Manufacturing(312200)</t>
  </si>
  <si>
    <t>Newspaper, Periodical, Book, and Directory Publishers(511100)</t>
  </si>
  <si>
    <t>Hospitals - Privately owned(622005)</t>
  </si>
  <si>
    <t>General Medical and Surgical Hospitals - Privately owned(622105)</t>
  </si>
  <si>
    <t>Sawmills and Wood Preservation(321100)</t>
  </si>
  <si>
    <t>Residential Building Construction(236100)</t>
  </si>
  <si>
    <t>Manufacturing and Reproducing Magnetic and Optical Media(334600)</t>
  </si>
  <si>
    <t>Scheduled Air Transportation(481100)</t>
  </si>
  <si>
    <t>Electronic Shopping and Mail-Order Houses(454100)</t>
  </si>
  <si>
    <t>Fiber, Yarn, and Thread Mills(313100)</t>
  </si>
  <si>
    <t>Leather and Allied Product Manufacturing(316000)</t>
  </si>
  <si>
    <t>Ambulatory Health Care Services(621000)</t>
  </si>
  <si>
    <t>General Medical and Surgical Hospitals(622100)</t>
  </si>
  <si>
    <t>Rail Transportation(482000)</t>
  </si>
  <si>
    <t>Rail Transportation(482100)</t>
  </si>
  <si>
    <t>Hospitals (including private, state, and local government hospitals)(622000)</t>
  </si>
  <si>
    <t>Other Textile Product Mills(314900)</t>
  </si>
  <si>
    <t>Nonmetallic Mineral Mining and Quarrying(212300)</t>
  </si>
  <si>
    <t>Air Transportation(481000)</t>
  </si>
  <si>
    <t>Plumbing, Heating, and Air-Conditioning Contractors(238220)</t>
  </si>
  <si>
    <t>Animal Food Manufacturing(311100)</t>
  </si>
  <si>
    <t>Cut and Sew Apparel Manufacturing(315200)</t>
  </si>
  <si>
    <t>Educational Services - Privately owned(611005)</t>
  </si>
  <si>
    <t>Support Activities for Mining(213000)</t>
  </si>
  <si>
    <t>Support Activities for Mining(213100)</t>
  </si>
  <si>
    <t>Apparel Manufacturing(315000)</t>
  </si>
  <si>
    <t>Direct Insurance (except Life, Health, and Medical) Carriers(524120)</t>
  </si>
  <si>
    <t>Utility System Construction(237100)</t>
  </si>
  <si>
    <t>Waste Treatment and Disposal(562200)</t>
  </si>
  <si>
    <t>Colleges, Universities, and Professional Schools(611300)</t>
  </si>
  <si>
    <t>Textile and Fabric Finishing and Fabric Coating Mills(313300)</t>
  </si>
  <si>
    <t>Data Processing, Hosting, and Related Services(518000)</t>
  </si>
  <si>
    <t>Data Processing, Hosting, and Related Services(518200)</t>
  </si>
  <si>
    <t>Insurance Carriers(524100)</t>
  </si>
  <si>
    <t>Insurance Carriers and Related Activities(524000)</t>
  </si>
  <si>
    <t>Fossil Fuel Electric Power Generation(221112)</t>
  </si>
  <si>
    <t>Office Administrative Services(561100)</t>
  </si>
  <si>
    <t>Other Support Services(561900)</t>
  </si>
  <si>
    <t>Mining (except Oil and Gas)(212000)</t>
  </si>
  <si>
    <t>Audio and Video Equipment Manufacturing(334300)</t>
  </si>
  <si>
    <t>Heavy and Civil Engineering Construction(237000)</t>
  </si>
  <si>
    <t>Sectors 44 and 45 - Retail Trade(44--46)</t>
  </si>
  <si>
    <t>Waste Management and Remediation Services(562000)</t>
  </si>
  <si>
    <t>Textile Furnishings Mills(314100)</t>
  </si>
  <si>
    <t>Sugar and Confectionery Product Manufacturing(311300)</t>
  </si>
  <si>
    <t>Other Professional, Scientific, and Technical Services(541900)</t>
  </si>
  <si>
    <t>Sector 52 - Finance and Insurance(52--53)</t>
  </si>
  <si>
    <t>Pipeline Transportation of Crude Oil(486100)</t>
  </si>
  <si>
    <t>Sector 62 - Health Care and Social Assistance(62--63)</t>
  </si>
  <si>
    <t>Veneer, Plywood, and Engineered Wood Product Manufacturing(321200)</t>
  </si>
  <si>
    <t>Sector 61 - Educational Services(61--62)</t>
  </si>
  <si>
    <t>Educational Services(611000)</t>
  </si>
  <si>
    <t>Support Activities for Air Transportation(488100)</t>
  </si>
  <si>
    <t>Railroad Rolling Stock Manufacturing(336500)</t>
  </si>
  <si>
    <t>Building Equipment Contractors(238200)</t>
  </si>
  <si>
    <t>Merchant Wholesalers, Nondurable Goods (4244 and 4248 only)(4240A1)</t>
  </si>
  <si>
    <t>Textile Product Mills(314000)</t>
  </si>
  <si>
    <t>Postal Service (federal government)(491000)</t>
  </si>
  <si>
    <t>Postal Service (federal government)(491100)</t>
  </si>
  <si>
    <t>Software Publishers(511200)</t>
  </si>
  <si>
    <t>Natural Gas Distribution(221200)</t>
  </si>
  <si>
    <t>Pipeline Transportation(486000)</t>
  </si>
  <si>
    <t>Animal Slaughtering and Processing(311600)</t>
  </si>
  <si>
    <t>Specialty Trade Contractors(238000)</t>
  </si>
  <si>
    <t>Fabric Mills(313200)</t>
  </si>
  <si>
    <t>Electric Lighting Equipment Manufacturing(335100)</t>
  </si>
  <si>
    <t>Specialized Design Services(541400)</t>
  </si>
  <si>
    <t>Grain and Oilseed Milling(311200)</t>
  </si>
  <si>
    <t>Commercial and Industrial Machinery Equipment (except Auto and Electronic) Repair and Maintenance(811300)</t>
  </si>
  <si>
    <t>Local Government, excluding schools and hospitals (OES Designation)(999300)</t>
  </si>
  <si>
    <t>Steel Product Manufacturing from Purchased Steel(331200)</t>
  </si>
  <si>
    <t>Support Activities for Transportation(488000)</t>
  </si>
  <si>
    <t>Merchant Wholesalers, Nondurable Goods (4242 and 4246 only)(4240A2)</t>
  </si>
  <si>
    <t>Other Transportation Equipment Manufacturing(336900)</t>
  </si>
  <si>
    <t>Bakeries and Tortilla Manufacturing(311800)</t>
  </si>
  <si>
    <t>Publishing Industries (except Internet)(511000)</t>
  </si>
  <si>
    <t>Local Government, including schools and hospitals(999301)</t>
  </si>
  <si>
    <t>Motor Vehicle and Motor Vehicle Parts and Supplies Merchant Wholesalers(423100)</t>
  </si>
  <si>
    <t>Alumina and Aluminum Production and Processing(331300)</t>
  </si>
  <si>
    <t>Fruit and Vegetable Preserving and Specialty Food Manufacturing(311400)</t>
  </si>
  <si>
    <t>Repair and Maintenance(811000)</t>
  </si>
  <si>
    <t>Dairy Product Manufacturing(311500)</t>
  </si>
  <si>
    <t>Printing and Related Support Activities(323000)</t>
  </si>
  <si>
    <t>Printing and Related Support Activities(323100)</t>
  </si>
  <si>
    <t>Nuclear Electric Power Generation(221113)</t>
  </si>
  <si>
    <t>Other Wood Product Manufacturing(321900)</t>
  </si>
  <si>
    <t>Household Appliance Manufacturing(335200)</t>
  </si>
  <si>
    <t>Turned Product and Screw, Nut, and Bolt Manufacturing(332720)</t>
  </si>
  <si>
    <t>Oil and Gas Extraction(211000)</t>
  </si>
  <si>
    <t>Oil and Gas Extraction(211100)</t>
  </si>
  <si>
    <t>Sector 81 - Other Services (except Federal, State, and Local Government)(81--82)</t>
  </si>
  <si>
    <t>Nonferrous Metal (except Aluminum) Production and Processing(331400)</t>
  </si>
  <si>
    <t>Coating, Engraving, Heat Treating, and Allied Activities(332800)</t>
  </si>
  <si>
    <t>Textile Mills(313000)</t>
  </si>
  <si>
    <t>Beverage Manufacturing(312100)</t>
  </si>
  <si>
    <t>Motor Vehicle Body and Trailer Manufacturing(336200)</t>
  </si>
  <si>
    <t>Nonresidential Building Construction(236200)</t>
  </si>
  <si>
    <t>Beverage and Tobacco Product Manufacturing(312000)</t>
  </si>
  <si>
    <t>Professional and Commercial Equipment and Supplies Merchant Wholesalers(423400)</t>
  </si>
  <si>
    <t>Construction of Buildings(236000)</t>
  </si>
  <si>
    <t>Wood Product Manufacturing(321000)</t>
  </si>
  <si>
    <t>Sector 51 - Information(51--52)</t>
  </si>
  <si>
    <t>Ship and Boat Building(336600)</t>
  </si>
  <si>
    <t>Petroleum and Coal Products Manufacturing(324000)</t>
  </si>
  <si>
    <t>Petroleum and Coal Products Manufacturing(324100)</t>
  </si>
  <si>
    <t>Sector 21 - Mining(21--22)</t>
  </si>
  <si>
    <t>Electric Power Generation, Transmission and Distribution(221100)</t>
  </si>
  <si>
    <t>Merchant Wholesalers, Durable Goods (4232, 4233, 4235, 4236, 4237, and 4239 only)(4230A1)</t>
  </si>
  <si>
    <t>Chemical Manufacturing (3255 and 3256 only)(3250A2)</t>
  </si>
  <si>
    <t>Federal Executive Branch (OES Designation)(999100)</t>
  </si>
  <si>
    <t>Other Food Manufacturing(311900)</t>
  </si>
  <si>
    <t>Iron and Steel Mills and Ferroalloy Manufacturing(331100)</t>
  </si>
  <si>
    <t>Merchant Wholesalers, Nondurable Goods(424000)</t>
  </si>
  <si>
    <t>Commercial and Service Industry Machinery Manufacturing(333300)</t>
  </si>
  <si>
    <t>Machine Shops(332710)</t>
  </si>
  <si>
    <t>Sector 22 - Utilities(22--23)</t>
  </si>
  <si>
    <t>Utilities(221000)</t>
  </si>
  <si>
    <t>Federal government, including USPS(999101)</t>
  </si>
  <si>
    <t>Warehousing and Storage(493000)</t>
  </si>
  <si>
    <t>Warehousing and Storage(493100)</t>
  </si>
  <si>
    <t>Rubber Product Manufacturing(326200)</t>
  </si>
  <si>
    <t>Wholesale Electronic Markets and Agents and Brokers(425000)</t>
  </si>
  <si>
    <t>Wholesale Electronic Markets and Agents and Brokers(425100)</t>
  </si>
  <si>
    <t>Machinery, Equipment, and Supplies Merchant Wholesalers(423800)</t>
  </si>
  <si>
    <t>Sector 23 - Construction(23--24)</t>
  </si>
  <si>
    <t>Sector 99 - Federal, State, and Local Government (OES Designation)(99-100)</t>
  </si>
  <si>
    <t>Federal, State, and Local Government (OES Designation)(999000)</t>
  </si>
  <si>
    <t>Pulp, Paper, and Paperboard Mills(322100)</t>
  </si>
  <si>
    <t>Foundries(331500)</t>
  </si>
  <si>
    <t>Converted Paper Product Manufacturing(322200)</t>
  </si>
  <si>
    <t>Other Miscellaneous Manufacturing(339900)</t>
  </si>
  <si>
    <t>Metalworking Machinery Manufacturing(333500)</t>
  </si>
  <si>
    <t>Management, Scientific, and Technical Consulting Services(541600)</t>
  </si>
  <si>
    <t>Machine Shops; Turned Product; and Screw, Nut, and Bolt Manufacturing(332700)</t>
  </si>
  <si>
    <t>Computer and Peripheral Equipment Manufacturing(334100)</t>
  </si>
  <si>
    <t>Communications Equipment Manufacturing(334200)</t>
  </si>
  <si>
    <t>Federal, State, and Local Government, including government owned schools and hospitals(999001)</t>
  </si>
  <si>
    <t>Other Electrical Equipment and Component Manufacturing(335900)</t>
  </si>
  <si>
    <t>Furniture and Related Product Manufacturing (3371 and 3372 only)(3370A1)</t>
  </si>
  <si>
    <t>Furniture and Related Product Manufacturing(337000)</t>
  </si>
  <si>
    <t>Electrical Equipment Manufacturing(335300)</t>
  </si>
  <si>
    <t>Nonmetallic Mineral Product Manufacturing(327000)</t>
  </si>
  <si>
    <t>Engine, Turbine, and Power Transmission Equipment Manufacturing(333600)</t>
  </si>
  <si>
    <t>Fabricated Metal Product Manufacturing (3323 and 3324 only)(3320A2)</t>
  </si>
  <si>
    <t>Computer Systems Design and Related Services(541500)</t>
  </si>
  <si>
    <t>Paper Manufacturing(322000)</t>
  </si>
  <si>
    <t>Testing Laboratories(541380)</t>
  </si>
  <si>
    <t>Merchant Wholesalers, Durable Goods(423000)</t>
  </si>
  <si>
    <t>Food Manufacturing(311000)</t>
  </si>
  <si>
    <t>Sectors 48 and 49 - Transportation and Warehousing(48--50)</t>
  </si>
  <si>
    <t>Primary Metal Manufacturing(331000)</t>
  </si>
  <si>
    <t>Chemical Manufacturing (3251, 3252, 3253, and 3259 only)(3250A1)</t>
  </si>
  <si>
    <t>Motor Vehicle Manufacturing(336100)</t>
  </si>
  <si>
    <t>Temporary Help Services(561320)</t>
  </si>
  <si>
    <t>Pharmaceutical and Medicine Manufacturing(325400)</t>
  </si>
  <si>
    <t>Employment Services(561300)</t>
  </si>
  <si>
    <t>Electrical Equipment, Appliance, and Component Manufacturing(335000)</t>
  </si>
  <si>
    <t>Research and Development in the Physical, Engineering, and Life Sciences(541710)</t>
  </si>
  <si>
    <t>Scientific Research and Development Services(541700)</t>
  </si>
  <si>
    <t>Fabricated Metal Product Manufacturing (3321, 3322, 3325, 3326, and 3329 only)(3320A1)</t>
  </si>
  <si>
    <t>Administrative and Support Services(561000)</t>
  </si>
  <si>
    <t>Sector 56- Administrative and Support and Waste Management and Remediation Services(56--57)</t>
  </si>
  <si>
    <t>Sector 42 - Wholesale Trade(42--43)</t>
  </si>
  <si>
    <t>Plastics Product Manufacturing(326100)</t>
  </si>
  <si>
    <t>Medical Equipment and Supplies Manufacturing(339100)</t>
  </si>
  <si>
    <t>Plastics and Rubber Products Manufacturing(326000)</t>
  </si>
  <si>
    <t>Miscellaneous Manufacturing(339000)</t>
  </si>
  <si>
    <t>Engineering Services(541330)</t>
  </si>
  <si>
    <t>Sector 55 - Management of Companies and Enterprises(55--56)</t>
  </si>
  <si>
    <t>Management of Companies and Enterprises(551000)</t>
  </si>
  <si>
    <t>Management of Companies and Enterprises(551100)</t>
  </si>
  <si>
    <t>Navigational, Measuring, Electromedical, and Control Instruments Manufacturing(334500)</t>
  </si>
  <si>
    <t>Machinery Manufacturing (3331, 3332, 3334, and 3339 only)(3330A1)</t>
  </si>
  <si>
    <t>Chemical Manufacturing(325000)</t>
  </si>
  <si>
    <t>Semiconductor and Other Electronic Component Manufacturing(334400)</t>
  </si>
  <si>
    <t>Fabricated Metal Product Manufacturing(332000)</t>
  </si>
  <si>
    <t>Architectural, Engineering, and Related Services(541300)</t>
  </si>
  <si>
    <t>Motor Vehicle Parts Manufacturing(336300)</t>
  </si>
  <si>
    <t>Machinery Manufacturing(333000)</t>
  </si>
  <si>
    <t>Aerospace Product and Parts Manufacturing(336400)</t>
  </si>
  <si>
    <t>Sector 54 - Professional, Scientific, and Technical Services(54--55)</t>
  </si>
  <si>
    <t>Professional, Scientific, and Technical Services(541000)</t>
  </si>
  <si>
    <t>Computer and Electronic Product Manufacturing(334000)</t>
  </si>
  <si>
    <t>Transportation Equipment Manufacturing(336000)</t>
  </si>
  <si>
    <t>Sectors 31, 32, and 33 - Manufacturing(31--34)</t>
  </si>
  <si>
    <t>Industry Score</t>
  </si>
  <si>
    <t>Annual 25th percentile wage Normalized</t>
  </si>
  <si>
    <t xml:space="preserve">Weightage to Disperse: </t>
  </si>
  <si>
    <t>Annual 75th percentile wage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</si>
</sst>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4" x14ac:knownFonts="1">
    <font>
      <sz val="11"/>
      <color indexed="8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C0C0C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0" fontId="0" fillId="0" borderId="2" xfId="0" applyBorder="1"/>
    <xf numFmtId="0" fontId="1" fillId="2" borderId="4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1" fillId="2" borderId="3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1" fontId="0" fillId="0" borderId="12" xfId="0" applyNumberFormat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12" xfId="0" applyNumberFormat="1" applyBorder="1" applyAlignment="1">
      <alignment horizontal="center" wrapText="1"/>
    </xf>
    <xf numFmtId="0" fontId="3" fillId="0" borderId="15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16" xfId="0" applyBorder="1"/>
  </cellXfs>
  <cellStyles count="1">
    <cellStyle name="Normal" xfId="0" builtinId="0"/>
  </cellStyles>
  <dxfs count="18"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medium">
          <color indexed="64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1" formatCode="0"/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0"/>
      <alignment horizontal="center" vertical="bottom" textRotation="0" wrapText="1" indent="0" justifyLastLine="0" shrinkToFit="0" readingOrder="0"/>
      <border diagonalUp="0" diagonalDown="0">
        <left style="medium">
          <color indexed="64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left style="thin">
          <color rgb="FF000000"/>
        </left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indexed="64"/>
          <bgColor rgb="FFC0C0C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N227" totalsRowShown="0" headerRowDxfId="17" tableBorderDxfId="16">
  <autoFilter ref="A3:N227" xr:uid="{00000000-0009-0000-0100-000002000000}"/>
  <sortState ref="A4:N227">
    <sortCondition descending="1" ref="N3:N227"/>
  </sortState>
  <tableColumns count="14">
    <tableColumn id="1" xr3:uid="{00000000-0010-0000-0000-000001000000}" name="Occupation (SOC code)" dataDxfId="15"/>
    <tableColumn id="3" xr3:uid="{00000000-0010-0000-0000-000003000000}" name="Employment(1)" dataDxfId="5"/>
    <tableColumn id="4" xr3:uid="{00000000-0010-0000-0000-000004000000}" name="Annual 10th percentile wage(2)" dataDxfId="4"/>
    <tableColumn id="12" xr3:uid="{5B21CB7B-AB63-43E0-AA82-38F90DD9DE94}" name="Annual 25th percentile wage(2)" dataDxfId="3"/>
    <tableColumn id="5" xr3:uid="{00000000-0010-0000-0000-000005000000}" name="Annual mean wage" dataDxfId="2"/>
    <tableColumn id="7" xr3:uid="{B7E54CAC-1304-454C-A65B-B766446B8301}" name="Annual 75th percentile wage(2)" dataDxfId="1"/>
    <tableColumn id="6" xr3:uid="{00000000-0010-0000-0000-000006000000}" name="Annual 90th percentile wage(2)" dataDxfId="0"/>
    <tableColumn id="8" xr3:uid="{00000000-0010-0000-0000-000008000000}" name="Employment Average of Lower and Upper Bound Normalized" dataDxfId="14">
      <calculatedColumnFormula>B4/MAX(B$4:B$248)</calculatedColumnFormula>
    </tableColumn>
    <tableColumn id="9" xr3:uid="{00000000-0010-0000-0000-000009000000}" name="Annual 10th percentile wage Normalized" dataDxfId="13">
      <calculatedColumnFormula>C4/MAX(C$4:C$248)</calculatedColumnFormula>
    </tableColumn>
    <tableColumn id="15" xr3:uid="{16DF9E2F-81AD-4D59-957F-C092E115B89B}" name="Annual 25th percentile wage Normalized" dataDxfId="7">
      <calculatedColumnFormula>D4/MAX(D$4:D$227)</calculatedColumnFormula>
    </tableColumn>
    <tableColumn id="10" xr3:uid="{00000000-0010-0000-0000-00000A000000}" name="Annual mean wage Normalized" dataDxfId="12">
      <calculatedColumnFormula>E4/MAX(E$4:E$248)</calculatedColumnFormula>
    </tableColumn>
    <tableColumn id="16" xr3:uid="{31A015B4-714C-4580-A9F0-5A8B02C10FA5}" name="Annual 75th percentile wage Normalized" dataDxfId="6">
      <calculatedColumnFormula>F4/MAX(F$4:F$227)</calculatedColumnFormula>
    </tableColumn>
    <tableColumn id="11" xr3:uid="{00000000-0010-0000-0000-00000B000000}" name="Annual 90th percentile wage Normalized" dataDxfId="11">
      <calculatedColumnFormula>G4/MAX(G$4:G$248)</calculatedColumnFormula>
    </tableColumn>
    <tableColumn id="13" xr3:uid="{00000000-0010-0000-0000-00000D000000}" name="Industry Score" dataDxfId="10">
      <calculatedColumnFormula>$H$2*Table2[[#This Row],[Employment Average of Lower and Upper Bound Normalized]] + $I$2*Table2[[#This Row],[Annual 10th percentile wage Normalized]] + $K$2*Table2[[#This Row],[Annual mean wage Normalized]] + $M$2*Table2[[#This Row],[Annual 90th percentile wage Normalized]]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087BCC-1D55-4D2B-A494-C0C91BF3365D}" name="Table1" displayName="Table1" ref="A1:C53" totalsRowShown="0">
  <autoFilter ref="A1:C53" xr:uid="{88EF15F1-C5A7-4471-BD12-D18E023498CA}"/>
  <sortState ref="A2:C53">
    <sortCondition descending="1" ref="B1:B53"/>
  </sortState>
  <tableColumns count="3">
    <tableColumn id="1" xr3:uid="{D16E6B38-2791-471C-BA29-DE0F7A8FCFEF}" name="State"/>
    <tableColumn id="2" xr3:uid="{F3DE2300-B3F1-4221-87EE-8C0B9E1C23A0}" name="AVG Score " dataDxfId="9">
      <calculatedColumnFormula>VLOOKUP(A2, 'Industry Weighting and Scoring'!B$4:N$227, 11,FALSE)</calculatedColumnFormula>
    </tableColumn>
    <tableColumn id="3" xr3:uid="{66C6C5F5-46C0-44DA-8536-F482FB1F5D87}" name="Rank" dataDxfId="8">
      <calculatedColumnFormula xml:space="preserve"> _xlfn.RANK.AVG(Table1[[#This Row],[AVG Score ]],Table1[[AVG Score ]],0)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"/>
  <sheetViews>
    <sheetView showGridLines="0" tabSelected="1" workbookViewId="0">
      <pane xSplit="14" ySplit="3" topLeftCell="O4" activePane="bottomRight" state="frozen"/>
      <selection pane="topRight" activeCell="N1" sqref="N1"/>
      <selection pane="bottomLeft" activeCell="A3" sqref="A3"/>
      <selection pane="bottomRight" activeCell="A11" sqref="A11"/>
    </sheetView>
  </sheetViews>
  <sheetFormatPr defaultRowHeight="15" x14ac:dyDescent="0.25"/>
  <cols>
    <col min="1" max="1" width="21.5703125" customWidth="1"/>
    <col min="2" max="2" width="18.5703125" customWidth="1"/>
    <col min="3" max="3" width="16.7109375" customWidth="1"/>
    <col min="4" max="4" width="16.7109375" style="1" customWidth="1"/>
    <col min="5" max="6" width="13.5703125" style="1" customWidth="1"/>
    <col min="7" max="7" width="17.28515625" customWidth="1"/>
    <col min="8" max="8" width="22.7109375" customWidth="1"/>
    <col min="9" max="9" width="19.140625" customWidth="1"/>
    <col min="10" max="10" width="19.140625" style="1" customWidth="1"/>
    <col min="11" max="11" width="17.85546875" customWidth="1"/>
    <col min="12" max="12" width="17.85546875" style="1" customWidth="1"/>
    <col min="13" max="13" width="16.140625" customWidth="1"/>
  </cols>
  <sheetData>
    <row r="1" spans="1:14" s="1" customFormat="1" ht="15.75" thickBot="1" x14ac:dyDescent="0.3">
      <c r="A1" s="17" t="s">
        <v>293</v>
      </c>
      <c r="B1" s="17"/>
      <c r="C1" s="17"/>
      <c r="D1" s="17"/>
      <c r="E1" s="17"/>
      <c r="F1" s="17"/>
      <c r="G1" s="17"/>
      <c r="H1" s="20">
        <f>1-SUM(H2:M2)</f>
        <v>0</v>
      </c>
      <c r="I1" s="6"/>
      <c r="J1" s="6"/>
      <c r="K1" s="6"/>
      <c r="L1" s="6"/>
      <c r="M1" s="6"/>
      <c r="N1" s="7"/>
    </row>
    <row r="2" spans="1:14" s="1" customFormat="1" ht="15.75" thickBot="1" x14ac:dyDescent="0.3">
      <c r="A2" s="18" t="s">
        <v>59</v>
      </c>
      <c r="B2" s="19"/>
      <c r="C2" s="19"/>
      <c r="D2" s="19"/>
      <c r="E2" s="19"/>
      <c r="F2" s="19"/>
      <c r="G2" s="19"/>
      <c r="H2" s="4">
        <v>0.2</v>
      </c>
      <c r="I2" s="5">
        <v>0.05</v>
      </c>
      <c r="J2" s="5">
        <v>0.1</v>
      </c>
      <c r="K2" s="5">
        <v>0.25</v>
      </c>
      <c r="L2" s="5">
        <v>0.3</v>
      </c>
      <c r="M2" s="5">
        <v>0.1</v>
      </c>
      <c r="N2" s="6"/>
    </row>
    <row r="3" spans="1:14" ht="47.25" x14ac:dyDescent="0.25">
      <c r="A3" s="11" t="s">
        <v>62</v>
      </c>
      <c r="B3" s="3" t="s">
        <v>63</v>
      </c>
      <c r="C3" s="3" t="s">
        <v>0</v>
      </c>
      <c r="D3" s="3" t="s">
        <v>64</v>
      </c>
      <c r="E3" s="3" t="s">
        <v>65</v>
      </c>
      <c r="F3" s="3" t="s">
        <v>66</v>
      </c>
      <c r="G3" s="10" t="s">
        <v>1</v>
      </c>
      <c r="H3" s="8" t="s">
        <v>54</v>
      </c>
      <c r="I3" s="8" t="s">
        <v>55</v>
      </c>
      <c r="J3" s="8" t="s">
        <v>292</v>
      </c>
      <c r="K3" s="8" t="s">
        <v>56</v>
      </c>
      <c r="L3" s="8" t="s">
        <v>294</v>
      </c>
      <c r="M3" s="8" t="s">
        <v>57</v>
      </c>
      <c r="N3" s="9" t="s">
        <v>291</v>
      </c>
    </row>
    <row r="4" spans="1:14" ht="30" x14ac:dyDescent="0.25">
      <c r="A4" s="12" t="s">
        <v>290</v>
      </c>
      <c r="B4" s="15">
        <v>189180</v>
      </c>
      <c r="C4" s="15">
        <v>54500</v>
      </c>
      <c r="D4" s="15">
        <v>67510</v>
      </c>
      <c r="E4" s="15">
        <v>88050</v>
      </c>
      <c r="F4" s="15">
        <v>103950</v>
      </c>
      <c r="G4" s="16">
        <v>128630</v>
      </c>
      <c r="H4" s="2">
        <f>B4/MAX(B$4:B$227)</f>
        <v>1</v>
      </c>
      <c r="I4" s="2">
        <f>C4/MAX(C$4:C$227)</f>
        <v>0.65496935464487438</v>
      </c>
      <c r="J4" s="2">
        <f>D4/MAX(D$4:D$227)</f>
        <v>0.73829833770778652</v>
      </c>
      <c r="K4" s="2">
        <f>E4/MAX(E$4:E$227)</f>
        <v>0.689398684622612</v>
      </c>
      <c r="L4" s="2">
        <f>F4/MAX(F$4:F$227)</f>
        <v>0.61538006156760594</v>
      </c>
      <c r="M4" s="2">
        <f>G4/MAX(G$4:G$227)</f>
        <v>0.6428285857071464</v>
      </c>
      <c r="N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0.46938099745861134</v>
      </c>
    </row>
    <row r="5" spans="1:14" ht="30" x14ac:dyDescent="0.25">
      <c r="A5" s="12" t="s">
        <v>166</v>
      </c>
      <c r="B5" s="15">
        <v>490</v>
      </c>
      <c r="C5" s="15">
        <v>66580</v>
      </c>
      <c r="D5" s="15">
        <v>84600</v>
      </c>
      <c r="E5" s="15">
        <v>127720</v>
      </c>
      <c r="F5" s="15">
        <v>129670</v>
      </c>
      <c r="G5" s="16">
        <v>129670</v>
      </c>
      <c r="H5" s="2">
        <f>B5/MAX(B$4:B$227)</f>
        <v>2.5901258061105823E-3</v>
      </c>
      <c r="I5" s="2">
        <f>C5/MAX(C$4:C$227)</f>
        <v>0.80014421343588515</v>
      </c>
      <c r="J5" s="2">
        <f>D5/MAX(D$4:D$227)</f>
        <v>0.92519685039370081</v>
      </c>
      <c r="K5" s="2">
        <f>E5/MAX(E$4:E$227)</f>
        <v>1</v>
      </c>
      <c r="L5" s="2">
        <f>F5/MAX(F$4:F$227)</f>
        <v>0.76764148709448254</v>
      </c>
      <c r="M5" s="2">
        <f>G5/MAX(G$4:G$227)</f>
        <v>0.64802598700649672</v>
      </c>
      <c r="N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0.35532783453366606</v>
      </c>
    </row>
    <row r="6" spans="1:14" ht="30" x14ac:dyDescent="0.25">
      <c r="A6" s="12" t="s">
        <v>194</v>
      </c>
      <c r="B6" s="15">
        <v>790</v>
      </c>
      <c r="C6" s="15">
        <v>67540</v>
      </c>
      <c r="D6" s="15">
        <v>84010</v>
      </c>
      <c r="E6" s="15">
        <v>115130</v>
      </c>
      <c r="F6" s="15">
        <v>133540</v>
      </c>
      <c r="G6" s="16">
        <v>171000</v>
      </c>
      <c r="H6" s="2">
        <f>B6/MAX(B$4:B$227)</f>
        <v>4.1759171159742045E-3</v>
      </c>
      <c r="I6" s="2">
        <f>C6/MAX(C$4:C$227)</f>
        <v>0.81168128830669395</v>
      </c>
      <c r="J6" s="2">
        <f>D6/MAX(D$4:D$227)</f>
        <v>0.91874453193350836</v>
      </c>
      <c r="K6" s="2">
        <f>E6/MAX(E$4:E$227)</f>
        <v>0.90142499217037264</v>
      </c>
      <c r="L6" s="2">
        <f>F6/MAX(F$4:F$227)</f>
        <v>0.79055174046886101</v>
      </c>
      <c r="M6" s="2">
        <f>G6/MAX(G$4:G$227)</f>
        <v>0.85457271364317844</v>
      </c>
      <c r="N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0.35223276724544056</v>
      </c>
    </row>
    <row r="7" spans="1:14" ht="30" x14ac:dyDescent="0.25">
      <c r="A7" s="12" t="s">
        <v>195</v>
      </c>
      <c r="B7" s="15">
        <v>790</v>
      </c>
      <c r="C7" s="15">
        <v>67540</v>
      </c>
      <c r="D7" s="15">
        <v>84010</v>
      </c>
      <c r="E7" s="15">
        <v>115130</v>
      </c>
      <c r="F7" s="15">
        <v>133540</v>
      </c>
      <c r="G7" s="16">
        <v>171000</v>
      </c>
      <c r="H7" s="2">
        <f>B7/MAX(B$4:B$227)</f>
        <v>4.1759171159742045E-3</v>
      </c>
      <c r="I7" s="2">
        <f>C7/MAX(C$4:C$227)</f>
        <v>0.81168128830669395</v>
      </c>
      <c r="J7" s="2">
        <f>D7/MAX(D$4:D$227)</f>
        <v>0.91874453193350836</v>
      </c>
      <c r="K7" s="2">
        <f>E7/MAX(E$4:E$227)</f>
        <v>0.90142499217037264</v>
      </c>
      <c r="L7" s="2">
        <f>F7/MAX(F$4:F$227)</f>
        <v>0.79055174046886101</v>
      </c>
      <c r="M7" s="2">
        <f>G7/MAX(G$4:G$227)</f>
        <v>0.85457271364317844</v>
      </c>
      <c r="N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0.35223276724544056</v>
      </c>
    </row>
    <row r="8" spans="1:14" ht="60" x14ac:dyDescent="0.25">
      <c r="A8" s="12" t="s">
        <v>92</v>
      </c>
      <c r="B8" s="15">
        <v>70</v>
      </c>
      <c r="C8" s="15">
        <v>52450</v>
      </c>
      <c r="D8" s="15">
        <v>62680</v>
      </c>
      <c r="E8" s="15">
        <v>111850</v>
      </c>
      <c r="F8" s="15">
        <v>168920</v>
      </c>
      <c r="G8" s="16">
        <v>200100</v>
      </c>
      <c r="H8" s="2">
        <f>B8/MAX(B$4:B$227)</f>
        <v>3.7001797230151181E-4</v>
      </c>
      <c r="I8" s="2">
        <f>C8/MAX(C$4:C$227)</f>
        <v>0.6303328926811681</v>
      </c>
      <c r="J8" s="2">
        <f>D8/MAX(D$4:D$227)</f>
        <v>0.68547681539807526</v>
      </c>
      <c r="K8" s="2">
        <f>E8/MAX(E$4:E$227)</f>
        <v>0.8757438145944253</v>
      </c>
      <c r="L8" s="2">
        <f>F8/MAX(F$4:F$227)</f>
        <v>1</v>
      </c>
      <c r="M8" s="2">
        <f>G8/MAX(G$4:G$227)</f>
        <v>1</v>
      </c>
      <c r="N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0.35052660187712503</v>
      </c>
    </row>
    <row r="9" spans="1:14" ht="45" x14ac:dyDescent="0.25">
      <c r="A9" s="12" t="s">
        <v>202</v>
      </c>
      <c r="B9" s="15">
        <v>980</v>
      </c>
      <c r="C9" s="15">
        <v>56380</v>
      </c>
      <c r="D9" s="15">
        <v>67430</v>
      </c>
      <c r="E9" s="15">
        <v>111740</v>
      </c>
      <c r="F9" s="15">
        <v>135500</v>
      </c>
      <c r="G9" s="16">
        <v>188880</v>
      </c>
      <c r="H9" s="2">
        <f>B9/MAX(B$4:B$227)</f>
        <v>5.1802516122211647E-3</v>
      </c>
      <c r="I9" s="2">
        <f>C9/MAX(C$4:C$227)</f>
        <v>0.6775627929335416</v>
      </c>
      <c r="J9" s="2">
        <f>D9/MAX(D$4:D$227)</f>
        <v>0.73742344706911633</v>
      </c>
      <c r="K9" s="2">
        <f>E9/MAX(E$4:E$227)</f>
        <v>0.87488255559035388</v>
      </c>
      <c r="L9" s="2">
        <f>F9/MAX(F$4:F$227)</f>
        <v>0.80215486620885623</v>
      </c>
      <c r="M9" s="2">
        <f>G9/MAX(G$4:G$227)</f>
        <v>0.94392803598200903</v>
      </c>
      <c r="N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0.3480276324649107</v>
      </c>
    </row>
    <row r="10" spans="1:14" ht="60" x14ac:dyDescent="0.25">
      <c r="A10" s="12" t="s">
        <v>151</v>
      </c>
      <c r="B10" s="15">
        <v>340</v>
      </c>
      <c r="C10" s="15">
        <v>58420</v>
      </c>
      <c r="D10" s="15">
        <v>82080</v>
      </c>
      <c r="E10" s="15">
        <v>112460</v>
      </c>
      <c r="F10" s="15">
        <v>131300</v>
      </c>
      <c r="G10" s="16">
        <v>181250</v>
      </c>
      <c r="H10" s="2">
        <f>B10/MAX(B$4:B$227)</f>
        <v>1.7972301511787715E-3</v>
      </c>
      <c r="I10" s="2">
        <f>C10/MAX(C$4:C$227)</f>
        <v>0.70207907703401029</v>
      </c>
      <c r="J10" s="2">
        <f>D10/MAX(D$4:D$227)</f>
        <v>0.89763779527559051</v>
      </c>
      <c r="K10" s="2">
        <f>E10/MAX(E$4:E$227)</f>
        <v>0.88051988725336672</v>
      </c>
      <c r="L10" s="2">
        <f>F10/MAX(F$4:F$227)</f>
        <v>0.77729102533743788</v>
      </c>
      <c r="M10" s="2">
        <f>G10/MAX(G$4:G$227)</f>
        <v>0.90579710144927539</v>
      </c>
      <c r="N1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0.34617308184020551</v>
      </c>
    </row>
    <row r="11" spans="1:14" ht="45" x14ac:dyDescent="0.25">
      <c r="A11" s="12" t="s">
        <v>167</v>
      </c>
      <c r="B11" s="15">
        <v>500</v>
      </c>
      <c r="C11" s="15">
        <v>68570</v>
      </c>
      <c r="D11" s="15">
        <v>84140</v>
      </c>
      <c r="E11" s="15">
        <v>111900</v>
      </c>
      <c r="F11" s="15">
        <v>135970</v>
      </c>
      <c r="G11" s="16">
        <v>166840</v>
      </c>
      <c r="H11" s="2">
        <f>B11/MAX(B$4:B$227)</f>
        <v>2.64298551643937E-3</v>
      </c>
      <c r="I11" s="2">
        <f>C11/MAX(C$4:C$227)</f>
        <v>0.82405960822016588</v>
      </c>
      <c r="J11" s="2">
        <f>D11/MAX(D$4:D$227)</f>
        <v>0.92016622922134739</v>
      </c>
      <c r="K11" s="2">
        <f>E11/MAX(E$4:E$227)</f>
        <v>0.87613529595991235</v>
      </c>
      <c r="L11" s="2">
        <f>F11/MAX(F$4:F$227)</f>
        <v>0.80493724840161018</v>
      </c>
      <c r="M11" s="2">
        <f>G11/MAX(G$4:G$227)</f>
        <v>0.83378310844577708</v>
      </c>
      <c r="N1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0.34414371234885194</v>
      </c>
    </row>
    <row r="12" spans="1:14" ht="30" x14ac:dyDescent="0.25">
      <c r="A12" s="12" t="s">
        <v>74</v>
      </c>
      <c r="B12" s="15">
        <v>50</v>
      </c>
      <c r="C12" s="15">
        <v>62100</v>
      </c>
      <c r="D12" s="15">
        <v>80910</v>
      </c>
      <c r="E12" s="15">
        <v>114460</v>
      </c>
      <c r="F12" s="15">
        <v>142640</v>
      </c>
      <c r="G12" s="16">
        <v>164880</v>
      </c>
      <c r="H12" s="2">
        <f>B12/MAX(B$4:B$227)</f>
        <v>2.6429855164393701E-4</v>
      </c>
      <c r="I12" s="2">
        <f>C12/MAX(C$4:C$227)</f>
        <v>0.746304530705444</v>
      </c>
      <c r="J12" s="2">
        <f>D12/MAX(D$4:D$227)</f>
        <v>0.88484251968503935</v>
      </c>
      <c r="K12" s="2">
        <f>E12/MAX(E$4:E$227)</f>
        <v>0.89617914187284686</v>
      </c>
      <c r="L12" s="2">
        <f>F12/MAX(F$4:F$227)</f>
        <v>0.84442339569026759</v>
      </c>
      <c r="M12" s="2">
        <f>G12/MAX(G$4:G$227)</f>
        <v>0.8239880059970015</v>
      </c>
      <c r="N1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0.34381167231351289</v>
      </c>
    </row>
    <row r="13" spans="1:14" ht="45" x14ac:dyDescent="0.25">
      <c r="A13" s="12" t="s">
        <v>75</v>
      </c>
      <c r="B13" s="15">
        <v>50</v>
      </c>
      <c r="C13" s="15">
        <v>62100</v>
      </c>
      <c r="D13" s="15">
        <v>80910</v>
      </c>
      <c r="E13" s="15">
        <v>114460</v>
      </c>
      <c r="F13" s="15">
        <v>142640</v>
      </c>
      <c r="G13" s="16">
        <v>164880</v>
      </c>
      <c r="H13" s="2">
        <f>B13/MAX(B$4:B$227)</f>
        <v>2.6429855164393701E-4</v>
      </c>
      <c r="I13" s="2">
        <f>C13/MAX(C$4:C$227)</f>
        <v>0.746304530705444</v>
      </c>
      <c r="J13" s="2">
        <f>D13/MAX(D$4:D$227)</f>
        <v>0.88484251968503935</v>
      </c>
      <c r="K13" s="2">
        <f>E13/MAX(E$4:E$227)</f>
        <v>0.89617914187284686</v>
      </c>
      <c r="L13" s="2">
        <f>F13/MAX(F$4:F$227)</f>
        <v>0.84442339569026759</v>
      </c>
      <c r="M13" s="2">
        <f>G13/MAX(G$4:G$227)</f>
        <v>0.8239880059970015</v>
      </c>
      <c r="N1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0.34381167231351289</v>
      </c>
    </row>
    <row r="14" spans="1:14" ht="60" x14ac:dyDescent="0.25">
      <c r="A14" s="12" t="s">
        <v>285</v>
      </c>
      <c r="B14" s="15">
        <v>22620</v>
      </c>
      <c r="C14" s="15">
        <v>65580</v>
      </c>
      <c r="D14" s="15">
        <v>78750</v>
      </c>
      <c r="E14" s="15">
        <v>102800</v>
      </c>
      <c r="F14" s="15">
        <v>124200</v>
      </c>
      <c r="G14" s="16">
        <v>153420</v>
      </c>
      <c r="H14" s="2">
        <f>B14/MAX(B$4:B$227)</f>
        <v>0.11956866476371709</v>
      </c>
      <c r="I14" s="2">
        <f>C14/MAX(C$4:C$227)</f>
        <v>0.78812642711212599</v>
      </c>
      <c r="J14" s="2">
        <f>D14/MAX(D$4:D$227)</f>
        <v>0.86122047244094491</v>
      </c>
      <c r="K14" s="2">
        <f>E14/MAX(E$4:E$227)</f>
        <v>0.80488568744127775</v>
      </c>
      <c r="L14" s="2">
        <f>F14/MAX(F$4:F$227)</f>
        <v>0.73525929434051618</v>
      </c>
      <c r="M14" s="2">
        <f>G14/MAX(G$4:G$227)</f>
        <v>0.76671664167916043</v>
      </c>
      <c r="N1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0.34121314033658523</v>
      </c>
    </row>
    <row r="15" spans="1:14" ht="75" x14ac:dyDescent="0.25">
      <c r="A15" s="12" t="s">
        <v>67</v>
      </c>
      <c r="B15" s="13">
        <v>40</v>
      </c>
      <c r="C15" s="13">
        <v>71070</v>
      </c>
      <c r="D15" s="13">
        <v>88920</v>
      </c>
      <c r="E15" s="13">
        <v>110080</v>
      </c>
      <c r="F15" s="13">
        <v>128350</v>
      </c>
      <c r="G15" s="14">
        <v>160950</v>
      </c>
      <c r="H15" s="2">
        <f>B15/MAX(B$4:B$227)</f>
        <v>2.1143884131514959E-4</v>
      </c>
      <c r="I15" s="2">
        <f>C15/MAX(C$4:C$227)</f>
        <v>0.85410407402956379</v>
      </c>
      <c r="J15" s="2">
        <f>D15/MAX(D$4:D$227)</f>
        <v>0.97244094488188981</v>
      </c>
      <c r="K15" s="2">
        <f>E15/MAX(E$4:E$227)</f>
        <v>0.86188537425618539</v>
      </c>
      <c r="L15" s="2">
        <f>F15/MAX(F$4:F$227)</f>
        <v>0.75982713710632255</v>
      </c>
      <c r="M15" s="2">
        <f>G15/MAX(G$4:G$227)</f>
        <v>0.80434782608695654</v>
      </c>
      <c r="N1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0.33865361764248325</v>
      </c>
    </row>
    <row r="16" spans="1:14" ht="60" x14ac:dyDescent="0.25">
      <c r="A16" s="12" t="s">
        <v>288</v>
      </c>
      <c r="B16" s="15">
        <v>33640</v>
      </c>
      <c r="C16" s="15">
        <v>58610</v>
      </c>
      <c r="D16" s="15">
        <v>73570</v>
      </c>
      <c r="E16" s="15">
        <v>97900</v>
      </c>
      <c r="F16" s="15">
        <v>119560</v>
      </c>
      <c r="G16" s="16">
        <v>146780</v>
      </c>
      <c r="H16" s="2">
        <f>B16/MAX(B$4:B$227)</f>
        <v>0.1778200655460408</v>
      </c>
      <c r="I16" s="2">
        <f>C16/MAX(C$4:C$227)</f>
        <v>0.70436245643552453</v>
      </c>
      <c r="J16" s="2">
        <f>D16/MAX(D$4:D$227)</f>
        <v>0.80457130358705164</v>
      </c>
      <c r="K16" s="2">
        <f>E16/MAX(E$4:E$227)</f>
        <v>0.76652051362355156</v>
      </c>
      <c r="L16" s="2">
        <f>F16/MAX(F$4:F$227)</f>
        <v>0.70779067013971109</v>
      </c>
      <c r="M16" s="2">
        <f>G16/MAX(G$4:G$227)</f>
        <v>0.73353323338330834</v>
      </c>
      <c r="N1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0.33576558767520309</v>
      </c>
    </row>
    <row r="17" spans="1:14" ht="60" x14ac:dyDescent="0.25">
      <c r="A17" s="12" t="s">
        <v>289</v>
      </c>
      <c r="B17" s="15">
        <v>48690</v>
      </c>
      <c r="C17" s="15">
        <v>58420</v>
      </c>
      <c r="D17" s="15">
        <v>71370</v>
      </c>
      <c r="E17" s="15">
        <v>92680</v>
      </c>
      <c r="F17" s="15">
        <v>110800</v>
      </c>
      <c r="G17" s="16">
        <v>133250</v>
      </c>
      <c r="H17" s="2">
        <f>B17/MAX(B$4:B$227)</f>
        <v>0.25737392959086586</v>
      </c>
      <c r="I17" s="2">
        <f>C17/MAX(C$4:C$227)</f>
        <v>0.70207907703401029</v>
      </c>
      <c r="J17" s="2">
        <f>D17/MAX(D$4:D$227)</f>
        <v>0.78051181102362199</v>
      </c>
      <c r="K17" s="2">
        <f>E17/MAX(E$4:E$227)</f>
        <v>0.72564985906670842</v>
      </c>
      <c r="L17" s="2">
        <f>F17/MAX(F$4:F$227)</f>
        <v>0.65593180203646695</v>
      </c>
      <c r="M17" s="2">
        <f>G17/MAX(G$4:G$227)</f>
        <v>0.66591704147926034</v>
      </c>
      <c r="N1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0.33458290868447682</v>
      </c>
    </row>
    <row r="18" spans="1:14" ht="45" x14ac:dyDescent="0.25">
      <c r="A18" s="12" t="s">
        <v>119</v>
      </c>
      <c r="B18" s="15">
        <v>150</v>
      </c>
      <c r="C18" s="15">
        <v>68090</v>
      </c>
      <c r="D18" s="15">
        <v>83700</v>
      </c>
      <c r="E18" s="15">
        <v>108800</v>
      </c>
      <c r="F18" s="15">
        <v>125600</v>
      </c>
      <c r="G18" s="16">
        <v>158130</v>
      </c>
      <c r="H18" s="2">
        <f>B18/MAX(B$4:B$227)</f>
        <v>7.9289565493181099E-4</v>
      </c>
      <c r="I18" s="2">
        <f>C18/MAX(C$4:C$227)</f>
        <v>0.81829107078476149</v>
      </c>
      <c r="J18" s="2">
        <f>D18/MAX(D$4:D$227)</f>
        <v>0.91535433070866146</v>
      </c>
      <c r="K18" s="2">
        <f>E18/MAX(E$4:E$227)</f>
        <v>0.85186345129971819</v>
      </c>
      <c r="L18" s="2">
        <f>F18/MAX(F$4:F$227)</f>
        <v>0.7435472412976557</v>
      </c>
      <c r="M18" s="2">
        <f>G18/MAX(G$4:G$227)</f>
        <v>0.79025487256371818</v>
      </c>
      <c r="N1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0.33306448275152578</v>
      </c>
    </row>
    <row r="19" spans="1:14" ht="45" x14ac:dyDescent="0.25">
      <c r="A19" s="12" t="s">
        <v>120</v>
      </c>
      <c r="B19" s="15">
        <v>150</v>
      </c>
      <c r="C19" s="15">
        <v>68090</v>
      </c>
      <c r="D19" s="15">
        <v>83700</v>
      </c>
      <c r="E19" s="15">
        <v>108800</v>
      </c>
      <c r="F19" s="15">
        <v>125600</v>
      </c>
      <c r="G19" s="16">
        <v>158130</v>
      </c>
      <c r="H19" s="2">
        <f>B19/MAX(B$4:B$227)</f>
        <v>7.9289565493181099E-4</v>
      </c>
      <c r="I19" s="2">
        <f>C19/MAX(C$4:C$227)</f>
        <v>0.81829107078476149</v>
      </c>
      <c r="J19" s="2">
        <f>D19/MAX(D$4:D$227)</f>
        <v>0.91535433070866146</v>
      </c>
      <c r="K19" s="2">
        <f>E19/MAX(E$4:E$227)</f>
        <v>0.85186345129971819</v>
      </c>
      <c r="L19" s="2">
        <f>F19/MAX(F$4:F$227)</f>
        <v>0.7435472412976557</v>
      </c>
      <c r="M19" s="2">
        <f>G19/MAX(G$4:G$227)</f>
        <v>0.79025487256371818</v>
      </c>
      <c r="N1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0.33306448275152578</v>
      </c>
    </row>
    <row r="20" spans="1:14" ht="75" x14ac:dyDescent="0.25">
      <c r="A20" s="12" t="s">
        <v>286</v>
      </c>
      <c r="B20" s="15">
        <v>31450</v>
      </c>
      <c r="C20" s="15">
        <v>59550</v>
      </c>
      <c r="D20" s="15">
        <v>73450</v>
      </c>
      <c r="E20" s="15">
        <v>97820</v>
      </c>
      <c r="F20" s="15">
        <v>118460</v>
      </c>
      <c r="G20" s="16">
        <v>142920</v>
      </c>
      <c r="H20" s="2">
        <f>B20/MAX(B$4:B$227)</f>
        <v>0.16624378898403636</v>
      </c>
      <c r="I20" s="2">
        <f>C20/MAX(C$4:C$227)</f>
        <v>0.71565917557985814</v>
      </c>
      <c r="J20" s="2">
        <f>D20/MAX(D$4:D$227)</f>
        <v>0.80325896762904636</v>
      </c>
      <c r="K20" s="2">
        <f>E20/MAX(E$4:E$227)</f>
        <v>0.76589414343877227</v>
      </c>
      <c r="L20" s="2">
        <f>F20/MAX(F$4:F$227)</f>
        <v>0.70127871181624435</v>
      </c>
      <c r="M20" s="2">
        <f>G20/MAX(G$4:G$227)</f>
        <v>0.71424287856071966</v>
      </c>
      <c r="N2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0.33192954029156524</v>
      </c>
    </row>
    <row r="21" spans="1:14" ht="60" x14ac:dyDescent="0.25">
      <c r="A21" s="12" t="s">
        <v>287</v>
      </c>
      <c r="B21" s="15">
        <v>31450</v>
      </c>
      <c r="C21" s="15">
        <v>59550</v>
      </c>
      <c r="D21" s="15">
        <v>73450</v>
      </c>
      <c r="E21" s="15">
        <v>97820</v>
      </c>
      <c r="F21" s="15">
        <v>118460</v>
      </c>
      <c r="G21" s="16">
        <v>142920</v>
      </c>
      <c r="H21" s="2">
        <f>B21/MAX(B$4:B$227)</f>
        <v>0.16624378898403636</v>
      </c>
      <c r="I21" s="2">
        <f>C21/MAX(C$4:C$227)</f>
        <v>0.71565917557985814</v>
      </c>
      <c r="J21" s="2">
        <f>D21/MAX(D$4:D$227)</f>
        <v>0.80325896762904636</v>
      </c>
      <c r="K21" s="2">
        <f>E21/MAX(E$4:E$227)</f>
        <v>0.76589414343877227</v>
      </c>
      <c r="L21" s="2">
        <f>F21/MAX(F$4:F$227)</f>
        <v>0.70127871181624435</v>
      </c>
      <c r="M21" s="2">
        <f>G21/MAX(G$4:G$227)</f>
        <v>0.71424287856071966</v>
      </c>
      <c r="N2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0.33192954029156524</v>
      </c>
    </row>
    <row r="22" spans="1:14" ht="30" x14ac:dyDescent="0.25">
      <c r="A22" s="12" t="s">
        <v>211</v>
      </c>
      <c r="B22" s="15">
        <v>1270</v>
      </c>
      <c r="C22" s="15">
        <v>66510</v>
      </c>
      <c r="D22" s="15">
        <v>80300</v>
      </c>
      <c r="E22" s="15">
        <v>107450</v>
      </c>
      <c r="F22" s="15">
        <v>124210</v>
      </c>
      <c r="G22" s="16">
        <v>159540</v>
      </c>
      <c r="H22" s="2">
        <f>B22/MAX(B$4:B$227)</f>
        <v>6.7131832117559992E-3</v>
      </c>
      <c r="I22" s="2">
        <f>C22/MAX(C$4:C$227)</f>
        <v>0.79930296839322201</v>
      </c>
      <c r="J22" s="2">
        <f>D22/MAX(D$4:D$227)</f>
        <v>0.8781714785651793</v>
      </c>
      <c r="K22" s="2">
        <f>E22/MAX(E$4:E$227)</f>
        <v>0.84129345443156911</v>
      </c>
      <c r="L22" s="2">
        <f>F22/MAX(F$4:F$227)</f>
        <v>0.73531849396163862</v>
      </c>
      <c r="M22" s="2">
        <f>G22/MAX(G$4:G$227)</f>
        <v>0.79730134932533736</v>
      </c>
      <c r="N2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0.33136128360243833</v>
      </c>
    </row>
    <row r="23" spans="1:14" ht="45" x14ac:dyDescent="0.25">
      <c r="A23" s="12" t="s">
        <v>153</v>
      </c>
      <c r="B23" s="15">
        <v>350</v>
      </c>
      <c r="C23" s="15">
        <v>66250</v>
      </c>
      <c r="D23" s="15">
        <v>79660</v>
      </c>
      <c r="E23" s="15">
        <v>106540</v>
      </c>
      <c r="F23" s="15">
        <v>129920</v>
      </c>
      <c r="G23" s="16">
        <v>162710</v>
      </c>
      <c r="H23" s="2">
        <f>B23/MAX(B$4:B$227)</f>
        <v>1.8500898615075589E-3</v>
      </c>
      <c r="I23" s="2">
        <f>C23/MAX(C$4:C$227)</f>
        <v>0.79617834394904463</v>
      </c>
      <c r="J23" s="2">
        <f>D23/MAX(D$4:D$227)</f>
        <v>0.871172353455818</v>
      </c>
      <c r="K23" s="2">
        <f>E23/MAX(E$4:E$227)</f>
        <v>0.83416849357970557</v>
      </c>
      <c r="L23" s="2">
        <f>F23/MAX(F$4:F$227)</f>
        <v>0.76912147762254324</v>
      </c>
      <c r="M23" s="2">
        <f>G23/MAX(G$4:G$227)</f>
        <v>0.81314342828585706</v>
      </c>
      <c r="N2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0.33003540139326581</v>
      </c>
    </row>
    <row r="24" spans="1:14" ht="30" x14ac:dyDescent="0.25">
      <c r="A24" s="12" t="s">
        <v>205</v>
      </c>
      <c r="B24" s="15">
        <v>1090</v>
      </c>
      <c r="C24" s="15">
        <v>52100</v>
      </c>
      <c r="D24" s="15">
        <v>62180</v>
      </c>
      <c r="E24" s="15">
        <v>105340</v>
      </c>
      <c r="F24" s="15">
        <v>129470</v>
      </c>
      <c r="G24" s="16">
        <v>181780</v>
      </c>
      <c r="H24" s="2">
        <f>B24/MAX(B$4:B$227)</f>
        <v>5.7617084258378267E-3</v>
      </c>
      <c r="I24" s="2">
        <f>C24/MAX(C$4:C$227)</f>
        <v>0.62612666746785239</v>
      </c>
      <c r="J24" s="2">
        <f>D24/MAX(D$4:D$227)</f>
        <v>0.68000874890638674</v>
      </c>
      <c r="K24" s="2">
        <f>E24/MAX(E$4:E$227)</f>
        <v>0.82477294080801755</v>
      </c>
      <c r="L24" s="2">
        <f>F24/MAX(F$4:F$227)</f>
        <v>0.76645749467203406</v>
      </c>
      <c r="M24" s="2">
        <f>G24/MAX(G$4:G$227)</f>
        <v>0.90844577711144425</v>
      </c>
      <c r="N2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0.329496487971709</v>
      </c>
    </row>
    <row r="25" spans="1:14" ht="90" x14ac:dyDescent="0.25">
      <c r="A25" s="12" t="s">
        <v>174</v>
      </c>
      <c r="B25" s="15">
        <v>560</v>
      </c>
      <c r="C25" s="15">
        <v>61090</v>
      </c>
      <c r="D25" s="15">
        <v>77600</v>
      </c>
      <c r="E25" s="15">
        <v>107360</v>
      </c>
      <c r="F25" s="15">
        <v>127890</v>
      </c>
      <c r="G25" s="16">
        <v>160340</v>
      </c>
      <c r="H25" s="2">
        <f>B25/MAX(B$4:B$227)</f>
        <v>2.9601437784120945E-3</v>
      </c>
      <c r="I25" s="2">
        <f>C25/MAX(C$4:C$227)</f>
        <v>0.73416656651844725</v>
      </c>
      <c r="J25" s="2">
        <f>D25/MAX(D$4:D$227)</f>
        <v>0.84864391951006124</v>
      </c>
      <c r="K25" s="2">
        <f>E25/MAX(E$4:E$227)</f>
        <v>0.84058878797369241</v>
      </c>
      <c r="L25" s="2">
        <f>F25/MAX(F$4:F$227)</f>
        <v>0.75710395453469093</v>
      </c>
      <c r="M25" s="2">
        <f>G25/MAX(G$4:G$227)</f>
        <v>0.80129935032483757</v>
      </c>
      <c r="N2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0.32757748910751167</v>
      </c>
    </row>
    <row r="26" spans="1:14" ht="75" x14ac:dyDescent="0.25">
      <c r="A26" s="12" t="s">
        <v>280</v>
      </c>
      <c r="B26" s="15">
        <v>14760</v>
      </c>
      <c r="C26" s="15">
        <v>58000</v>
      </c>
      <c r="D26" s="15">
        <v>74470</v>
      </c>
      <c r="E26" s="15">
        <v>100100</v>
      </c>
      <c r="F26" s="15">
        <v>123170</v>
      </c>
      <c r="G26" s="16">
        <v>151710</v>
      </c>
      <c r="H26" s="2">
        <f>B26/MAX(B$4:B$227)</f>
        <v>7.8020932445290195E-2</v>
      </c>
      <c r="I26" s="2">
        <f>C26/MAX(C$4:C$227)</f>
        <v>0.69703160677803144</v>
      </c>
      <c r="J26" s="2">
        <f>D26/MAX(D$4:D$227)</f>
        <v>0.814413823272091</v>
      </c>
      <c r="K26" s="2">
        <f>E26/MAX(E$4:E$227)</f>
        <v>0.7837456937049796</v>
      </c>
      <c r="L26" s="2">
        <f>F26/MAX(F$4:F$227)</f>
        <v>0.72916173336490642</v>
      </c>
      <c r="M26" s="2">
        <f>G26/MAX(G$4:G$227)</f>
        <v>0.75817091454272867</v>
      </c>
      <c r="N2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0.3222092817084774</v>
      </c>
    </row>
    <row r="27" spans="1:14" ht="60" x14ac:dyDescent="0.25">
      <c r="A27" s="12" t="s">
        <v>274</v>
      </c>
      <c r="B27" s="15">
        <v>12590</v>
      </c>
      <c r="C27" s="15">
        <v>60640</v>
      </c>
      <c r="D27" s="15">
        <v>73600</v>
      </c>
      <c r="E27" s="15">
        <v>100470</v>
      </c>
      <c r="F27" s="15">
        <v>116890</v>
      </c>
      <c r="G27" s="16">
        <v>149030</v>
      </c>
      <c r="H27" s="2">
        <f>B27/MAX(B$4:B$227)</f>
        <v>6.6550375303943338E-2</v>
      </c>
      <c r="I27" s="2">
        <f>C27/MAX(C$4:C$227)</f>
        <v>0.72875856267275563</v>
      </c>
      <c r="J27" s="2">
        <f>D27/MAX(D$4:D$227)</f>
        <v>0.80489938757655288</v>
      </c>
      <c r="K27" s="2">
        <f>E27/MAX(E$4:E$227)</f>
        <v>0.78664265580958348</v>
      </c>
      <c r="L27" s="2">
        <f>F27/MAX(F$4:F$227)</f>
        <v>0.69198437130002366</v>
      </c>
      <c r="M27" s="2">
        <f>G27/MAX(G$4:G$227)</f>
        <v>0.74477761119440278</v>
      </c>
      <c r="N2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0.32088642826626262</v>
      </c>
    </row>
    <row r="28" spans="1:14" ht="45" x14ac:dyDescent="0.25">
      <c r="A28" s="12" t="s">
        <v>275</v>
      </c>
      <c r="B28" s="15">
        <v>12590</v>
      </c>
      <c r="C28" s="15">
        <v>60640</v>
      </c>
      <c r="D28" s="15">
        <v>73600</v>
      </c>
      <c r="E28" s="15">
        <v>100470</v>
      </c>
      <c r="F28" s="15">
        <v>116890</v>
      </c>
      <c r="G28" s="16">
        <v>149030</v>
      </c>
      <c r="H28" s="2">
        <f>B28/MAX(B$4:B$227)</f>
        <v>6.6550375303943338E-2</v>
      </c>
      <c r="I28" s="2">
        <f>C28/MAX(C$4:C$227)</f>
        <v>0.72875856267275563</v>
      </c>
      <c r="J28" s="2">
        <f>D28/MAX(D$4:D$227)</f>
        <v>0.80489938757655288</v>
      </c>
      <c r="K28" s="2">
        <f>E28/MAX(E$4:E$227)</f>
        <v>0.78664265580958348</v>
      </c>
      <c r="L28" s="2">
        <f>F28/MAX(F$4:F$227)</f>
        <v>0.69198437130002366</v>
      </c>
      <c r="M28" s="2">
        <f>G28/MAX(G$4:G$227)</f>
        <v>0.74477761119440278</v>
      </c>
      <c r="N2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0.32088642826626262</v>
      </c>
    </row>
    <row r="29" spans="1:14" ht="45" x14ac:dyDescent="0.25">
      <c r="A29" s="12" t="s">
        <v>276</v>
      </c>
      <c r="B29" s="15">
        <v>12590</v>
      </c>
      <c r="C29" s="15">
        <v>60640</v>
      </c>
      <c r="D29" s="15">
        <v>73600</v>
      </c>
      <c r="E29" s="15">
        <v>100470</v>
      </c>
      <c r="F29" s="15">
        <v>116890</v>
      </c>
      <c r="G29" s="16">
        <v>149030</v>
      </c>
      <c r="H29" s="2">
        <f>B29/MAX(B$4:B$227)</f>
        <v>6.6550375303943338E-2</v>
      </c>
      <c r="I29" s="2">
        <f>C29/MAX(C$4:C$227)</f>
        <v>0.72875856267275563</v>
      </c>
      <c r="J29" s="2">
        <f>D29/MAX(D$4:D$227)</f>
        <v>0.80489938757655288</v>
      </c>
      <c r="K29" s="2">
        <f>E29/MAX(E$4:E$227)</f>
        <v>0.78664265580958348</v>
      </c>
      <c r="L29" s="2">
        <f>F29/MAX(F$4:F$227)</f>
        <v>0.69198437130002366</v>
      </c>
      <c r="M29" s="2">
        <f>G29/MAX(G$4:G$227)</f>
        <v>0.74477761119440278</v>
      </c>
      <c r="N2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0.32088642826626262</v>
      </c>
    </row>
    <row r="30" spans="1:14" ht="60" x14ac:dyDescent="0.25">
      <c r="A30" s="12" t="s">
        <v>132</v>
      </c>
      <c r="B30" s="15">
        <v>210</v>
      </c>
      <c r="C30" s="15">
        <v>68990</v>
      </c>
      <c r="D30" s="15">
        <v>83760</v>
      </c>
      <c r="E30" s="15">
        <v>104040</v>
      </c>
      <c r="F30" s="15">
        <v>123640</v>
      </c>
      <c r="G30" s="16">
        <v>149200</v>
      </c>
      <c r="H30" s="2">
        <f>B30/MAX(B$4:B$227)</f>
        <v>1.1100539169045353E-3</v>
      </c>
      <c r="I30" s="2">
        <f>C30/MAX(C$4:C$227)</f>
        <v>0.82910707847614473</v>
      </c>
      <c r="J30" s="2">
        <f>D30/MAX(D$4:D$227)</f>
        <v>0.91601049868766404</v>
      </c>
      <c r="K30" s="2">
        <f>E30/MAX(E$4:E$227)</f>
        <v>0.81459442530535542</v>
      </c>
      <c r="L30" s="2">
        <f>F30/MAX(F$4:F$227)</f>
        <v>0.73194411555766048</v>
      </c>
      <c r="M30" s="2">
        <f>G30/MAX(G$4:G$227)</f>
        <v>0.74562718640679659</v>
      </c>
      <c r="N3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0.31988868967420664</v>
      </c>
    </row>
    <row r="31" spans="1:14" ht="45" x14ac:dyDescent="0.25">
      <c r="A31" s="12" t="s">
        <v>264</v>
      </c>
      <c r="B31" s="15">
        <v>7340</v>
      </c>
      <c r="C31" s="15">
        <v>65630</v>
      </c>
      <c r="D31" s="15">
        <v>78320</v>
      </c>
      <c r="E31" s="15">
        <v>101190</v>
      </c>
      <c r="F31" s="15">
        <v>120750</v>
      </c>
      <c r="G31" s="16">
        <v>147390</v>
      </c>
      <c r="H31" s="2">
        <f>B31/MAX(B$4:B$227)</f>
        <v>3.8799027381329954E-2</v>
      </c>
      <c r="I31" s="2">
        <f>C31/MAX(C$4:C$227)</f>
        <v>0.78872731642831395</v>
      </c>
      <c r="J31" s="2">
        <f>D31/MAX(D$4:D$227)</f>
        <v>0.85651793525809272</v>
      </c>
      <c r="K31" s="2">
        <f>E31/MAX(E$4:E$227)</f>
        <v>0.79227998747259631</v>
      </c>
      <c r="L31" s="2">
        <f>F31/MAX(F$4:F$227)</f>
        <v>0.71483542505327968</v>
      </c>
      <c r="M31" s="2">
        <f>G31/MAX(G$4:G$227)</f>
        <v>0.73658170914542731</v>
      </c>
      <c r="N3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0.31892433908037349</v>
      </c>
    </row>
    <row r="32" spans="1:14" x14ac:dyDescent="0.25">
      <c r="A32" s="12" t="s">
        <v>68</v>
      </c>
      <c r="B32" s="15">
        <v>40</v>
      </c>
      <c r="C32" s="15">
        <v>83210</v>
      </c>
      <c r="D32" s="15">
        <v>91440</v>
      </c>
      <c r="E32" s="15">
        <v>104370</v>
      </c>
      <c r="F32" s="15">
        <v>120210</v>
      </c>
      <c r="G32" s="16">
        <v>128720</v>
      </c>
      <c r="H32" s="2">
        <f>B32/MAX(B$4:B$227)</f>
        <v>2.1143884131514959E-4</v>
      </c>
      <c r="I32" s="2">
        <f>C32/MAX(C$4:C$227)</f>
        <v>1</v>
      </c>
      <c r="J32" s="2">
        <f>D32/MAX(D$4:D$227)</f>
        <v>1</v>
      </c>
      <c r="K32" s="2">
        <f>E32/MAX(E$4:E$227)</f>
        <v>0.81717820231756966</v>
      </c>
      <c r="L32" s="2">
        <f>F32/MAX(F$4:F$227)</f>
        <v>0.71163864551266875</v>
      </c>
      <c r="M32" s="2">
        <f>G32/MAX(G$4:G$227)</f>
        <v>0.64327836081959022</v>
      </c>
      <c r="N3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0.31866467442961449</v>
      </c>
    </row>
    <row r="33" spans="1:14" ht="75" x14ac:dyDescent="0.25">
      <c r="A33" s="12" t="s">
        <v>263</v>
      </c>
      <c r="B33" s="15">
        <v>7270</v>
      </c>
      <c r="C33" s="15">
        <v>65810</v>
      </c>
      <c r="D33" s="15">
        <v>78470</v>
      </c>
      <c r="E33" s="15">
        <v>101080</v>
      </c>
      <c r="F33" s="15">
        <v>120650</v>
      </c>
      <c r="G33" s="16">
        <v>146850</v>
      </c>
      <c r="H33" s="2">
        <f>B33/MAX(B$4:B$227)</f>
        <v>3.8429009409028436E-2</v>
      </c>
      <c r="I33" s="2">
        <f>C33/MAX(C$4:C$227)</f>
        <v>0.7908905179665906</v>
      </c>
      <c r="J33" s="2">
        <f>D33/MAX(D$4:D$227)</f>
        <v>0.85815835520559935</v>
      </c>
      <c r="K33" s="2">
        <f>E33/MAX(E$4:E$227)</f>
        <v>0.7914187284685249</v>
      </c>
      <c r="L33" s="2">
        <f>F33/MAX(F$4:F$227)</f>
        <v>0.71424342884205538</v>
      </c>
      <c r="M33" s="2">
        <f>G33/MAX(G$4:G$227)</f>
        <v>0.73388305847076463</v>
      </c>
      <c r="N3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0.3184733157443429</v>
      </c>
    </row>
    <row r="34" spans="1:14" ht="60" x14ac:dyDescent="0.25">
      <c r="A34" s="12" t="s">
        <v>238</v>
      </c>
      <c r="B34" s="15">
        <v>2520</v>
      </c>
      <c r="C34" s="15">
        <v>55790</v>
      </c>
      <c r="D34" s="15">
        <v>69830</v>
      </c>
      <c r="E34" s="15">
        <v>100860</v>
      </c>
      <c r="F34" s="15">
        <v>122570</v>
      </c>
      <c r="G34" s="16">
        <v>167720</v>
      </c>
      <c r="H34" s="2">
        <f>B34/MAX(B$4:B$227)</f>
        <v>1.3320647002854425E-2</v>
      </c>
      <c r="I34" s="2">
        <f>C34/MAX(C$4:C$227)</f>
        <v>0.6704722990025237</v>
      </c>
      <c r="J34" s="2">
        <f>D34/MAX(D$4:D$227)</f>
        <v>0.76367016622922135</v>
      </c>
      <c r="K34" s="2">
        <f>E34/MAX(E$4:E$227)</f>
        <v>0.78969621046038208</v>
      </c>
      <c r="L34" s="2">
        <f>F34/MAX(F$4:F$227)</f>
        <v>0.72560975609756095</v>
      </c>
      <c r="M34" s="2">
        <f>G34/MAX(G$4:G$227)</f>
        <v>0.83818090954522739</v>
      </c>
      <c r="N3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0.31742988792031535</v>
      </c>
    </row>
    <row r="35" spans="1:14" ht="30" x14ac:dyDescent="0.25">
      <c r="A35" s="12" t="s">
        <v>186</v>
      </c>
      <c r="B35" s="15">
        <v>670</v>
      </c>
      <c r="C35" s="15">
        <v>57290</v>
      </c>
      <c r="D35" s="15">
        <v>72610</v>
      </c>
      <c r="E35" s="15">
        <v>102520</v>
      </c>
      <c r="F35" s="15">
        <v>123790</v>
      </c>
      <c r="G35" s="16">
        <v>156610</v>
      </c>
      <c r="H35" s="2">
        <f>B35/MAX(B$4:B$227)</f>
        <v>3.5416005920287557E-3</v>
      </c>
      <c r="I35" s="2">
        <f>C35/MAX(C$4:C$227)</f>
        <v>0.68849897848816244</v>
      </c>
      <c r="J35" s="2">
        <f>D35/MAX(D$4:D$227)</f>
        <v>0.79407261592300959</v>
      </c>
      <c r="K35" s="2">
        <f>E35/MAX(E$4:E$227)</f>
        <v>0.80269339179455057</v>
      </c>
      <c r="L35" s="2">
        <f>F35/MAX(F$4:F$227)</f>
        <v>0.73283210987449676</v>
      </c>
      <c r="M35" s="2">
        <f>G35/MAX(G$4:G$227)</f>
        <v>0.78265867066466766</v>
      </c>
      <c r="N3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0.31407248405791827</v>
      </c>
    </row>
    <row r="36" spans="1:14" ht="30" x14ac:dyDescent="0.25">
      <c r="A36" s="12" t="s">
        <v>207</v>
      </c>
      <c r="B36" s="15">
        <v>1220</v>
      </c>
      <c r="C36" s="15">
        <v>65020</v>
      </c>
      <c r="D36" s="15">
        <v>79100</v>
      </c>
      <c r="E36" s="15">
        <v>101180</v>
      </c>
      <c r="F36" s="15">
        <v>120580</v>
      </c>
      <c r="G36" s="16">
        <v>150020</v>
      </c>
      <c r="H36" s="2">
        <f>B36/MAX(B$4:B$227)</f>
        <v>6.4488846601120624E-3</v>
      </c>
      <c r="I36" s="2">
        <f>C36/MAX(C$4:C$227)</f>
        <v>0.78139646677082086</v>
      </c>
      <c r="J36" s="2">
        <f>D36/MAX(D$4:D$227)</f>
        <v>0.8650481189851269</v>
      </c>
      <c r="K36" s="2">
        <f>E36/MAX(E$4:E$227)</f>
        <v>0.7922016911994989</v>
      </c>
      <c r="L36" s="2">
        <f>F36/MAX(F$4:F$227)</f>
        <v>0.71382903149419841</v>
      </c>
      <c r="M36" s="2">
        <f>G36/MAX(G$4:G$227)</f>
        <v>0.74972513743128433</v>
      </c>
      <c r="N3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0.31338253681356665</v>
      </c>
    </row>
    <row r="37" spans="1:14" ht="60" x14ac:dyDescent="0.25">
      <c r="A37" s="12" t="s">
        <v>145</v>
      </c>
      <c r="B37" s="15">
        <v>290</v>
      </c>
      <c r="C37" s="15">
        <v>59040</v>
      </c>
      <c r="D37" s="15">
        <v>74890</v>
      </c>
      <c r="E37" s="15">
        <v>101560</v>
      </c>
      <c r="F37" s="15">
        <v>127850</v>
      </c>
      <c r="G37" s="16">
        <v>156730</v>
      </c>
      <c r="H37" s="2">
        <f>B37/MAX(B$4:B$227)</f>
        <v>1.5329315995348345E-3</v>
      </c>
      <c r="I37" s="2">
        <f>C37/MAX(C$4:C$227)</f>
        <v>0.70953010455474097</v>
      </c>
      <c r="J37" s="2">
        <f>D37/MAX(D$4:D$227)</f>
        <v>0.81900699912510933</v>
      </c>
      <c r="K37" s="2">
        <f>E37/MAX(E$4:E$227)</f>
        <v>0.79517694957720009</v>
      </c>
      <c r="L37" s="2">
        <f>F37/MAX(F$4:F$227)</f>
        <v>0.75686715605020127</v>
      </c>
      <c r="M37" s="2">
        <f>G37/MAX(G$4:G$227)</f>
        <v>0.78325837081459271</v>
      </c>
      <c r="N3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0.31290316602340335</v>
      </c>
    </row>
    <row r="38" spans="1:14" ht="45" x14ac:dyDescent="0.25">
      <c r="A38" s="12" t="s">
        <v>103</v>
      </c>
      <c r="B38" s="15">
        <v>90</v>
      </c>
      <c r="C38" s="15">
        <v>64470</v>
      </c>
      <c r="D38" s="15">
        <v>75780</v>
      </c>
      <c r="E38" s="15">
        <v>99660</v>
      </c>
      <c r="F38" s="15">
        <v>120180</v>
      </c>
      <c r="G38" s="16">
        <v>154580</v>
      </c>
      <c r="H38" s="2">
        <f>B38/MAX(B$4:B$227)</f>
        <v>4.7573739295908661E-4</v>
      </c>
      <c r="I38" s="2">
        <f>C38/MAX(C$4:C$227)</f>
        <v>0.77478668429275332</v>
      </c>
      <c r="J38" s="2">
        <f>D38/MAX(D$4:D$227)</f>
        <v>0.82874015748031493</v>
      </c>
      <c r="K38" s="2">
        <f>E38/MAX(E$4:E$227)</f>
        <v>0.78030065768869405</v>
      </c>
      <c r="L38" s="2">
        <f>F38/MAX(F$4:F$227)</f>
        <v>0.71146104664930143</v>
      </c>
      <c r="M38" s="2">
        <f>G38/MAX(G$4:G$227)</f>
        <v>0.77251374312843579</v>
      </c>
      <c r="N3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0.31116102042824656</v>
      </c>
    </row>
    <row r="39" spans="1:14" ht="60" x14ac:dyDescent="0.25">
      <c r="A39" s="12" t="s">
        <v>240</v>
      </c>
      <c r="B39" s="15">
        <v>2580</v>
      </c>
      <c r="C39" s="15">
        <v>60650</v>
      </c>
      <c r="D39" s="15">
        <v>74060</v>
      </c>
      <c r="E39" s="15">
        <v>99930</v>
      </c>
      <c r="F39" s="15">
        <v>121380</v>
      </c>
      <c r="G39" s="16">
        <v>151360</v>
      </c>
      <c r="H39" s="2">
        <f>B39/MAX(B$4:B$227)</f>
        <v>1.3637805264827149E-2</v>
      </c>
      <c r="I39" s="2">
        <f>C39/MAX(C$4:C$227)</f>
        <v>0.72887874053599322</v>
      </c>
      <c r="J39" s="2">
        <f>D39/MAX(D$4:D$227)</f>
        <v>0.80993000874890642</v>
      </c>
      <c r="K39" s="2">
        <f>E39/MAX(E$4:E$227)</f>
        <v>0.78241465706232383</v>
      </c>
      <c r="L39" s="2">
        <f>F39/MAX(F$4:F$227)</f>
        <v>0.71856500118399247</v>
      </c>
      <c r="M39" s="2">
        <f>G39/MAX(G$4:G$227)</f>
        <v>0.75642178910544733</v>
      </c>
      <c r="N3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0.31041734125589077</v>
      </c>
    </row>
    <row r="40" spans="1:14" ht="30" x14ac:dyDescent="0.25">
      <c r="A40" s="12" t="s">
        <v>221</v>
      </c>
      <c r="B40" s="15">
        <v>1810</v>
      </c>
      <c r="C40" s="15">
        <v>66180</v>
      </c>
      <c r="D40" s="15">
        <v>78150</v>
      </c>
      <c r="E40" s="15">
        <v>102760</v>
      </c>
      <c r="F40" s="15">
        <v>115450</v>
      </c>
      <c r="G40" s="16">
        <v>134290</v>
      </c>
      <c r="H40" s="2">
        <f>B40/MAX(B$4:B$227)</f>
        <v>9.5676075695105191E-3</v>
      </c>
      <c r="I40" s="2">
        <f>C40/MAX(C$4:C$227)</f>
        <v>0.79533709890638149</v>
      </c>
      <c r="J40" s="2">
        <f>D40/MAX(D$4:D$227)</f>
        <v>0.8546587926509186</v>
      </c>
      <c r="K40" s="2">
        <f>E40/MAX(E$4:E$227)</f>
        <v>0.80457250234888822</v>
      </c>
      <c r="L40" s="2">
        <f>F40/MAX(F$4:F$227)</f>
        <v>0.68345962585839448</v>
      </c>
      <c r="M40" s="2">
        <f>G40/MAX(G$4:G$227)</f>
        <v>0.67111444277861065</v>
      </c>
      <c r="N4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0.30993494632430429</v>
      </c>
    </row>
    <row r="41" spans="1:14" x14ac:dyDescent="0.25">
      <c r="A41" s="12" t="s">
        <v>222</v>
      </c>
      <c r="B41" s="15">
        <v>1810</v>
      </c>
      <c r="C41" s="15">
        <v>66180</v>
      </c>
      <c r="D41" s="15">
        <v>78150</v>
      </c>
      <c r="E41" s="15">
        <v>102760</v>
      </c>
      <c r="F41" s="15">
        <v>115450</v>
      </c>
      <c r="G41" s="16">
        <v>134290</v>
      </c>
      <c r="H41" s="2">
        <f>B41/MAX(B$4:B$227)</f>
        <v>9.5676075695105191E-3</v>
      </c>
      <c r="I41" s="2">
        <f>C41/MAX(C$4:C$227)</f>
        <v>0.79533709890638149</v>
      </c>
      <c r="J41" s="2">
        <f>D41/MAX(D$4:D$227)</f>
        <v>0.8546587926509186</v>
      </c>
      <c r="K41" s="2">
        <f>E41/MAX(E$4:E$227)</f>
        <v>0.80457250234888822</v>
      </c>
      <c r="L41" s="2">
        <f>F41/MAX(F$4:F$227)</f>
        <v>0.68345962585839448</v>
      </c>
      <c r="M41" s="2">
        <f>G41/MAX(G$4:G$227)</f>
        <v>0.67111444277861065</v>
      </c>
      <c r="N4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0.30993494632430429</v>
      </c>
    </row>
    <row r="42" spans="1:14" ht="30" x14ac:dyDescent="0.25">
      <c r="A42" s="12" t="s">
        <v>129</v>
      </c>
      <c r="B42" s="15">
        <v>200</v>
      </c>
      <c r="C42" s="15">
        <v>66220</v>
      </c>
      <c r="D42" s="15">
        <v>80260</v>
      </c>
      <c r="E42" s="15">
        <v>101110</v>
      </c>
      <c r="F42" s="15">
        <v>116700</v>
      </c>
      <c r="G42" s="16">
        <v>143220</v>
      </c>
      <c r="H42" s="2">
        <f>B42/MAX(B$4:B$227)</f>
        <v>1.0571942065757481E-3</v>
      </c>
      <c r="I42" s="2">
        <f>C42/MAX(C$4:C$227)</f>
        <v>0.79581781035933186</v>
      </c>
      <c r="J42" s="2">
        <f>D42/MAX(D$4:D$227)</f>
        <v>0.87773403324584431</v>
      </c>
      <c r="K42" s="2">
        <f>E42/MAX(E$4:E$227)</f>
        <v>0.79165361728781714</v>
      </c>
      <c r="L42" s="2">
        <f>F42/MAX(F$4:F$227)</f>
        <v>0.69085957849869761</v>
      </c>
      <c r="M42" s="2">
        <f>G42/MAX(G$4:G$227)</f>
        <v>0.71574212893553224</v>
      </c>
      <c r="N4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0.30948994657478923</v>
      </c>
    </row>
    <row r="43" spans="1:14" ht="30" x14ac:dyDescent="0.25">
      <c r="A43" s="12" t="s">
        <v>130</v>
      </c>
      <c r="B43" s="15">
        <v>200</v>
      </c>
      <c r="C43" s="15">
        <v>66220</v>
      </c>
      <c r="D43" s="15">
        <v>80260</v>
      </c>
      <c r="E43" s="15">
        <v>101110</v>
      </c>
      <c r="F43" s="15">
        <v>116700</v>
      </c>
      <c r="G43" s="16">
        <v>143220</v>
      </c>
      <c r="H43" s="2">
        <f>B43/MAX(B$4:B$227)</f>
        <v>1.0571942065757481E-3</v>
      </c>
      <c r="I43" s="2">
        <f>C43/MAX(C$4:C$227)</f>
        <v>0.79581781035933186</v>
      </c>
      <c r="J43" s="2">
        <f>D43/MAX(D$4:D$227)</f>
        <v>0.87773403324584431</v>
      </c>
      <c r="K43" s="2">
        <f>E43/MAX(E$4:E$227)</f>
        <v>0.79165361728781714</v>
      </c>
      <c r="L43" s="2">
        <f>F43/MAX(F$4:F$227)</f>
        <v>0.69085957849869761</v>
      </c>
      <c r="M43" s="2">
        <f>G43/MAX(G$4:G$227)</f>
        <v>0.71574212893553224</v>
      </c>
      <c r="N4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0.30948994657478923</v>
      </c>
    </row>
    <row r="44" spans="1:14" ht="60" x14ac:dyDescent="0.25">
      <c r="A44" s="12" t="s">
        <v>282</v>
      </c>
      <c r="B44" s="15">
        <v>16490</v>
      </c>
      <c r="C44" s="15">
        <v>58790</v>
      </c>
      <c r="D44" s="15">
        <v>72380</v>
      </c>
      <c r="E44" s="15">
        <v>96310</v>
      </c>
      <c r="F44" s="15">
        <v>117100</v>
      </c>
      <c r="G44" s="16">
        <v>135830</v>
      </c>
      <c r="H44" s="2">
        <f>B44/MAX(B$4:B$227)</f>
        <v>8.7165662332170421E-2</v>
      </c>
      <c r="I44" s="2">
        <f>C44/MAX(C$4:C$227)</f>
        <v>0.70652565797380118</v>
      </c>
      <c r="J44" s="2">
        <f>D44/MAX(D$4:D$227)</f>
        <v>0.79155730533683288</v>
      </c>
      <c r="K44" s="2">
        <f>E44/MAX(E$4:E$227)</f>
        <v>0.75407140620106483</v>
      </c>
      <c r="L44" s="2">
        <f>F44/MAX(F$4:F$227)</f>
        <v>0.69322756334359459</v>
      </c>
      <c r="M44" s="2">
        <f>G44/MAX(G$4:G$227)</f>
        <v>0.67881059470264871</v>
      </c>
      <c r="N4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0.30915832638565521</v>
      </c>
    </row>
    <row r="45" spans="1:14" ht="90" x14ac:dyDescent="0.25">
      <c r="A45" s="12" t="s">
        <v>277</v>
      </c>
      <c r="B45" s="15">
        <v>13280</v>
      </c>
      <c r="C45" s="15">
        <v>59600</v>
      </c>
      <c r="D45" s="15">
        <v>73310</v>
      </c>
      <c r="E45" s="15">
        <v>96110</v>
      </c>
      <c r="F45" s="15">
        <v>115780</v>
      </c>
      <c r="G45" s="16">
        <v>140290</v>
      </c>
      <c r="H45" s="2">
        <f>B45/MAX(B$4:B$227)</f>
        <v>7.0197695316629671E-2</v>
      </c>
      <c r="I45" s="2">
        <f>C45/MAX(C$4:C$227)</f>
        <v>0.7162600648960461</v>
      </c>
      <c r="J45" s="2">
        <f>D45/MAX(D$4:D$227)</f>
        <v>0.80172790901137359</v>
      </c>
      <c r="K45" s="2">
        <f>E45/MAX(E$4:E$227)</f>
        <v>0.75250548073911683</v>
      </c>
      <c r="L45" s="2">
        <f>F45/MAX(F$4:F$227)</f>
        <v>0.68541321335543448</v>
      </c>
      <c r="M45" s="2">
        <f>G45/MAX(G$4:G$227)</f>
        <v>0.70109945027486253</v>
      </c>
      <c r="N4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0.30808885752039372</v>
      </c>
    </row>
    <row r="46" spans="1:14" ht="30" x14ac:dyDescent="0.25">
      <c r="A46" s="12" t="s">
        <v>252</v>
      </c>
      <c r="B46" s="15">
        <v>4690</v>
      </c>
      <c r="C46" s="15">
        <v>68760</v>
      </c>
      <c r="D46" s="15">
        <v>80550</v>
      </c>
      <c r="E46" s="15">
        <v>99820</v>
      </c>
      <c r="F46" s="15">
        <v>120040</v>
      </c>
      <c r="G46" s="16">
        <v>131180</v>
      </c>
      <c r="H46" s="2">
        <f>B46/MAX(B$4:B$227)</f>
        <v>2.4791204144201291E-2</v>
      </c>
      <c r="I46" s="2">
        <f>C46/MAX(C$4:C$227)</f>
        <v>0.82634298762168013</v>
      </c>
      <c r="J46" s="2">
        <f>D46/MAX(D$4:D$227)</f>
        <v>0.88090551181102361</v>
      </c>
      <c r="K46" s="2">
        <f>E46/MAX(E$4:E$227)</f>
        <v>0.78155339805825241</v>
      </c>
      <c r="L46" s="2">
        <f>F46/MAX(F$4:F$227)</f>
        <v>0.71063225195358748</v>
      </c>
      <c r="M46" s="2">
        <f>G46/MAX(G$4:G$227)</f>
        <v>0.65557221389305342</v>
      </c>
      <c r="N4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0.30722096111379271</v>
      </c>
    </row>
    <row r="47" spans="1:14" ht="30" x14ac:dyDescent="0.25">
      <c r="A47" s="12" t="s">
        <v>139</v>
      </c>
      <c r="B47" s="15">
        <v>240</v>
      </c>
      <c r="C47" s="15">
        <v>63190</v>
      </c>
      <c r="D47" s="15">
        <v>79150</v>
      </c>
      <c r="E47" s="15">
        <v>100070</v>
      </c>
      <c r="F47" s="15">
        <v>120620</v>
      </c>
      <c r="G47" s="16">
        <v>145800</v>
      </c>
      <c r="H47" s="2">
        <f>B47/MAX(B$4:B$227)</f>
        <v>1.2686330478908975E-3</v>
      </c>
      <c r="I47" s="2">
        <f>C47/MAX(C$4:C$227)</f>
        <v>0.7594039177983416</v>
      </c>
      <c r="J47" s="2">
        <f>D47/MAX(D$4:D$227)</f>
        <v>0.86559492563429574</v>
      </c>
      <c r="K47" s="2">
        <f>E47/MAX(E$4:E$227)</f>
        <v>0.78351080488568747</v>
      </c>
      <c r="L47" s="2">
        <f>F47/MAX(F$4:F$227)</f>
        <v>0.71406582997868817</v>
      </c>
      <c r="M47" s="2">
        <f>G47/MAX(G$4:G$227)</f>
        <v>0.72863568215892049</v>
      </c>
      <c r="N4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0.30696519193680921</v>
      </c>
    </row>
    <row r="48" spans="1:14" ht="75" x14ac:dyDescent="0.25">
      <c r="A48" s="12" t="s">
        <v>196</v>
      </c>
      <c r="B48" s="15">
        <v>800</v>
      </c>
      <c r="C48" s="15">
        <v>57430</v>
      </c>
      <c r="D48" s="15">
        <v>71960</v>
      </c>
      <c r="E48" s="15">
        <v>99840</v>
      </c>
      <c r="F48" s="15">
        <v>119800</v>
      </c>
      <c r="G48" s="16">
        <v>151810</v>
      </c>
      <c r="H48" s="2">
        <f>B48/MAX(B$4:B$227)</f>
        <v>4.2287768263029922E-3</v>
      </c>
      <c r="I48" s="2">
        <f>C48/MAX(C$4:C$227)</f>
        <v>0.69018146857348872</v>
      </c>
      <c r="J48" s="2">
        <f>D48/MAX(D$4:D$227)</f>
        <v>0.78696412948381456</v>
      </c>
      <c r="K48" s="2">
        <f>E48/MAX(E$4:E$227)</f>
        <v>0.78170999060444724</v>
      </c>
      <c r="L48" s="2">
        <f>F48/MAX(F$4:F$227)</f>
        <v>0.70921146104664934</v>
      </c>
      <c r="M48" s="2">
        <f>G48/MAX(G$4:G$227)</f>
        <v>0.75867066466766619</v>
      </c>
      <c r="N4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0.30664939291181348</v>
      </c>
    </row>
    <row r="49" spans="1:14" ht="45" x14ac:dyDescent="0.25">
      <c r="A49" s="12" t="s">
        <v>140</v>
      </c>
      <c r="B49" s="15">
        <v>250</v>
      </c>
      <c r="C49" s="15">
        <v>63440</v>
      </c>
      <c r="D49" s="15">
        <v>79730</v>
      </c>
      <c r="E49" s="15">
        <v>99890</v>
      </c>
      <c r="F49" s="15">
        <v>120040</v>
      </c>
      <c r="G49" s="16">
        <v>145150</v>
      </c>
      <c r="H49" s="2">
        <f>B49/MAX(B$4:B$227)</f>
        <v>1.321492758219685E-3</v>
      </c>
      <c r="I49" s="2">
        <f>C49/MAX(C$4:C$227)</f>
        <v>0.76240836437928139</v>
      </c>
      <c r="J49" s="2">
        <f>D49/MAX(D$4:D$227)</f>
        <v>0.87193788276465445</v>
      </c>
      <c r="K49" s="2">
        <f>E49/MAX(E$4:E$227)</f>
        <v>0.78210147196993418</v>
      </c>
      <c r="L49" s="2">
        <f>F49/MAX(F$4:F$227)</f>
        <v>0.71063225195358748</v>
      </c>
      <c r="M49" s="2">
        <f>G49/MAX(G$4:G$227)</f>
        <v>0.72538730634682658</v>
      </c>
      <c r="N4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0.30644881539777424</v>
      </c>
    </row>
    <row r="50" spans="1:14" ht="45" x14ac:dyDescent="0.25">
      <c r="A50" s="12" t="s">
        <v>137</v>
      </c>
      <c r="B50" s="15">
        <v>230</v>
      </c>
      <c r="C50" s="15">
        <v>61960</v>
      </c>
      <c r="D50" s="15">
        <v>75220</v>
      </c>
      <c r="E50" s="15">
        <v>99610</v>
      </c>
      <c r="F50" s="15">
        <v>118700</v>
      </c>
      <c r="G50" s="16">
        <v>146960</v>
      </c>
      <c r="H50" s="2">
        <f>B50/MAX(B$4:B$227)</f>
        <v>1.2157733375621101E-3</v>
      </c>
      <c r="I50" s="2">
        <f>C50/MAX(C$4:C$227)</f>
        <v>0.74462204062011772</v>
      </c>
      <c r="J50" s="2">
        <f>D50/MAX(D$4:D$227)</f>
        <v>0.82261592300962383</v>
      </c>
      <c r="K50" s="2">
        <f>E50/MAX(E$4:E$227)</f>
        <v>0.779909176323207</v>
      </c>
      <c r="L50" s="2">
        <f>F50/MAX(F$4:F$227)</f>
        <v>0.7026995027231826</v>
      </c>
      <c r="M50" s="2">
        <f>G50/MAX(G$4:G$227)</f>
        <v>0.73443278360819586</v>
      </c>
      <c r="N5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0.30589482914013966</v>
      </c>
    </row>
    <row r="51" spans="1:14" ht="45" x14ac:dyDescent="0.25">
      <c r="A51" s="12" t="s">
        <v>138</v>
      </c>
      <c r="B51" s="15">
        <v>230</v>
      </c>
      <c r="C51" s="15">
        <v>61960</v>
      </c>
      <c r="D51" s="15">
        <v>75220</v>
      </c>
      <c r="E51" s="15">
        <v>99610</v>
      </c>
      <c r="F51" s="15">
        <v>118700</v>
      </c>
      <c r="G51" s="16">
        <v>146960</v>
      </c>
      <c r="H51" s="2">
        <f>B51/MAX(B$4:B$227)</f>
        <v>1.2157733375621101E-3</v>
      </c>
      <c r="I51" s="2">
        <f>C51/MAX(C$4:C$227)</f>
        <v>0.74462204062011772</v>
      </c>
      <c r="J51" s="2">
        <f>D51/MAX(D$4:D$227)</f>
        <v>0.82261592300962383</v>
      </c>
      <c r="K51" s="2">
        <f>E51/MAX(E$4:E$227)</f>
        <v>0.779909176323207</v>
      </c>
      <c r="L51" s="2">
        <f>F51/MAX(F$4:F$227)</f>
        <v>0.7026995027231826</v>
      </c>
      <c r="M51" s="2">
        <f>G51/MAX(G$4:G$227)</f>
        <v>0.73443278360819586</v>
      </c>
      <c r="N5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0.30589482914013966</v>
      </c>
    </row>
    <row r="52" spans="1:14" ht="30" x14ac:dyDescent="0.25">
      <c r="A52" s="12" t="s">
        <v>273</v>
      </c>
      <c r="B52" s="15">
        <v>11730</v>
      </c>
      <c r="C52" s="15">
        <v>55780</v>
      </c>
      <c r="D52" s="15">
        <v>69450</v>
      </c>
      <c r="E52" s="15">
        <v>94990</v>
      </c>
      <c r="F52" s="15">
        <v>114980</v>
      </c>
      <c r="G52" s="16">
        <v>142700</v>
      </c>
      <c r="H52" s="2">
        <f>B52/MAX(B$4:B$227)</f>
        <v>6.2004440215667617E-2</v>
      </c>
      <c r="I52" s="2">
        <f>C52/MAX(C$4:C$227)</f>
        <v>0.67035212113928611</v>
      </c>
      <c r="J52" s="2">
        <f>D52/MAX(D$4:D$227)</f>
        <v>0.759514435695538</v>
      </c>
      <c r="K52" s="2">
        <f>E52/MAX(E$4:E$227)</f>
        <v>0.74373629815220799</v>
      </c>
      <c r="L52" s="2">
        <f>F52/MAX(F$4:F$227)</f>
        <v>0.68067724366564053</v>
      </c>
      <c r="M52" s="2">
        <f>G52/MAX(G$4:G$227)</f>
        <v>0.71314342828585708</v>
      </c>
      <c r="N5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0.30316691146673552</v>
      </c>
    </row>
    <row r="53" spans="1:14" ht="45" x14ac:dyDescent="0.25">
      <c r="A53" s="12" t="s">
        <v>215</v>
      </c>
      <c r="B53" s="15">
        <v>1330</v>
      </c>
      <c r="C53" s="15">
        <v>68440</v>
      </c>
      <c r="D53" s="15">
        <v>84750</v>
      </c>
      <c r="E53" s="15">
        <v>99900</v>
      </c>
      <c r="F53" s="15">
        <v>114330</v>
      </c>
      <c r="G53" s="16">
        <v>129500</v>
      </c>
      <c r="H53" s="2">
        <f>B53/MAX(B$4:B$227)</f>
        <v>7.0303414737287236E-3</v>
      </c>
      <c r="I53" s="2">
        <f>C53/MAX(C$4:C$227)</f>
        <v>0.82249729599807719</v>
      </c>
      <c r="J53" s="2">
        <f>D53/MAX(D$4:D$227)</f>
        <v>0.92683727034120733</v>
      </c>
      <c r="K53" s="2">
        <f>E53/MAX(E$4:E$227)</f>
        <v>0.78217976824303159</v>
      </c>
      <c r="L53" s="2">
        <f>F53/MAX(F$4:F$227)</f>
        <v>0.67682926829268297</v>
      </c>
      <c r="M53" s="2">
        <f>G53/MAX(G$4:G$227)</f>
        <v>0.6471764117941029</v>
      </c>
      <c r="N5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0.30279351633481782</v>
      </c>
    </row>
    <row r="54" spans="1:14" ht="30" x14ac:dyDescent="0.25">
      <c r="A54" s="12" t="s">
        <v>165</v>
      </c>
      <c r="B54" s="15">
        <v>490</v>
      </c>
      <c r="C54" s="15">
        <v>70130</v>
      </c>
      <c r="D54" s="15">
        <v>82620</v>
      </c>
      <c r="E54" s="15">
        <v>99580</v>
      </c>
      <c r="F54" s="15">
        <v>116090</v>
      </c>
      <c r="G54" s="16">
        <v>130450</v>
      </c>
      <c r="H54" s="2">
        <f>B54/MAX(B$4:B$227)</f>
        <v>2.5901258061105823E-3</v>
      </c>
      <c r="I54" s="2">
        <f>C54/MAX(C$4:C$227)</f>
        <v>0.84280735488523018</v>
      </c>
      <c r="J54" s="2">
        <f>D54/MAX(D$4:D$227)</f>
        <v>0.90354330708661412</v>
      </c>
      <c r="K54" s="2">
        <f>E54/MAX(E$4:E$227)</f>
        <v>0.77967428750391476</v>
      </c>
      <c r="L54" s="2">
        <f>F54/MAX(F$4:F$227)</f>
        <v>0.68724840161022971</v>
      </c>
      <c r="M54" s="2">
        <f>G54/MAX(G$4:G$227)</f>
        <v>0.65192403798100951</v>
      </c>
      <c r="N5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0.30276936857956327</v>
      </c>
    </row>
    <row r="55" spans="1:14" ht="45" x14ac:dyDescent="0.25">
      <c r="A55" s="12" t="s">
        <v>279</v>
      </c>
      <c r="B55" s="15">
        <v>14110</v>
      </c>
      <c r="C55" s="15">
        <v>58230</v>
      </c>
      <c r="D55" s="15">
        <v>72470</v>
      </c>
      <c r="E55" s="15">
        <v>94490</v>
      </c>
      <c r="F55" s="15">
        <v>113640</v>
      </c>
      <c r="G55" s="16">
        <v>135250</v>
      </c>
      <c r="H55" s="2">
        <f>B55/MAX(B$4:B$227)</f>
        <v>7.4585051273919026E-2</v>
      </c>
      <c r="I55" s="2">
        <f>C55/MAX(C$4:C$227)</f>
        <v>0.69979569763249605</v>
      </c>
      <c r="J55" s="2">
        <f>D55/MAX(D$4:D$227)</f>
        <v>0.79254155730533682</v>
      </c>
      <c r="K55" s="2">
        <f>E55/MAX(E$4:E$227)</f>
        <v>0.73982148449733798</v>
      </c>
      <c r="L55" s="2">
        <f>F55/MAX(F$4:F$227)</f>
        <v>0.67274449443523565</v>
      </c>
      <c r="M55" s="2">
        <f>G55/MAX(G$4:G$227)</f>
        <v>0.67591204397801097</v>
      </c>
      <c r="N5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0.30245337065854422</v>
      </c>
    </row>
    <row r="56" spans="1:14" ht="30" x14ac:dyDescent="0.25">
      <c r="A56" s="12" t="s">
        <v>230</v>
      </c>
      <c r="B56" s="15">
        <v>1880</v>
      </c>
      <c r="C56" s="15">
        <v>52310</v>
      </c>
      <c r="D56" s="15">
        <v>63170</v>
      </c>
      <c r="E56" s="15">
        <v>96430</v>
      </c>
      <c r="F56" s="15">
        <v>115210</v>
      </c>
      <c r="G56" s="16">
        <v>159510</v>
      </c>
      <c r="H56" s="2">
        <f>B56/MAX(B$4:B$227)</f>
        <v>9.9376255418120313E-3</v>
      </c>
      <c r="I56" s="2">
        <f>C56/MAX(C$4:C$227)</f>
        <v>0.62865040259584182</v>
      </c>
      <c r="J56" s="2">
        <f>D56/MAX(D$4:D$227)</f>
        <v>0.69083552055993003</v>
      </c>
      <c r="K56" s="2">
        <f>E56/MAX(E$4:E$227)</f>
        <v>0.75501096147823366</v>
      </c>
      <c r="L56" s="2">
        <f>F56/MAX(F$4:F$227)</f>
        <v>0.68203883495145634</v>
      </c>
      <c r="M56" s="2">
        <f>G56/MAX(G$4:G$227)</f>
        <v>0.79715142428785613</v>
      </c>
      <c r="N5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0.30188792803649855</v>
      </c>
    </row>
    <row r="57" spans="1:14" ht="45" x14ac:dyDescent="0.25">
      <c r="A57" s="12" t="s">
        <v>128</v>
      </c>
      <c r="B57" s="15">
        <v>200</v>
      </c>
      <c r="C57" s="15">
        <v>61630</v>
      </c>
      <c r="D57" s="15">
        <v>73730</v>
      </c>
      <c r="E57" s="15">
        <v>97070</v>
      </c>
      <c r="F57" s="15">
        <v>116330</v>
      </c>
      <c r="G57" s="16">
        <v>149060</v>
      </c>
      <c r="H57" s="2">
        <f>B57/MAX(B$4:B$227)</f>
        <v>1.0571942065757481E-3</v>
      </c>
      <c r="I57" s="2">
        <f>C57/MAX(C$4:C$227)</f>
        <v>0.7406561711332772</v>
      </c>
      <c r="J57" s="2">
        <f>D57/MAX(D$4:D$227)</f>
        <v>0.80632108486439191</v>
      </c>
      <c r="K57" s="2">
        <f>E57/MAX(E$4:E$227)</f>
        <v>0.76002192295646731</v>
      </c>
      <c r="L57" s="2">
        <f>F57/MAX(F$4:F$227)</f>
        <v>0.68866919251716785</v>
      </c>
      <c r="M57" s="2">
        <f>G57/MAX(G$4:G$227)</f>
        <v>0.74492753623188401</v>
      </c>
      <c r="N5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0.30174248176028423</v>
      </c>
    </row>
    <row r="58" spans="1:14" ht="30" x14ac:dyDescent="0.25">
      <c r="A58" s="12" t="s">
        <v>108</v>
      </c>
      <c r="B58" s="15">
        <v>110</v>
      </c>
      <c r="C58" s="15">
        <v>65550</v>
      </c>
      <c r="D58" s="15">
        <v>74900</v>
      </c>
      <c r="E58" s="15">
        <v>97410</v>
      </c>
      <c r="F58" s="15">
        <v>117260</v>
      </c>
      <c r="G58" s="16">
        <v>143180</v>
      </c>
      <c r="H58" s="2">
        <f>B58/MAX(B$4:B$227)</f>
        <v>5.814568136166614E-4</v>
      </c>
      <c r="I58" s="2">
        <f>C58/MAX(C$4:C$227)</f>
        <v>0.78776589352241322</v>
      </c>
      <c r="J58" s="2">
        <f>D58/MAX(D$4:D$227)</f>
        <v>0.81911636045494318</v>
      </c>
      <c r="K58" s="2">
        <f>E58/MAX(E$4:E$227)</f>
        <v>0.76268399624177885</v>
      </c>
      <c r="L58" s="2">
        <f>F58/MAX(F$4:F$227)</f>
        <v>0.69417475728155342</v>
      </c>
      <c r="M58" s="2">
        <f>G58/MAX(G$4:G$227)</f>
        <v>0.71554222888555719</v>
      </c>
      <c r="N5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0.30172980798784443</v>
      </c>
    </row>
    <row r="59" spans="1:14" ht="60" x14ac:dyDescent="0.25">
      <c r="A59" s="12" t="s">
        <v>109</v>
      </c>
      <c r="B59" s="15">
        <v>110</v>
      </c>
      <c r="C59" s="15">
        <v>65550</v>
      </c>
      <c r="D59" s="15">
        <v>74900</v>
      </c>
      <c r="E59" s="15">
        <v>97410</v>
      </c>
      <c r="F59" s="15">
        <v>117260</v>
      </c>
      <c r="G59" s="16">
        <v>143180</v>
      </c>
      <c r="H59" s="2">
        <f>B59/MAX(B$4:B$227)</f>
        <v>5.814568136166614E-4</v>
      </c>
      <c r="I59" s="2">
        <f>C59/MAX(C$4:C$227)</f>
        <v>0.78776589352241322</v>
      </c>
      <c r="J59" s="2">
        <f>D59/MAX(D$4:D$227)</f>
        <v>0.81911636045494318</v>
      </c>
      <c r="K59" s="2">
        <f>E59/MAX(E$4:E$227)</f>
        <v>0.76268399624177885</v>
      </c>
      <c r="L59" s="2">
        <f>F59/MAX(F$4:F$227)</f>
        <v>0.69417475728155342</v>
      </c>
      <c r="M59" s="2">
        <f>G59/MAX(G$4:G$227)</f>
        <v>0.71554222888555719</v>
      </c>
      <c r="N5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0.30172980798784443</v>
      </c>
    </row>
    <row r="60" spans="1:14" ht="60" x14ac:dyDescent="0.25">
      <c r="A60" s="12" t="s">
        <v>209</v>
      </c>
      <c r="B60" s="15">
        <v>1260</v>
      </c>
      <c r="C60" s="15">
        <v>59380</v>
      </c>
      <c r="D60" s="15">
        <v>74170</v>
      </c>
      <c r="E60" s="15">
        <v>97630</v>
      </c>
      <c r="F60" s="15">
        <v>117430</v>
      </c>
      <c r="G60" s="16">
        <v>146410</v>
      </c>
      <c r="H60" s="2">
        <f>B60/MAX(B$4:B$227)</f>
        <v>6.6603235014272124E-3</v>
      </c>
      <c r="I60" s="2">
        <f>C60/MAX(C$4:C$227)</f>
        <v>0.71361615190481908</v>
      </c>
      <c r="J60" s="2">
        <f>D60/MAX(D$4:D$227)</f>
        <v>0.81113298337707784</v>
      </c>
      <c r="K60" s="2">
        <f>E60/MAX(E$4:E$227)</f>
        <v>0.76440651424992168</v>
      </c>
      <c r="L60" s="2">
        <f>F60/MAX(F$4:F$227)</f>
        <v>0.69518115084063459</v>
      </c>
      <c r="M60" s="2">
        <f>G60/MAX(G$4:G$227)</f>
        <v>0.73168415792103947</v>
      </c>
      <c r="N6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0.30128291665011075</v>
      </c>
    </row>
    <row r="61" spans="1:14" ht="60" x14ac:dyDescent="0.25">
      <c r="A61" s="12" t="s">
        <v>210</v>
      </c>
      <c r="B61" s="15">
        <v>1260</v>
      </c>
      <c r="C61" s="15">
        <v>59380</v>
      </c>
      <c r="D61" s="15">
        <v>74170</v>
      </c>
      <c r="E61" s="15">
        <v>97630</v>
      </c>
      <c r="F61" s="15">
        <v>117430</v>
      </c>
      <c r="G61" s="16">
        <v>146410</v>
      </c>
      <c r="H61" s="2">
        <f>B61/MAX(B$4:B$227)</f>
        <v>6.6603235014272124E-3</v>
      </c>
      <c r="I61" s="2">
        <f>C61/MAX(C$4:C$227)</f>
        <v>0.71361615190481908</v>
      </c>
      <c r="J61" s="2">
        <f>D61/MAX(D$4:D$227)</f>
        <v>0.81113298337707784</v>
      </c>
      <c r="K61" s="2">
        <f>E61/MAX(E$4:E$227)</f>
        <v>0.76440651424992168</v>
      </c>
      <c r="L61" s="2">
        <f>F61/MAX(F$4:F$227)</f>
        <v>0.69518115084063459</v>
      </c>
      <c r="M61" s="2">
        <f>G61/MAX(G$4:G$227)</f>
        <v>0.73168415792103947</v>
      </c>
      <c r="N6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0.30128291665011075</v>
      </c>
    </row>
    <row r="62" spans="1:14" ht="30" x14ac:dyDescent="0.25">
      <c r="A62" s="12" t="s">
        <v>152</v>
      </c>
      <c r="B62" s="15">
        <v>340</v>
      </c>
      <c r="C62" s="15">
        <v>58240</v>
      </c>
      <c r="D62" s="15">
        <v>74030</v>
      </c>
      <c r="E62" s="15">
        <v>98090</v>
      </c>
      <c r="F62" s="15">
        <v>120830</v>
      </c>
      <c r="G62" s="16">
        <v>146810</v>
      </c>
      <c r="H62" s="2">
        <f>B62/MAX(B$4:B$227)</f>
        <v>1.7972301511787715E-3</v>
      </c>
      <c r="I62" s="2">
        <f>C62/MAX(C$4:C$227)</f>
        <v>0.69991587549573364</v>
      </c>
      <c r="J62" s="2">
        <f>D62/MAX(D$4:D$227)</f>
        <v>0.80960192475940507</v>
      </c>
      <c r="K62" s="2">
        <f>E62/MAX(E$4:E$227)</f>
        <v>0.76800814281240215</v>
      </c>
      <c r="L62" s="2">
        <f>F62/MAX(F$4:F$227)</f>
        <v>0.7153090220222591</v>
      </c>
      <c r="M62" s="2">
        <f>G62/MAX(G$4:G$227)</f>
        <v>0.73368315842078957</v>
      </c>
      <c r="N6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0.30072559135020194</v>
      </c>
    </row>
    <row r="63" spans="1:14" ht="60" x14ac:dyDescent="0.25">
      <c r="A63" s="12" t="s">
        <v>257</v>
      </c>
      <c r="B63" s="15">
        <v>6210</v>
      </c>
      <c r="C63" s="15">
        <v>60810</v>
      </c>
      <c r="D63" s="15">
        <v>73430</v>
      </c>
      <c r="E63" s="15">
        <v>96110</v>
      </c>
      <c r="F63" s="15">
        <v>114280</v>
      </c>
      <c r="G63" s="16">
        <v>138490</v>
      </c>
      <c r="H63" s="2">
        <f>B63/MAX(B$4:B$227)</f>
        <v>3.2825880114176975E-2</v>
      </c>
      <c r="I63" s="2">
        <f>C63/MAX(C$4:C$227)</f>
        <v>0.73080158634779468</v>
      </c>
      <c r="J63" s="2">
        <f>D63/MAX(D$4:D$227)</f>
        <v>0.80304024496937887</v>
      </c>
      <c r="K63" s="2">
        <f>E63/MAX(E$4:E$227)</f>
        <v>0.75250548073911683</v>
      </c>
      <c r="L63" s="2">
        <f>F63/MAX(F$4:F$227)</f>
        <v>0.67653327018707077</v>
      </c>
      <c r="M63" s="2">
        <f>G63/MAX(G$4:G$227)</f>
        <v>0.69210394802598696</v>
      </c>
      <c r="N6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0.30044202032760303</v>
      </c>
    </row>
    <row r="64" spans="1:14" ht="45" x14ac:dyDescent="0.25">
      <c r="A64" s="12" t="s">
        <v>106</v>
      </c>
      <c r="B64" s="15">
        <v>100</v>
      </c>
      <c r="C64" s="15">
        <v>61800</v>
      </c>
      <c r="D64" s="15">
        <v>83630</v>
      </c>
      <c r="E64" s="15">
        <v>100440</v>
      </c>
      <c r="F64" s="15">
        <v>121920</v>
      </c>
      <c r="G64" s="16">
        <v>132510</v>
      </c>
      <c r="H64" s="2">
        <f>B64/MAX(B$4:B$227)</f>
        <v>5.2859710328787403E-4</v>
      </c>
      <c r="I64" s="2">
        <f>C64/MAX(C$4:C$227)</f>
        <v>0.74269919480831625</v>
      </c>
      <c r="J64" s="2">
        <f>D64/MAX(D$4:D$227)</f>
        <v>0.91458880139982501</v>
      </c>
      <c r="K64" s="2">
        <f>E64/MAX(E$4:E$227)</f>
        <v>0.78640776699029125</v>
      </c>
      <c r="L64" s="2">
        <f>F64/MAX(F$4:F$227)</f>
        <v>0.7217617807246034</v>
      </c>
      <c r="M64" s="2">
        <f>G64/MAX(G$4:G$227)</f>
        <v>0.66221889055472261</v>
      </c>
      <c r="N6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0.30006450996411849</v>
      </c>
    </row>
    <row r="65" spans="1:14" ht="45" x14ac:dyDescent="0.25">
      <c r="A65" s="12" t="s">
        <v>250</v>
      </c>
      <c r="B65" s="15">
        <v>4150</v>
      </c>
      <c r="C65" s="15">
        <v>58100</v>
      </c>
      <c r="D65" s="15">
        <v>72540</v>
      </c>
      <c r="E65" s="15">
        <v>95440</v>
      </c>
      <c r="F65" s="15">
        <v>116350</v>
      </c>
      <c r="G65" s="16">
        <v>142540</v>
      </c>
      <c r="H65" s="2">
        <f>B65/MAX(B$4:B$227)</f>
        <v>2.1936779786446769E-2</v>
      </c>
      <c r="I65" s="2">
        <f>C65/MAX(C$4:C$227)</f>
        <v>0.69823338541040736</v>
      </c>
      <c r="J65" s="2">
        <f>D65/MAX(D$4:D$227)</f>
        <v>0.79330708661417326</v>
      </c>
      <c r="K65" s="2">
        <f>E65/MAX(E$4:E$227)</f>
        <v>0.74725963044159094</v>
      </c>
      <c r="L65" s="2">
        <f>F65/MAX(F$4:F$227)</f>
        <v>0.68878759175941273</v>
      </c>
      <c r="M65" s="2">
        <f>G65/MAX(G$4:G$227)</f>
        <v>0.71234382808595698</v>
      </c>
      <c r="N6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0.2973483156468032</v>
      </c>
    </row>
    <row r="66" spans="1:14" ht="45" x14ac:dyDescent="0.25">
      <c r="A66" s="12" t="s">
        <v>181</v>
      </c>
      <c r="B66" s="15">
        <v>590</v>
      </c>
      <c r="C66" s="15">
        <v>67260</v>
      </c>
      <c r="D66" s="15">
        <v>80710</v>
      </c>
      <c r="E66" s="15">
        <v>97460</v>
      </c>
      <c r="F66" s="15">
        <v>114560</v>
      </c>
      <c r="G66" s="16">
        <v>129450</v>
      </c>
      <c r="H66" s="2">
        <f>B66/MAX(B$4:B$227)</f>
        <v>3.1187229093984567E-3</v>
      </c>
      <c r="I66" s="2">
        <f>C66/MAX(C$4:C$227)</f>
        <v>0.80831630813604138</v>
      </c>
      <c r="J66" s="2">
        <f>D66/MAX(D$4:D$227)</f>
        <v>0.88265529308836399</v>
      </c>
      <c r="K66" s="2">
        <f>E66/MAX(E$4:E$227)</f>
        <v>0.76307547760726591</v>
      </c>
      <c r="L66" s="2">
        <f>F66/MAX(F$4:F$227)</f>
        <v>0.67819085957849867</v>
      </c>
      <c r="M66" s="2">
        <f>G66/MAX(G$4:G$227)</f>
        <v>0.64692653673163414</v>
      </c>
      <c r="N6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0.29650108306366163</v>
      </c>
    </row>
    <row r="67" spans="1:14" ht="60" x14ac:dyDescent="0.25">
      <c r="A67" s="12" t="s">
        <v>112</v>
      </c>
      <c r="B67" s="15">
        <v>120</v>
      </c>
      <c r="C67" s="15">
        <v>62870</v>
      </c>
      <c r="D67" s="15">
        <v>75800</v>
      </c>
      <c r="E67" s="15">
        <v>97910</v>
      </c>
      <c r="F67" s="15">
        <v>120960</v>
      </c>
      <c r="G67" s="16">
        <v>132520</v>
      </c>
      <c r="H67" s="2">
        <f>B67/MAX(B$4:B$227)</f>
        <v>6.3431652394544877E-4</v>
      </c>
      <c r="I67" s="2">
        <f>C67/MAX(C$4:C$227)</f>
        <v>0.75555822617473867</v>
      </c>
      <c r="J67" s="2">
        <f>D67/MAX(D$4:D$227)</f>
        <v>0.82895888013998253</v>
      </c>
      <c r="K67" s="2">
        <f>E67/MAX(E$4:E$227)</f>
        <v>0.76659880989664897</v>
      </c>
      <c r="L67" s="2">
        <f>F67/MAX(F$4:F$227)</f>
        <v>0.71607861709685061</v>
      </c>
      <c r="M67" s="2">
        <f>G67/MAX(G$4:G$227)</f>
        <v>0.66226886556721642</v>
      </c>
      <c r="N6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0.29578136364440993</v>
      </c>
    </row>
    <row r="68" spans="1:14" ht="60" x14ac:dyDescent="0.25">
      <c r="A68" s="12" t="s">
        <v>260</v>
      </c>
      <c r="B68" s="15">
        <v>6590</v>
      </c>
      <c r="C68" s="15">
        <v>56960</v>
      </c>
      <c r="D68" s="15">
        <v>72720</v>
      </c>
      <c r="E68" s="15">
        <v>94640</v>
      </c>
      <c r="F68" s="15">
        <v>115470</v>
      </c>
      <c r="G68" s="16">
        <v>135750</v>
      </c>
      <c r="H68" s="2">
        <f>B68/MAX(B$4:B$227)</f>
        <v>3.4834549106670894E-2</v>
      </c>
      <c r="I68" s="2">
        <f>C68/MAX(C$4:C$227)</f>
        <v>0.68453310900132192</v>
      </c>
      <c r="J68" s="2">
        <f>D68/MAX(D$4:D$227)</f>
        <v>0.79527559055118113</v>
      </c>
      <c r="K68" s="2">
        <f>E68/MAX(E$4:E$227)</f>
        <v>0.74099592859379892</v>
      </c>
      <c r="L68" s="2">
        <f>F68/MAX(F$4:F$227)</f>
        <v>0.68357802510063936</v>
      </c>
      <c r="M68" s="2">
        <f>G68/MAX(G$4:G$227)</f>
        <v>0.6784107946026986</v>
      </c>
      <c r="N6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0.29428362688011989</v>
      </c>
    </row>
    <row r="69" spans="1:14" ht="60" x14ac:dyDescent="0.25">
      <c r="A69" s="12" t="s">
        <v>116</v>
      </c>
      <c r="B69" s="15">
        <v>140</v>
      </c>
      <c r="C69" s="15">
        <v>62290</v>
      </c>
      <c r="D69" s="15">
        <v>72510</v>
      </c>
      <c r="E69" s="15">
        <v>94140</v>
      </c>
      <c r="F69" s="15">
        <v>111590</v>
      </c>
      <c r="G69" s="16">
        <v>140470</v>
      </c>
      <c r="H69" s="2">
        <f>B69/MAX(B$4:B$227)</f>
        <v>7.4003594460302362E-4</v>
      </c>
      <c r="I69" s="2">
        <f>C69/MAX(C$4:C$227)</f>
        <v>0.74858791010695824</v>
      </c>
      <c r="J69" s="2">
        <f>D69/MAX(D$4:D$227)</f>
        <v>0.79297900262467191</v>
      </c>
      <c r="K69" s="2">
        <f>E69/MAX(E$4:E$227)</f>
        <v>0.73708111493892892</v>
      </c>
      <c r="L69" s="2">
        <f>F69/MAX(F$4:F$227)</f>
        <v>0.66060857210513857</v>
      </c>
      <c r="M69" s="2">
        <f>G69/MAX(G$4:G$227)</f>
        <v>0.70199900049975017</v>
      </c>
      <c r="N6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0.29204758147897575</v>
      </c>
    </row>
    <row r="70" spans="1:14" ht="60" x14ac:dyDescent="0.25">
      <c r="A70" s="12" t="s">
        <v>121</v>
      </c>
      <c r="B70" s="15">
        <v>150</v>
      </c>
      <c r="C70" s="15">
        <v>65670</v>
      </c>
      <c r="D70" s="15">
        <v>75580</v>
      </c>
      <c r="E70" s="15">
        <v>95020</v>
      </c>
      <c r="F70" s="15">
        <v>112260</v>
      </c>
      <c r="G70" s="16">
        <v>131190</v>
      </c>
      <c r="H70" s="2">
        <f>B70/MAX(B$4:B$227)</f>
        <v>7.9289565493181099E-4</v>
      </c>
      <c r="I70" s="2">
        <f>C70/MAX(C$4:C$227)</f>
        <v>0.78920802788126432</v>
      </c>
      <c r="J70" s="2">
        <f>D70/MAX(D$4:D$227)</f>
        <v>0.82655293088363957</v>
      </c>
      <c r="K70" s="2">
        <f>E70/MAX(E$4:E$227)</f>
        <v>0.74397118697150011</v>
      </c>
      <c r="L70" s="2">
        <f>F70/MAX(F$4:F$227)</f>
        <v>0.66457494672034101</v>
      </c>
      <c r="M70" s="2">
        <f>G70/MAX(G$4:G$227)</f>
        <v>0.65562218890554724</v>
      </c>
      <c r="N7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0.29117399615847933</v>
      </c>
    </row>
    <row r="71" spans="1:14" ht="45" x14ac:dyDescent="0.25">
      <c r="A71" s="12" t="s">
        <v>118</v>
      </c>
      <c r="B71" s="15">
        <v>140</v>
      </c>
      <c r="C71" s="15">
        <v>65590</v>
      </c>
      <c r="D71" s="15">
        <v>75360</v>
      </c>
      <c r="E71" s="15">
        <v>94910</v>
      </c>
      <c r="F71" s="15">
        <v>112110</v>
      </c>
      <c r="G71" s="16">
        <v>131450</v>
      </c>
      <c r="H71" s="2">
        <f>B71/MAX(B$4:B$227)</f>
        <v>7.4003594460302362E-4</v>
      </c>
      <c r="I71" s="2">
        <f>C71/MAX(C$4:C$227)</f>
        <v>0.78824660497536359</v>
      </c>
      <c r="J71" s="2">
        <f>D71/MAX(D$4:D$227)</f>
        <v>0.8241469816272966</v>
      </c>
      <c r="K71" s="2">
        <f>E71/MAX(E$4:E$227)</f>
        <v>0.7431099279674287</v>
      </c>
      <c r="L71" s="2">
        <f>F71/MAX(F$4:F$227)</f>
        <v>0.66368695240350462</v>
      </c>
      <c r="M71" s="2">
        <f>G71/MAX(G$4:G$227)</f>
        <v>0.65692153923038477</v>
      </c>
      <c r="N7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0.2910299733525844</v>
      </c>
    </row>
    <row r="72" spans="1:14" ht="45" x14ac:dyDescent="0.25">
      <c r="A72" s="12" t="s">
        <v>227</v>
      </c>
      <c r="B72" s="15">
        <v>1870</v>
      </c>
      <c r="C72" s="15">
        <v>56650</v>
      </c>
      <c r="D72" s="15">
        <v>70940</v>
      </c>
      <c r="E72" s="15">
        <v>94960</v>
      </c>
      <c r="F72" s="15">
        <v>115540</v>
      </c>
      <c r="G72" s="16">
        <v>137440</v>
      </c>
      <c r="H72" s="2">
        <f>B72/MAX(B$4:B$227)</f>
        <v>9.8847658314832436E-3</v>
      </c>
      <c r="I72" s="2">
        <f>C72/MAX(C$4:C$227)</f>
        <v>0.68080759524095658</v>
      </c>
      <c r="J72" s="2">
        <f>D72/MAX(D$4:D$227)</f>
        <v>0.77580927384076992</v>
      </c>
      <c r="K72" s="2">
        <f>E72/MAX(E$4:E$227)</f>
        <v>0.74350140933291575</v>
      </c>
      <c r="L72" s="2">
        <f>F72/MAX(F$4:F$227)</f>
        <v>0.68399242244849634</v>
      </c>
      <c r="M72" s="2">
        <f>G72/MAX(G$4:G$227)</f>
        <v>0.68685657171414294</v>
      </c>
      <c r="N7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0.29057834243298769</v>
      </c>
    </row>
    <row r="73" spans="1:14" ht="45" x14ac:dyDescent="0.25">
      <c r="A73" s="12" t="s">
        <v>228</v>
      </c>
      <c r="B73" s="15">
        <v>1870</v>
      </c>
      <c r="C73" s="15">
        <v>56650</v>
      </c>
      <c r="D73" s="15">
        <v>70940</v>
      </c>
      <c r="E73" s="15">
        <v>94960</v>
      </c>
      <c r="F73" s="15">
        <v>115540</v>
      </c>
      <c r="G73" s="16">
        <v>137440</v>
      </c>
      <c r="H73" s="2">
        <f>B73/MAX(B$4:B$227)</f>
        <v>9.8847658314832436E-3</v>
      </c>
      <c r="I73" s="2">
        <f>C73/MAX(C$4:C$227)</f>
        <v>0.68080759524095658</v>
      </c>
      <c r="J73" s="2">
        <f>D73/MAX(D$4:D$227)</f>
        <v>0.77580927384076992</v>
      </c>
      <c r="K73" s="2">
        <f>E73/MAX(E$4:E$227)</f>
        <v>0.74350140933291575</v>
      </c>
      <c r="L73" s="2">
        <f>F73/MAX(F$4:F$227)</f>
        <v>0.68399242244849634</v>
      </c>
      <c r="M73" s="2">
        <f>G73/MAX(G$4:G$227)</f>
        <v>0.68685657171414294</v>
      </c>
      <c r="N7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0.29057834243298769</v>
      </c>
    </row>
    <row r="74" spans="1:14" ht="60" x14ac:dyDescent="0.25">
      <c r="A74" s="12" t="s">
        <v>231</v>
      </c>
      <c r="B74" s="15">
        <v>1960</v>
      </c>
      <c r="C74" s="15">
        <v>61540</v>
      </c>
      <c r="D74" s="15">
        <v>78270</v>
      </c>
      <c r="E74" s="15">
        <v>95770</v>
      </c>
      <c r="F74" s="15">
        <v>113300</v>
      </c>
      <c r="G74" s="16">
        <v>127820</v>
      </c>
      <c r="H74" s="2">
        <f>B74/MAX(B$4:B$227)</f>
        <v>1.0360503224442329E-2</v>
      </c>
      <c r="I74" s="2">
        <f>C74/MAX(C$4:C$227)</f>
        <v>0.73957457036413887</v>
      </c>
      <c r="J74" s="2">
        <f>D74/MAX(D$4:D$227)</f>
        <v>0.85597112860892388</v>
      </c>
      <c r="K74" s="2">
        <f>E74/MAX(E$4:E$227)</f>
        <v>0.74984340745380518</v>
      </c>
      <c r="L74" s="2">
        <f>F74/MAX(F$4:F$227)</f>
        <v>0.67073170731707321</v>
      </c>
      <c r="M74" s="2">
        <f>G74/MAX(G$4:G$227)</f>
        <v>0.63878060969515238</v>
      </c>
      <c r="N7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0.29038974199606193</v>
      </c>
    </row>
    <row r="75" spans="1:14" ht="60" x14ac:dyDescent="0.25">
      <c r="A75" s="12" t="s">
        <v>232</v>
      </c>
      <c r="B75" s="15">
        <v>1960</v>
      </c>
      <c r="C75" s="15">
        <v>61540</v>
      </c>
      <c r="D75" s="15">
        <v>78270</v>
      </c>
      <c r="E75" s="15">
        <v>95770</v>
      </c>
      <c r="F75" s="15">
        <v>113300</v>
      </c>
      <c r="G75" s="16">
        <v>127820</v>
      </c>
      <c r="H75" s="2">
        <f>B75/MAX(B$4:B$227)</f>
        <v>1.0360503224442329E-2</v>
      </c>
      <c r="I75" s="2">
        <f>C75/MAX(C$4:C$227)</f>
        <v>0.73957457036413887</v>
      </c>
      <c r="J75" s="2">
        <f>D75/MAX(D$4:D$227)</f>
        <v>0.85597112860892388</v>
      </c>
      <c r="K75" s="2">
        <f>E75/MAX(E$4:E$227)</f>
        <v>0.74984340745380518</v>
      </c>
      <c r="L75" s="2">
        <f>F75/MAX(F$4:F$227)</f>
        <v>0.67073170731707321</v>
      </c>
      <c r="M75" s="2">
        <f>G75/MAX(G$4:G$227)</f>
        <v>0.63878060969515238</v>
      </c>
      <c r="N7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0.29038974199606193</v>
      </c>
    </row>
    <row r="76" spans="1:14" ht="30" x14ac:dyDescent="0.25">
      <c r="A76" s="12" t="s">
        <v>117</v>
      </c>
      <c r="B76" s="15">
        <v>140</v>
      </c>
      <c r="C76" s="15">
        <v>59250</v>
      </c>
      <c r="D76" s="15">
        <v>71910</v>
      </c>
      <c r="E76" s="15">
        <v>95570</v>
      </c>
      <c r="F76" s="15">
        <v>111120</v>
      </c>
      <c r="G76" s="16">
        <v>132170</v>
      </c>
      <c r="H76" s="2">
        <f>B76/MAX(B$4:B$227)</f>
        <v>7.4003594460302362E-4</v>
      </c>
      <c r="I76" s="2">
        <f>C76/MAX(C$4:C$227)</f>
        <v>0.71205383968273039</v>
      </c>
      <c r="J76" s="2">
        <f>D76/MAX(D$4:D$227)</f>
        <v>0.78641732283464572</v>
      </c>
      <c r="K76" s="2">
        <f>E76/MAX(E$4:E$227)</f>
        <v>0.74827748199185717</v>
      </c>
      <c r="L76" s="2">
        <f>F76/MAX(F$4:F$227)</f>
        <v>0.65782618991238451</v>
      </c>
      <c r="M76" s="2">
        <f>G76/MAX(G$4:G$227)</f>
        <v>0.66051974012993508</v>
      </c>
      <c r="N7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0.28887204368401492</v>
      </c>
    </row>
    <row r="77" spans="1:14" ht="45" x14ac:dyDescent="0.25">
      <c r="A77" s="12" t="s">
        <v>223</v>
      </c>
      <c r="B77" s="15">
        <v>1810</v>
      </c>
      <c r="C77" s="15">
        <v>65000</v>
      </c>
      <c r="D77" s="15">
        <v>76490</v>
      </c>
      <c r="E77" s="15">
        <v>94470</v>
      </c>
      <c r="F77" s="15">
        <v>109560</v>
      </c>
      <c r="G77" s="16">
        <v>125700</v>
      </c>
      <c r="H77" s="2">
        <f>B77/MAX(B$4:B$227)</f>
        <v>9.5676075695105191E-3</v>
      </c>
      <c r="I77" s="2">
        <f>C77/MAX(C$4:C$227)</f>
        <v>0.78115611104434568</v>
      </c>
      <c r="J77" s="2">
        <f>D77/MAX(D$4:D$227)</f>
        <v>0.83650481189851267</v>
      </c>
      <c r="K77" s="2">
        <f>E77/MAX(E$4:E$227)</f>
        <v>0.73966489195114316</v>
      </c>
      <c r="L77" s="2">
        <f>F77/MAX(F$4:F$227)</f>
        <v>0.64859104901728626</v>
      </c>
      <c r="M77" s="2">
        <f>G77/MAX(G$4:G$227)</f>
        <v>0.62818590704647681</v>
      </c>
      <c r="N7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0.28870614075855283</v>
      </c>
    </row>
    <row r="78" spans="1:14" ht="60" x14ac:dyDescent="0.25">
      <c r="A78" s="12" t="s">
        <v>212</v>
      </c>
      <c r="B78" s="15">
        <v>1300</v>
      </c>
      <c r="C78" s="15">
        <v>66080</v>
      </c>
      <c r="D78" s="15">
        <v>76790</v>
      </c>
      <c r="E78" s="15">
        <v>93570</v>
      </c>
      <c r="F78" s="15">
        <v>106630</v>
      </c>
      <c r="G78" s="16">
        <v>127240</v>
      </c>
      <c r="H78" s="2">
        <f>B78/MAX(B$4:B$227)</f>
        <v>6.8717623427423614E-3</v>
      </c>
      <c r="I78" s="2">
        <f>C78/MAX(C$4:C$227)</f>
        <v>0.79413532027400557</v>
      </c>
      <c r="J78" s="2">
        <f>D78/MAX(D$4:D$227)</f>
        <v>0.83978565179352582</v>
      </c>
      <c r="K78" s="2">
        <f>E78/MAX(E$4:E$227)</f>
        <v>0.73261822737237703</v>
      </c>
      <c r="L78" s="2">
        <f>F78/MAX(F$4:F$227)</f>
        <v>0.63124556002841581</v>
      </c>
      <c r="M78" s="2">
        <f>G78/MAX(G$4:G$227)</f>
        <v>0.63588205897051475</v>
      </c>
      <c r="N7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0.2878238812223945</v>
      </c>
    </row>
    <row r="79" spans="1:14" ht="30" x14ac:dyDescent="0.25">
      <c r="A79" s="12" t="s">
        <v>190</v>
      </c>
      <c r="B79" s="15">
        <v>710</v>
      </c>
      <c r="C79" s="15">
        <v>65380</v>
      </c>
      <c r="D79" s="15">
        <v>75930</v>
      </c>
      <c r="E79" s="15">
        <v>93430</v>
      </c>
      <c r="F79" s="15">
        <v>105500</v>
      </c>
      <c r="G79" s="16">
        <v>127700</v>
      </c>
      <c r="H79" s="2">
        <f>B79/MAX(B$4:B$227)</f>
        <v>3.7530394333439051E-3</v>
      </c>
      <c r="I79" s="2">
        <f>C79/MAX(C$4:C$227)</f>
        <v>0.78572286984737416</v>
      </c>
      <c r="J79" s="2">
        <f>D79/MAX(D$4:D$227)</f>
        <v>0.83038057742782156</v>
      </c>
      <c r="K79" s="2">
        <f>E79/MAX(E$4:E$227)</f>
        <v>0.73152207954901349</v>
      </c>
      <c r="L79" s="2">
        <f>F79/MAX(F$4:F$227)</f>
        <v>0.62455600284158186</v>
      </c>
      <c r="M79" s="2">
        <f>G79/MAX(G$4:G$227)</f>
        <v>0.63818090954522744</v>
      </c>
      <c r="N7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0.28673536222081358</v>
      </c>
    </row>
    <row r="80" spans="1:14" ht="60" x14ac:dyDescent="0.25">
      <c r="A80" s="12" t="s">
        <v>218</v>
      </c>
      <c r="B80" s="15">
        <v>1490</v>
      </c>
      <c r="C80" s="15">
        <v>57020</v>
      </c>
      <c r="D80" s="15">
        <v>70240</v>
      </c>
      <c r="E80" s="15">
        <v>93310</v>
      </c>
      <c r="F80" s="15">
        <v>113080</v>
      </c>
      <c r="G80" s="16">
        <v>136340</v>
      </c>
      <c r="H80" s="2">
        <f>B80/MAX(B$4:B$227)</f>
        <v>7.8760968389893216E-3</v>
      </c>
      <c r="I80" s="2">
        <f>C80/MAX(C$4:C$227)</f>
        <v>0.68525417618074747</v>
      </c>
      <c r="J80" s="2">
        <f>D80/MAX(D$4:D$227)</f>
        <v>0.76815398075240593</v>
      </c>
      <c r="K80" s="2">
        <f>E80/MAX(E$4:E$227)</f>
        <v>0.73058252427184467</v>
      </c>
      <c r="L80" s="2">
        <f>F80/MAX(F$4:F$227)</f>
        <v>0.66942931565237984</v>
      </c>
      <c r="M80" s="2">
        <f>G80/MAX(G$4:G$227)</f>
        <v>0.68135932033983004</v>
      </c>
      <c r="N8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0.28661949127877939</v>
      </c>
    </row>
    <row r="81" spans="1:14" ht="75" x14ac:dyDescent="0.25">
      <c r="A81" s="12" t="s">
        <v>161</v>
      </c>
      <c r="B81" s="15">
        <v>460</v>
      </c>
      <c r="C81" s="15">
        <v>62270</v>
      </c>
      <c r="D81" s="15">
        <v>75120</v>
      </c>
      <c r="E81" s="15">
        <v>93490</v>
      </c>
      <c r="F81" s="15">
        <v>106980</v>
      </c>
      <c r="G81" s="16">
        <v>131280</v>
      </c>
      <c r="H81" s="2">
        <f>B81/MAX(B$4:B$227)</f>
        <v>2.4315466751242201E-3</v>
      </c>
      <c r="I81" s="2">
        <f>C81/MAX(C$4:C$227)</f>
        <v>0.74834755438048306</v>
      </c>
      <c r="J81" s="2">
        <f>D81/MAX(D$4:D$227)</f>
        <v>0.82152230971128604</v>
      </c>
      <c r="K81" s="2">
        <f>E81/MAX(E$4:E$227)</f>
        <v>0.73199185718759785</v>
      </c>
      <c r="L81" s="2">
        <f>F81/MAX(F$4:F$227)</f>
        <v>0.63331754676770069</v>
      </c>
      <c r="M81" s="2">
        <f>G81/MAX(G$4:G$227)</f>
        <v>0.65607196401799095</v>
      </c>
      <c r="N8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0.28650884775274754</v>
      </c>
    </row>
    <row r="82" spans="1:14" ht="30" x14ac:dyDescent="0.25">
      <c r="A82" s="12" t="s">
        <v>268</v>
      </c>
      <c r="B82" s="15">
        <v>8150</v>
      </c>
      <c r="C82" s="15">
        <v>55040</v>
      </c>
      <c r="D82" s="15">
        <v>68340</v>
      </c>
      <c r="E82" s="15">
        <v>91220</v>
      </c>
      <c r="F82" s="15">
        <v>108470</v>
      </c>
      <c r="G82" s="16">
        <v>131700</v>
      </c>
      <c r="H82" s="2">
        <f>B82/MAX(B$4:B$227)</f>
        <v>4.3080663917961733E-2</v>
      </c>
      <c r="I82" s="2">
        <f>C82/MAX(C$4:C$227)</f>
        <v>0.66145895925970433</v>
      </c>
      <c r="J82" s="2">
        <f>D82/MAX(D$4:D$227)</f>
        <v>0.74737532808398954</v>
      </c>
      <c r="K82" s="2">
        <f>E82/MAX(E$4:E$227)</f>
        <v>0.71421860319448793</v>
      </c>
      <c r="L82" s="2">
        <f>F82/MAX(F$4:F$227)</f>
        <v>0.64213829031494196</v>
      </c>
      <c r="M82" s="2">
        <f>G82/MAX(G$4:G$227)</f>
        <v>0.65817091454272869</v>
      </c>
      <c r="N8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0.28606082299947244</v>
      </c>
    </row>
    <row r="83" spans="1:14" ht="45" x14ac:dyDescent="0.25">
      <c r="A83" s="12" t="s">
        <v>141</v>
      </c>
      <c r="B83" s="15">
        <v>260</v>
      </c>
      <c r="C83" s="15">
        <v>68170</v>
      </c>
      <c r="D83" s="15">
        <v>79410</v>
      </c>
      <c r="E83" s="15">
        <v>92950</v>
      </c>
      <c r="F83" s="15">
        <v>102860</v>
      </c>
      <c r="G83" s="16">
        <v>125380</v>
      </c>
      <c r="H83" s="2">
        <f>B83/MAX(B$4:B$227)</f>
        <v>1.3743524685484723E-3</v>
      </c>
      <c r="I83" s="2">
        <f>C83/MAX(C$4:C$227)</f>
        <v>0.81925249369066222</v>
      </c>
      <c r="J83" s="2">
        <f>D83/MAX(D$4:D$227)</f>
        <v>0.8684383202099738</v>
      </c>
      <c r="K83" s="2">
        <f>E83/MAX(E$4:E$227)</f>
        <v>0.7277638584403382</v>
      </c>
      <c r="L83" s="2">
        <f>F83/MAX(F$4:F$227)</f>
        <v>0.60892730286526164</v>
      </c>
      <c r="M83" s="2">
        <f>G83/MAX(G$4:G$227)</f>
        <v>0.62658670664667671</v>
      </c>
      <c r="N8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0.28583713045299503</v>
      </c>
    </row>
    <row r="84" spans="1:14" ht="30" x14ac:dyDescent="0.25">
      <c r="A84" s="12" t="s">
        <v>261</v>
      </c>
      <c r="B84" s="15">
        <v>7020</v>
      </c>
      <c r="C84" s="15">
        <v>51450</v>
      </c>
      <c r="D84" s="15">
        <v>65970</v>
      </c>
      <c r="E84" s="15">
        <v>90830</v>
      </c>
      <c r="F84" s="15">
        <v>109070</v>
      </c>
      <c r="G84" s="16">
        <v>139420</v>
      </c>
      <c r="H84" s="2">
        <f>B84/MAX(B$4:B$227)</f>
        <v>3.7107516650808754E-2</v>
      </c>
      <c r="I84" s="2">
        <f>C84/MAX(C$4:C$227)</f>
        <v>0.61831510635740894</v>
      </c>
      <c r="J84" s="2">
        <f>D84/MAX(D$4:D$227)</f>
        <v>0.72145669291338588</v>
      </c>
      <c r="K84" s="2">
        <f>E84/MAX(E$4:E$227)</f>
        <v>0.71116504854368934</v>
      </c>
      <c r="L84" s="2">
        <f>F84/MAX(F$4:F$227)</f>
        <v>0.64569026758228742</v>
      </c>
      <c r="M84" s="2">
        <f>G84/MAX(G$4:G$227)</f>
        <v>0.69675162418790604</v>
      </c>
      <c r="N8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0.28580368320274513</v>
      </c>
    </row>
    <row r="85" spans="1:14" ht="30" x14ac:dyDescent="0.25">
      <c r="A85" s="12" t="s">
        <v>259</v>
      </c>
      <c r="B85" s="15">
        <v>6290</v>
      </c>
      <c r="C85" s="15">
        <v>51090</v>
      </c>
      <c r="D85" s="15">
        <v>65460</v>
      </c>
      <c r="E85" s="15">
        <v>90840</v>
      </c>
      <c r="F85" s="15">
        <v>109440</v>
      </c>
      <c r="G85" s="16">
        <v>140550</v>
      </c>
      <c r="H85" s="2">
        <f>B85/MAX(B$4:B$227)</f>
        <v>3.3248757796807277E-2</v>
      </c>
      <c r="I85" s="2">
        <f>C85/MAX(C$4:C$227)</f>
        <v>0.61398870328085564</v>
      </c>
      <c r="J85" s="2">
        <f>D85/MAX(D$4:D$227)</f>
        <v>0.7158792650918635</v>
      </c>
      <c r="K85" s="2">
        <f>E85/MAX(E$4:E$227)</f>
        <v>0.71124334481678675</v>
      </c>
      <c r="L85" s="2">
        <f>F85/MAX(F$4:F$227)</f>
        <v>0.64788065356381719</v>
      </c>
      <c r="M85" s="2">
        <f>G85/MAX(G$4:G$227)</f>
        <v>0.70239880059970017</v>
      </c>
      <c r="N8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0.28539990298757095</v>
      </c>
    </row>
    <row r="86" spans="1:14" ht="75" x14ac:dyDescent="0.25">
      <c r="A86" s="12" t="s">
        <v>204</v>
      </c>
      <c r="B86" s="15">
        <v>1010</v>
      </c>
      <c r="C86" s="15">
        <v>55160</v>
      </c>
      <c r="D86" s="15">
        <v>71310</v>
      </c>
      <c r="E86" s="15">
        <v>93080</v>
      </c>
      <c r="F86" s="15">
        <v>111320</v>
      </c>
      <c r="G86" s="16">
        <v>137160</v>
      </c>
      <c r="H86" s="2">
        <f>B86/MAX(B$4:B$227)</f>
        <v>5.3388307432075269E-3</v>
      </c>
      <c r="I86" s="2">
        <f>C86/MAX(C$4:C$227)</f>
        <v>0.66290109361855543</v>
      </c>
      <c r="J86" s="2">
        <f>D86/MAX(D$4:D$227)</f>
        <v>0.77985564304461941</v>
      </c>
      <c r="K86" s="2">
        <f>E86/MAX(E$4:E$227)</f>
        <v>0.72878170999060443</v>
      </c>
      <c r="L86" s="2">
        <f>F86/MAX(F$4:F$227)</f>
        <v>0.65901018233483311</v>
      </c>
      <c r="M86" s="2">
        <f>G86/MAX(G$4:G$227)</f>
        <v>0.68545727136431789</v>
      </c>
      <c r="N8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0.2849539754636522</v>
      </c>
    </row>
    <row r="87" spans="1:14" ht="90" x14ac:dyDescent="0.25">
      <c r="A87" s="12" t="s">
        <v>267</v>
      </c>
      <c r="B87" s="15">
        <v>8000</v>
      </c>
      <c r="C87" s="15">
        <v>52110</v>
      </c>
      <c r="D87" s="15">
        <v>66280</v>
      </c>
      <c r="E87" s="15">
        <v>90390</v>
      </c>
      <c r="F87" s="15">
        <v>107960</v>
      </c>
      <c r="G87" s="16">
        <v>135470</v>
      </c>
      <c r="H87" s="2">
        <f>B87/MAX(B$4:B$227)</f>
        <v>4.2287768263029921E-2</v>
      </c>
      <c r="I87" s="2">
        <f>C87/MAX(C$4:C$227)</f>
        <v>0.62624684533108999</v>
      </c>
      <c r="J87" s="2">
        <f>D87/MAX(D$4:D$227)</f>
        <v>0.72484689413823267</v>
      </c>
      <c r="K87" s="2">
        <f>E87/MAX(E$4:E$227)</f>
        <v>0.70772001252740369</v>
      </c>
      <c r="L87" s="2">
        <f>F87/MAX(F$4:F$227)</f>
        <v>0.63911910963769836</v>
      </c>
      <c r="M87" s="2">
        <f>G87/MAX(G$4:G$227)</f>
        <v>0.67701149425287355</v>
      </c>
      <c r="N8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0.28440104847629877</v>
      </c>
    </row>
    <row r="88" spans="1:14" ht="45" x14ac:dyDescent="0.25">
      <c r="A88" s="12" t="s">
        <v>266</v>
      </c>
      <c r="B88" s="15">
        <v>7710</v>
      </c>
      <c r="C88" s="15">
        <v>51820</v>
      </c>
      <c r="D88" s="15">
        <v>66040</v>
      </c>
      <c r="E88" s="15">
        <v>90330</v>
      </c>
      <c r="F88" s="15">
        <v>107880</v>
      </c>
      <c r="G88" s="16">
        <v>136590</v>
      </c>
      <c r="H88" s="2">
        <f>B88/MAX(B$4:B$227)</f>
        <v>4.0754836663495081E-2</v>
      </c>
      <c r="I88" s="2">
        <f>C88/MAX(C$4:C$227)</f>
        <v>0.62276168729719983</v>
      </c>
      <c r="J88" s="2">
        <f>D88/MAX(D$4:D$227)</f>
        <v>0.72222222222222221</v>
      </c>
      <c r="K88" s="2">
        <f>E88/MAX(E$4:E$227)</f>
        <v>0.70725023488881933</v>
      </c>
      <c r="L88" s="2">
        <f>F88/MAX(F$4:F$227)</f>
        <v>0.63864551266871894</v>
      </c>
      <c r="M88" s="2">
        <f>G88/MAX(G$4:G$227)</f>
        <v>0.68260869565217386</v>
      </c>
      <c r="N8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0.28436247998498121</v>
      </c>
    </row>
    <row r="89" spans="1:14" ht="60" x14ac:dyDescent="0.25">
      <c r="A89" s="12" t="s">
        <v>241</v>
      </c>
      <c r="B89" s="15">
        <v>2620</v>
      </c>
      <c r="C89" s="15">
        <v>55240</v>
      </c>
      <c r="D89" s="15">
        <v>69720</v>
      </c>
      <c r="E89" s="15">
        <v>92150</v>
      </c>
      <c r="F89" s="15">
        <v>112880</v>
      </c>
      <c r="G89" s="16">
        <v>135140</v>
      </c>
      <c r="H89" s="2">
        <f>B89/MAX(B$4:B$227)</f>
        <v>1.3849244106142298E-2</v>
      </c>
      <c r="I89" s="2">
        <f>C89/MAX(C$4:C$227)</f>
        <v>0.66386251652445616</v>
      </c>
      <c r="J89" s="2">
        <f>D89/MAX(D$4:D$227)</f>
        <v>0.76246719160104992</v>
      </c>
      <c r="K89" s="2">
        <f>E89/MAX(E$4:E$227)</f>
        <v>0.72150015659254618</v>
      </c>
      <c r="L89" s="2">
        <f>F89/MAX(F$4:F$227)</f>
        <v>0.66824532322993135</v>
      </c>
      <c r="M89" s="2">
        <f>G89/MAX(G$4:G$227)</f>
        <v>0.67536231884057973</v>
      </c>
      <c r="N8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0.28387424567964581</v>
      </c>
    </row>
    <row r="90" spans="1:14" ht="30" x14ac:dyDescent="0.25">
      <c r="A90" s="12" t="s">
        <v>134</v>
      </c>
      <c r="B90" s="15">
        <v>210</v>
      </c>
      <c r="C90" s="15">
        <v>63140</v>
      </c>
      <c r="D90" s="15">
        <v>74530</v>
      </c>
      <c r="E90" s="15">
        <v>93270</v>
      </c>
      <c r="F90" s="15">
        <v>110520</v>
      </c>
      <c r="G90" s="16">
        <v>125830</v>
      </c>
      <c r="H90" s="2">
        <f>B90/MAX(B$4:B$227)</f>
        <v>1.1100539169045353E-3</v>
      </c>
      <c r="I90" s="2">
        <f>C90/MAX(C$4:C$227)</f>
        <v>0.75880302848215364</v>
      </c>
      <c r="J90" s="2">
        <f>D90/MAX(D$4:D$227)</f>
        <v>0.81506999125109358</v>
      </c>
      <c r="K90" s="2">
        <f>E90/MAX(E$4:E$227)</f>
        <v>0.73026933917945502</v>
      </c>
      <c r="L90" s="2">
        <f>F90/MAX(F$4:F$227)</f>
        <v>0.65427421264503904</v>
      </c>
      <c r="M90" s="2">
        <f>G90/MAX(G$4:G$227)</f>
        <v>0.62883558220889557</v>
      </c>
      <c r="N9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0.28361305522324187</v>
      </c>
    </row>
    <row r="91" spans="1:14" ht="45" x14ac:dyDescent="0.25">
      <c r="A91" s="12" t="s">
        <v>77</v>
      </c>
      <c r="B91" s="15">
        <v>50</v>
      </c>
      <c r="C91" s="15">
        <v>64700</v>
      </c>
      <c r="D91" s="15">
        <v>72100</v>
      </c>
      <c r="E91" s="15">
        <v>91310</v>
      </c>
      <c r="F91" s="15">
        <v>104190</v>
      </c>
      <c r="G91" s="16">
        <v>131770</v>
      </c>
      <c r="H91" s="2">
        <f>B91/MAX(B$4:B$227)</f>
        <v>2.6429855164393701E-4</v>
      </c>
      <c r="I91" s="2">
        <f>C91/MAX(C$4:C$227)</f>
        <v>0.77755077514721793</v>
      </c>
      <c r="J91" s="2">
        <f>D91/MAX(D$4:D$227)</f>
        <v>0.78849518810148733</v>
      </c>
      <c r="K91" s="2">
        <f>E91/MAX(E$4:E$227)</f>
        <v>0.71492326965236452</v>
      </c>
      <c r="L91" s="2">
        <f>F91/MAX(F$4:F$227)</f>
        <v>0.61680085247454419</v>
      </c>
      <c r="M91" s="2">
        <f>G91/MAX(G$4:G$227)</f>
        <v>0.65852073963018487</v>
      </c>
      <c r="N9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0.28351328984379931</v>
      </c>
    </row>
    <row r="92" spans="1:14" ht="45" x14ac:dyDescent="0.25">
      <c r="A92" s="12" t="s">
        <v>104</v>
      </c>
      <c r="B92" s="15">
        <v>90</v>
      </c>
      <c r="C92" s="15">
        <v>52920</v>
      </c>
      <c r="D92" s="15">
        <v>69670</v>
      </c>
      <c r="E92" s="15">
        <v>92180</v>
      </c>
      <c r="F92" s="15">
        <v>109850</v>
      </c>
      <c r="G92" s="16">
        <v>141400</v>
      </c>
      <c r="H92" s="2">
        <f>B92/MAX(B$4:B$227)</f>
        <v>4.7573739295908661E-4</v>
      </c>
      <c r="I92" s="2">
        <f>C92/MAX(C$4:C$227)</f>
        <v>0.63598125225333491</v>
      </c>
      <c r="J92" s="2">
        <f>D92/MAX(D$4:D$227)</f>
        <v>0.76192038495188097</v>
      </c>
      <c r="K92" s="2">
        <f>E92/MAX(E$4:E$227)</f>
        <v>0.72173504541183842</v>
      </c>
      <c r="L92" s="2">
        <f>F92/MAX(F$4:F$227)</f>
        <v>0.6503078380298366</v>
      </c>
      <c r="M92" s="2">
        <f>G92/MAX(G$4:G$227)</f>
        <v>0.70664667666166914</v>
      </c>
      <c r="N9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0.28299263911038508</v>
      </c>
    </row>
    <row r="93" spans="1:14" ht="60" x14ac:dyDescent="0.25">
      <c r="A93" s="12" t="s">
        <v>203</v>
      </c>
      <c r="B93" s="15">
        <v>990</v>
      </c>
      <c r="C93" s="15">
        <v>58350</v>
      </c>
      <c r="D93" s="15">
        <v>71710</v>
      </c>
      <c r="E93" s="15">
        <v>91680</v>
      </c>
      <c r="F93" s="15">
        <v>112370</v>
      </c>
      <c r="G93" s="16">
        <v>129550</v>
      </c>
      <c r="H93" s="2">
        <f>B93/MAX(B$4:B$227)</f>
        <v>5.2331113225499524E-3</v>
      </c>
      <c r="I93" s="2">
        <f>C93/MAX(C$4:C$227)</f>
        <v>0.70123783199134715</v>
      </c>
      <c r="J93" s="2">
        <f>D93/MAX(D$4:D$227)</f>
        <v>0.78423009623797024</v>
      </c>
      <c r="K93" s="2">
        <f>E93/MAX(E$4:E$227)</f>
        <v>0.71782023175696841</v>
      </c>
      <c r="L93" s="2">
        <f>F93/MAX(F$4:F$227)</f>
        <v>0.66522614255268764</v>
      </c>
      <c r="M93" s="2">
        <f>G93/MAX(G$4:G$227)</f>
        <v>0.64742628685657166</v>
      </c>
      <c r="N9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0.28030620048897659</v>
      </c>
    </row>
    <row r="94" spans="1:14" ht="75" x14ac:dyDescent="0.25">
      <c r="A94" s="12" t="s">
        <v>242</v>
      </c>
      <c r="B94" s="15">
        <v>2650</v>
      </c>
      <c r="C94" s="15">
        <v>60210</v>
      </c>
      <c r="D94" s="15">
        <v>72520</v>
      </c>
      <c r="E94" s="15">
        <v>91120</v>
      </c>
      <c r="F94" s="15">
        <v>107660</v>
      </c>
      <c r="G94" s="16">
        <v>125010</v>
      </c>
      <c r="H94" s="2">
        <f>B94/MAX(B$4:B$227)</f>
        <v>1.4007823237128661E-2</v>
      </c>
      <c r="I94" s="2">
        <f>C94/MAX(C$4:C$227)</f>
        <v>0.72359091455353919</v>
      </c>
      <c r="J94" s="2">
        <f>D94/MAX(D$4:D$227)</f>
        <v>0.79308836395450566</v>
      </c>
      <c r="K94" s="2">
        <f>E94/MAX(E$4:E$227)</f>
        <v>0.71343564046351393</v>
      </c>
      <c r="L94" s="2">
        <f>F94/MAX(F$4:F$227)</f>
        <v>0.63734312100402557</v>
      </c>
      <c r="M94" s="2">
        <f>G94/MAX(G$4:G$227)</f>
        <v>0.62473763118440784</v>
      </c>
      <c r="N9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0.27981378360942194</v>
      </c>
    </row>
    <row r="95" spans="1:14" ht="45" x14ac:dyDescent="0.25">
      <c r="A95" s="12" t="s">
        <v>258</v>
      </c>
      <c r="B95" s="15">
        <v>6240</v>
      </c>
      <c r="C95" s="15">
        <v>59200</v>
      </c>
      <c r="D95" s="15">
        <v>72420</v>
      </c>
      <c r="E95" s="15">
        <v>89610</v>
      </c>
      <c r="F95" s="15">
        <v>106010</v>
      </c>
      <c r="G95" s="16">
        <v>124460</v>
      </c>
      <c r="H95" s="2">
        <f>B95/MAX(B$4:B$227)</f>
        <v>3.2984459245163335E-2</v>
      </c>
      <c r="I95" s="2">
        <f>C95/MAX(C$4:C$227)</f>
        <v>0.71145295036654244</v>
      </c>
      <c r="J95" s="2">
        <f>D95/MAX(D$4:D$227)</f>
        <v>0.79199475065616798</v>
      </c>
      <c r="K95" s="2">
        <f>E95/MAX(E$4:E$227)</f>
        <v>0.70161290322580649</v>
      </c>
      <c r="L95" s="2">
        <f>F95/MAX(F$4:F$227)</f>
        <v>0.62757518351882546</v>
      </c>
      <c r="M95" s="2">
        <f>G95/MAX(G$4:G$227)</f>
        <v>0.62198900549725133</v>
      </c>
      <c r="N9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0.27977166572353657</v>
      </c>
    </row>
    <row r="96" spans="1:14" ht="45" x14ac:dyDescent="0.25">
      <c r="A96" s="12" t="s">
        <v>148</v>
      </c>
      <c r="B96" s="15">
        <v>290</v>
      </c>
      <c r="C96" s="15">
        <v>59940</v>
      </c>
      <c r="D96" s="15">
        <v>73380</v>
      </c>
      <c r="E96" s="15">
        <v>91970</v>
      </c>
      <c r="F96" s="15">
        <v>109320</v>
      </c>
      <c r="G96" s="16">
        <v>126140</v>
      </c>
      <c r="H96" s="2">
        <f>B96/MAX(B$4:B$227)</f>
        <v>1.5329315995348345E-3</v>
      </c>
      <c r="I96" s="2">
        <f>C96/MAX(C$4:C$227)</f>
        <v>0.72034611224612421</v>
      </c>
      <c r="J96" s="2">
        <f>D96/MAX(D$4:D$227)</f>
        <v>0.80249343832021003</v>
      </c>
      <c r="K96" s="2">
        <f>E96/MAX(E$4:E$227)</f>
        <v>0.720090823676793</v>
      </c>
      <c r="L96" s="2">
        <f>F96/MAX(F$4:F$227)</f>
        <v>0.64717025811034812</v>
      </c>
      <c r="M96" s="2">
        <f>G96/MAX(G$4:G$227)</f>
        <v>0.63038480759620186</v>
      </c>
      <c r="N9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0.27938507861103162</v>
      </c>
    </row>
    <row r="97" spans="1:14" ht="60" x14ac:dyDescent="0.25">
      <c r="A97" s="12" t="s">
        <v>229</v>
      </c>
      <c r="B97" s="15">
        <v>1870</v>
      </c>
      <c r="C97" s="15">
        <v>55230</v>
      </c>
      <c r="D97" s="15">
        <v>66640</v>
      </c>
      <c r="E97" s="15">
        <v>91670</v>
      </c>
      <c r="F97" s="15">
        <v>103780</v>
      </c>
      <c r="G97" s="16">
        <v>129620</v>
      </c>
      <c r="H97" s="2">
        <f>B97/MAX(B$4:B$227)</f>
        <v>9.8847658314832436E-3</v>
      </c>
      <c r="I97" s="2">
        <f>C97/MAX(C$4:C$227)</f>
        <v>0.66374233866121857</v>
      </c>
      <c r="J97" s="2">
        <f>D97/MAX(D$4:D$227)</f>
        <v>0.72878390201224852</v>
      </c>
      <c r="K97" s="2">
        <f>E97/MAX(E$4:E$227)</f>
        <v>0.717741935483871</v>
      </c>
      <c r="L97" s="2">
        <f>F97/MAX(F$4:F$227)</f>
        <v>0.61437366800852478</v>
      </c>
      <c r="M97" s="2">
        <f>G97/MAX(G$4:G$227)</f>
        <v>0.64777611194402795</v>
      </c>
      <c r="N9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0.2793771651647281</v>
      </c>
    </row>
    <row r="98" spans="1:14" ht="60" x14ac:dyDescent="0.25">
      <c r="A98" s="12" t="s">
        <v>270</v>
      </c>
      <c r="B98" s="15">
        <v>8850</v>
      </c>
      <c r="C98" s="15">
        <v>54380</v>
      </c>
      <c r="D98" s="15">
        <v>67550</v>
      </c>
      <c r="E98" s="15">
        <v>88230</v>
      </c>
      <c r="F98" s="15">
        <v>104410</v>
      </c>
      <c r="G98" s="16">
        <v>128610</v>
      </c>
      <c r="H98" s="2">
        <f>B98/MAX(B$4:B$227)</f>
        <v>4.678084364097685E-2</v>
      </c>
      <c r="I98" s="2">
        <f>C98/MAX(C$4:C$227)</f>
        <v>0.65352722028602328</v>
      </c>
      <c r="J98" s="2">
        <f>D98/MAX(D$4:D$227)</f>
        <v>0.73873578302712162</v>
      </c>
      <c r="K98" s="2">
        <f>E98/MAX(E$4:E$227)</f>
        <v>0.69080801753836518</v>
      </c>
      <c r="L98" s="2">
        <f>F98/MAX(F$4:F$227)</f>
        <v>0.61810324413923756</v>
      </c>
      <c r="M98" s="2">
        <f>G98/MAX(G$4:G$227)</f>
        <v>0.64272863568215888</v>
      </c>
      <c r="N9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0.27900739769530369</v>
      </c>
    </row>
    <row r="99" spans="1:14" ht="45" x14ac:dyDescent="0.25">
      <c r="A99" s="12" t="s">
        <v>80</v>
      </c>
      <c r="B99" s="15">
        <v>50</v>
      </c>
      <c r="C99" s="15">
        <v>63430</v>
      </c>
      <c r="D99" s="15">
        <v>77640</v>
      </c>
      <c r="E99" s="15">
        <v>91050</v>
      </c>
      <c r="F99" s="15">
        <v>107410</v>
      </c>
      <c r="G99" s="16">
        <v>123230</v>
      </c>
      <c r="H99" s="2">
        <f>B99/MAX(B$4:B$227)</f>
        <v>2.6429855164393701E-4</v>
      </c>
      <c r="I99" s="2">
        <f>C99/MAX(C$4:C$227)</f>
        <v>0.7622881865160438</v>
      </c>
      <c r="J99" s="2">
        <f>D99/MAX(D$4:D$227)</f>
        <v>0.84908136482939633</v>
      </c>
      <c r="K99" s="2">
        <f>E99/MAX(E$4:E$227)</f>
        <v>0.71288756655183216</v>
      </c>
      <c r="L99" s="2">
        <f>F99/MAX(F$4:F$227)</f>
        <v>0.63586313047596499</v>
      </c>
      <c r="M99" s="2">
        <f>G99/MAX(G$4:G$227)</f>
        <v>0.61584207896051979</v>
      </c>
      <c r="N9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0.27797336857014099</v>
      </c>
    </row>
    <row r="100" spans="1:14" ht="45" x14ac:dyDescent="0.25">
      <c r="A100" s="12" t="s">
        <v>200</v>
      </c>
      <c r="B100" s="15">
        <v>890</v>
      </c>
      <c r="C100" s="15">
        <v>58130</v>
      </c>
      <c r="D100" s="15">
        <v>71050</v>
      </c>
      <c r="E100" s="15">
        <v>90660</v>
      </c>
      <c r="F100" s="15">
        <v>110290</v>
      </c>
      <c r="G100" s="16">
        <v>129020</v>
      </c>
      <c r="H100" s="2">
        <f>B100/MAX(B$4:B$227)</f>
        <v>4.704514219262078E-3</v>
      </c>
      <c r="I100" s="2">
        <f>C100/MAX(C$4:C$227)</f>
        <v>0.69859391900012013</v>
      </c>
      <c r="J100" s="2">
        <f>D100/MAX(D$4:D$227)</f>
        <v>0.77701224846894135</v>
      </c>
      <c r="K100" s="2">
        <f>E100/MAX(E$4:E$227)</f>
        <v>0.70983401190103346</v>
      </c>
      <c r="L100" s="2">
        <f>F100/MAX(F$4:F$227)</f>
        <v>0.65291262135922334</v>
      </c>
      <c r="M100" s="2">
        <f>G100/MAX(G$4:G$227)</f>
        <v>0.6447776111944028</v>
      </c>
      <c r="N10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0.27780686288855705</v>
      </c>
    </row>
    <row r="101" spans="1:14" ht="30" x14ac:dyDescent="0.25">
      <c r="A101" s="12" t="s">
        <v>144</v>
      </c>
      <c r="B101" s="15">
        <v>280</v>
      </c>
      <c r="C101" s="15">
        <v>65110</v>
      </c>
      <c r="D101" s="15">
        <v>73710</v>
      </c>
      <c r="E101" s="15">
        <v>90260</v>
      </c>
      <c r="F101" s="15">
        <v>106970</v>
      </c>
      <c r="G101" s="16">
        <v>123460</v>
      </c>
      <c r="H101" s="2">
        <f>B101/MAX(B$4:B$227)</f>
        <v>1.4800718892060472E-3</v>
      </c>
      <c r="I101" s="2">
        <f>C101/MAX(C$4:C$227)</f>
        <v>0.78247806753995919</v>
      </c>
      <c r="J101" s="2">
        <f>D101/MAX(D$4:D$227)</f>
        <v>0.80610236220472442</v>
      </c>
      <c r="K101" s="2">
        <f>E101/MAX(E$4:E$227)</f>
        <v>0.70670216097713745</v>
      </c>
      <c r="L101" s="2">
        <f>F101/MAX(F$4:F$227)</f>
        <v>0.63325834714657825</v>
      </c>
      <c r="M101" s="2">
        <f>G101/MAX(G$4:G$227)</f>
        <v>0.61699150424787608</v>
      </c>
      <c r="N10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0.27779460842391113</v>
      </c>
    </row>
    <row r="102" spans="1:14" ht="30" x14ac:dyDescent="0.25">
      <c r="A102" s="12" t="s">
        <v>78</v>
      </c>
      <c r="B102" s="15">
        <v>50</v>
      </c>
      <c r="C102" s="15">
        <v>56680</v>
      </c>
      <c r="D102" s="15">
        <v>72480</v>
      </c>
      <c r="E102" s="15">
        <v>90880</v>
      </c>
      <c r="F102" s="15">
        <v>106720</v>
      </c>
      <c r="G102" s="16">
        <v>130550</v>
      </c>
      <c r="H102" s="2">
        <f>B102/MAX(B$4:B$227)</f>
        <v>2.6429855164393701E-4</v>
      </c>
      <c r="I102" s="2">
        <f>C102/MAX(C$4:C$227)</f>
        <v>0.68116812883066935</v>
      </c>
      <c r="J102" s="2">
        <f>D102/MAX(D$4:D$227)</f>
        <v>0.79265091863517056</v>
      </c>
      <c r="K102" s="2">
        <f>E102/MAX(E$4:E$227)</f>
        <v>0.71155652990917628</v>
      </c>
      <c r="L102" s="2">
        <f>F102/MAX(F$4:F$227)</f>
        <v>0.63177835661851767</v>
      </c>
      <c r="M102" s="2">
        <f>G102/MAX(G$4:G$227)</f>
        <v>0.65242378810594703</v>
      </c>
      <c r="N10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0.27724277743975101</v>
      </c>
    </row>
    <row r="103" spans="1:14" ht="30" x14ac:dyDescent="0.25">
      <c r="A103" s="12" t="s">
        <v>172</v>
      </c>
      <c r="B103" s="15">
        <v>520</v>
      </c>
      <c r="C103" s="15">
        <v>47500</v>
      </c>
      <c r="D103" s="15">
        <v>65640</v>
      </c>
      <c r="E103" s="15">
        <v>92260</v>
      </c>
      <c r="F103" s="15">
        <v>116150</v>
      </c>
      <c r="G103" s="15">
        <v>133670</v>
      </c>
      <c r="H103" s="2">
        <f>B103/MAX(B$4:B$227)</f>
        <v>2.7487049370969446E-3</v>
      </c>
      <c r="I103" s="2">
        <f>C103/MAX(C$4:C$227)</f>
        <v>0.57084485037856025</v>
      </c>
      <c r="J103" s="2">
        <f>D103/MAX(D$4:D$227)</f>
        <v>0.71784776902887137</v>
      </c>
      <c r="K103" s="2">
        <f>E103/MAX(E$4:E$227)</f>
        <v>0.7223614155966176</v>
      </c>
      <c r="L103" s="2">
        <f>F103/MAX(F$4:F$227)</f>
        <v>0.68760359933696424</v>
      </c>
      <c r="M103" s="2">
        <f>G103/MAX(G$4:G$227)</f>
        <v>0.66801599200399797</v>
      </c>
      <c r="N10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0.27648393660590159</v>
      </c>
    </row>
    <row r="104" spans="1:14" ht="45" x14ac:dyDescent="0.25">
      <c r="A104" s="12" t="s">
        <v>253</v>
      </c>
      <c r="B104" s="15">
        <v>4780</v>
      </c>
      <c r="C104" s="15">
        <v>54040</v>
      </c>
      <c r="D104" s="15">
        <v>66910</v>
      </c>
      <c r="E104" s="15">
        <v>89100</v>
      </c>
      <c r="F104" s="15">
        <v>103610</v>
      </c>
      <c r="G104" s="16">
        <v>128910</v>
      </c>
      <c r="H104" s="2">
        <f>B104/MAX(B$4:B$227)</f>
        <v>2.5266941537160376E-2</v>
      </c>
      <c r="I104" s="2">
        <f>C104/MAX(C$4:C$227)</f>
        <v>0.64944117293594517</v>
      </c>
      <c r="J104" s="2">
        <f>D104/MAX(D$4:D$227)</f>
        <v>0.73173665791776032</v>
      </c>
      <c r="K104" s="2">
        <f>E104/MAX(E$4:E$227)</f>
        <v>0.69761979329783907</v>
      </c>
      <c r="L104" s="2">
        <f>F104/MAX(F$4:F$227)</f>
        <v>0.6133672744494435</v>
      </c>
      <c r="M104" s="2">
        <f>G104/MAX(G$4:G$227)</f>
        <v>0.64422788605697157</v>
      </c>
      <c r="N10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0.27635318388438629</v>
      </c>
    </row>
    <row r="105" spans="1:14" ht="30" x14ac:dyDescent="0.25">
      <c r="A105" s="12" t="s">
        <v>133</v>
      </c>
      <c r="B105" s="15">
        <v>210</v>
      </c>
      <c r="C105" s="15">
        <v>55490</v>
      </c>
      <c r="D105" s="15">
        <v>66940</v>
      </c>
      <c r="E105" s="15">
        <v>89300</v>
      </c>
      <c r="F105" s="15">
        <v>102670</v>
      </c>
      <c r="G105" s="16">
        <v>135890</v>
      </c>
      <c r="H105" s="2">
        <f>B105/MAX(B$4:B$227)</f>
        <v>1.1100539169045353E-3</v>
      </c>
      <c r="I105" s="2">
        <f>C105/MAX(C$4:C$227)</f>
        <v>0.66686696310539595</v>
      </c>
      <c r="J105" s="2">
        <f>D105/MAX(D$4:D$227)</f>
        <v>0.73206474190726156</v>
      </c>
      <c r="K105" s="2">
        <f>E105/MAX(E$4:E$227)</f>
        <v>0.69918571875978708</v>
      </c>
      <c r="L105" s="2">
        <f>F105/MAX(F$4:F$227)</f>
        <v>0.6078025100639356</v>
      </c>
      <c r="M105" s="2">
        <f>G105/MAX(G$4:G$227)</f>
        <v>0.67911044477761118</v>
      </c>
      <c r="N10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0.27627283310635858</v>
      </c>
    </row>
    <row r="106" spans="1:14" ht="45" x14ac:dyDescent="0.25">
      <c r="A106" s="12" t="s">
        <v>272</v>
      </c>
      <c r="B106" s="15">
        <v>11260</v>
      </c>
      <c r="C106" s="15">
        <v>53120</v>
      </c>
      <c r="D106" s="15">
        <v>66050</v>
      </c>
      <c r="E106" s="15">
        <v>86240</v>
      </c>
      <c r="F106" s="15">
        <v>102280</v>
      </c>
      <c r="G106" s="16">
        <v>126620</v>
      </c>
      <c r="H106" s="2">
        <f>B106/MAX(B$4:B$227)</f>
        <v>5.9520033830214612E-2</v>
      </c>
      <c r="I106" s="2">
        <f>C106/MAX(C$4:C$227)</f>
        <v>0.63838480951808674</v>
      </c>
      <c r="J106" s="2">
        <f>D106/MAX(D$4:D$227)</f>
        <v>0.72233158355205596</v>
      </c>
      <c r="K106" s="2">
        <f>E106/MAX(E$4:E$227)</f>
        <v>0.67522705919198245</v>
      </c>
      <c r="L106" s="2">
        <f>F106/MAX(F$4:F$227)</f>
        <v>0.60549372484016106</v>
      </c>
      <c r="M106" s="2">
        <f>G106/MAX(G$4:G$227)</f>
        <v>0.63278360819590207</v>
      </c>
      <c r="N10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0.27590837285953307</v>
      </c>
    </row>
    <row r="107" spans="1:14" ht="45" x14ac:dyDescent="0.25">
      <c r="A107" s="12" t="s">
        <v>154</v>
      </c>
      <c r="B107" s="15">
        <v>360</v>
      </c>
      <c r="C107" s="15">
        <v>56890</v>
      </c>
      <c r="D107" s="15">
        <v>69670</v>
      </c>
      <c r="E107" s="15">
        <v>90130</v>
      </c>
      <c r="F107" s="15">
        <v>105900</v>
      </c>
      <c r="G107" s="16">
        <v>128520</v>
      </c>
      <c r="H107" s="2">
        <f>B107/MAX(B$4:B$227)</f>
        <v>1.9029495718363464E-3</v>
      </c>
      <c r="I107" s="2">
        <f>C107/MAX(C$4:C$227)</f>
        <v>0.68369186395865877</v>
      </c>
      <c r="J107" s="2">
        <f>D107/MAX(D$4:D$227)</f>
        <v>0.76192038495188097</v>
      </c>
      <c r="K107" s="2">
        <f>E107/MAX(E$4:E$227)</f>
        <v>0.70568430942687133</v>
      </c>
      <c r="L107" s="2">
        <f>F107/MAX(F$4:F$227)</f>
        <v>0.62692398768647883</v>
      </c>
      <c r="M107" s="2">
        <f>G107/MAX(G$4:G$227)</f>
        <v>0.64227886056971517</v>
      </c>
      <c r="N10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0.27521414652598952</v>
      </c>
    </row>
    <row r="108" spans="1:14" ht="60" x14ac:dyDescent="0.25">
      <c r="A108" s="12" t="s">
        <v>158</v>
      </c>
      <c r="B108" s="15">
        <v>380</v>
      </c>
      <c r="C108" s="15">
        <v>58630</v>
      </c>
      <c r="D108" s="15">
        <v>70440</v>
      </c>
      <c r="E108" s="15">
        <v>89330</v>
      </c>
      <c r="F108" s="15">
        <v>104980</v>
      </c>
      <c r="G108" s="16">
        <v>125390</v>
      </c>
      <c r="H108" s="2">
        <f>B108/MAX(B$4:B$227)</f>
        <v>2.0086689924939212E-3</v>
      </c>
      <c r="I108" s="2">
        <f>C108/MAX(C$4:C$227)</f>
        <v>0.70460281216199971</v>
      </c>
      <c r="J108" s="2">
        <f>D108/MAX(D$4:D$227)</f>
        <v>0.7703412073490814</v>
      </c>
      <c r="K108" s="2">
        <f>E108/MAX(E$4:E$227)</f>
        <v>0.6994206075790792</v>
      </c>
      <c r="L108" s="2">
        <f>F108/MAX(F$4:F$227)</f>
        <v>0.6214776225432157</v>
      </c>
      <c r="M108" s="2">
        <f>G108/MAX(G$4:G$227)</f>
        <v>0.62663668165917041</v>
      </c>
      <c r="N10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0.27315069446728563</v>
      </c>
    </row>
    <row r="109" spans="1:14" ht="60" x14ac:dyDescent="0.25">
      <c r="A109" s="12" t="s">
        <v>235</v>
      </c>
      <c r="B109" s="15">
        <v>2280</v>
      </c>
      <c r="C109" s="15">
        <v>57890</v>
      </c>
      <c r="D109" s="15">
        <v>69940</v>
      </c>
      <c r="E109" s="15">
        <v>88540</v>
      </c>
      <c r="F109" s="15">
        <v>102950</v>
      </c>
      <c r="G109" s="16">
        <v>125340</v>
      </c>
      <c r="H109" s="2">
        <f>B109/MAX(B$4:B$227)</f>
        <v>1.2052013954963527E-2</v>
      </c>
      <c r="I109" s="2">
        <f>C109/MAX(C$4:C$227)</f>
        <v>0.69570965028241794</v>
      </c>
      <c r="J109" s="2">
        <f>D109/MAX(D$4:D$227)</f>
        <v>0.76487314085739277</v>
      </c>
      <c r="K109" s="2">
        <f>E109/MAX(E$4:E$227)</f>
        <v>0.6932352020043846</v>
      </c>
      <c r="L109" s="2">
        <f>F109/MAX(F$4:F$227)</f>
        <v>0.6094600994553635</v>
      </c>
      <c r="M109" s="2">
        <f>G109/MAX(G$4:G$227)</f>
        <v>0.62638680659670165</v>
      </c>
      <c r="N10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0.27314336646587994</v>
      </c>
    </row>
    <row r="110" spans="1:14" ht="60" x14ac:dyDescent="0.25">
      <c r="A110" s="12" t="s">
        <v>88</v>
      </c>
      <c r="B110" s="15">
        <v>60</v>
      </c>
      <c r="C110" s="15">
        <v>52830</v>
      </c>
      <c r="D110" s="15">
        <v>66980</v>
      </c>
      <c r="E110" s="15">
        <v>86950</v>
      </c>
      <c r="F110" s="15">
        <v>99400</v>
      </c>
      <c r="G110" s="16">
        <v>141970</v>
      </c>
      <c r="H110" s="2">
        <f>B110/MAX(B$4:B$227)</f>
        <v>3.1715826197272439E-4</v>
      </c>
      <c r="I110" s="2">
        <f>C110/MAX(C$4:C$227)</f>
        <v>0.63489965148419658</v>
      </c>
      <c r="J110" s="2">
        <f>D110/MAX(D$4:D$227)</f>
        <v>0.73250218722659666</v>
      </c>
      <c r="K110" s="2">
        <f>E110/MAX(E$4:E$227)</f>
        <v>0.68078609458189787</v>
      </c>
      <c r="L110" s="2">
        <f>F110/MAX(F$4:F$227)</f>
        <v>0.58844423395690271</v>
      </c>
      <c r="M110" s="2">
        <f>G110/MAX(G$4:G$227)</f>
        <v>0.70949525237381306</v>
      </c>
      <c r="N11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0.27295446310946014</v>
      </c>
    </row>
    <row r="111" spans="1:14" ht="45" x14ac:dyDescent="0.25">
      <c r="A111" s="12" t="s">
        <v>251</v>
      </c>
      <c r="B111" s="15">
        <v>4430</v>
      </c>
      <c r="C111" s="15">
        <v>56190</v>
      </c>
      <c r="D111" s="15">
        <v>69700</v>
      </c>
      <c r="E111" s="15">
        <v>87910</v>
      </c>
      <c r="F111" s="15">
        <v>103110</v>
      </c>
      <c r="G111" s="16">
        <v>123970</v>
      </c>
      <c r="H111" s="2">
        <f>B111/MAX(B$4:B$227)</f>
        <v>2.3416851675652817E-2</v>
      </c>
      <c r="I111" s="2">
        <f>C111/MAX(C$4:C$227)</f>
        <v>0.67527941353202736</v>
      </c>
      <c r="J111" s="2">
        <f>D111/MAX(D$4:D$227)</f>
        <v>0.76224846894138232</v>
      </c>
      <c r="K111" s="2">
        <f>E111/MAX(E$4:E$227)</f>
        <v>0.68830253679924835</v>
      </c>
      <c r="L111" s="2">
        <f>F111/MAX(F$4:F$227)</f>
        <v>0.61040729339332234</v>
      </c>
      <c r="M111" s="2">
        <f>G111/MAX(G$4:G$227)</f>
        <v>0.61954022988505753</v>
      </c>
      <c r="N11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0.27247699820004978</v>
      </c>
    </row>
    <row r="112" spans="1:14" ht="30" x14ac:dyDescent="0.25">
      <c r="A112" s="12" t="s">
        <v>100</v>
      </c>
      <c r="B112" s="15">
        <v>80</v>
      </c>
      <c r="C112" s="15">
        <v>62110</v>
      </c>
      <c r="D112" s="15">
        <v>72150</v>
      </c>
      <c r="E112" s="15">
        <v>88910</v>
      </c>
      <c r="F112" s="15">
        <v>102520</v>
      </c>
      <c r="G112" s="16">
        <v>122130</v>
      </c>
      <c r="H112" s="2">
        <f>B112/MAX(B$4:B$227)</f>
        <v>4.2287768263029918E-4</v>
      </c>
      <c r="I112" s="2">
        <f>C112/MAX(C$4:C$227)</f>
        <v>0.74642470856868159</v>
      </c>
      <c r="J112" s="2">
        <f>D112/MAX(D$4:D$227)</f>
        <v>0.78904199475065617</v>
      </c>
      <c r="K112" s="2">
        <f>E112/MAX(E$4:E$227)</f>
        <v>0.69613216410898837</v>
      </c>
      <c r="L112" s="2">
        <f>F112/MAX(F$4:F$227)</f>
        <v>0.6069145157470992</v>
      </c>
      <c r="M112" s="2">
        <f>G112/MAX(G$4:G$227)</f>
        <v>0.6103448275862069</v>
      </c>
      <c r="N11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0.27247333475082791</v>
      </c>
    </row>
    <row r="113" spans="1:14" ht="45" x14ac:dyDescent="0.25">
      <c r="A113" s="12" t="s">
        <v>182</v>
      </c>
      <c r="B113" s="15">
        <v>590</v>
      </c>
      <c r="C113" s="15">
        <v>55100</v>
      </c>
      <c r="D113" s="15">
        <v>68760</v>
      </c>
      <c r="E113" s="15">
        <v>89390</v>
      </c>
      <c r="F113" s="15">
        <v>111140</v>
      </c>
      <c r="G113" s="16">
        <v>126810</v>
      </c>
      <c r="H113" s="2">
        <f>B113/MAX(B$4:B$227)</f>
        <v>3.1187229093984567E-3</v>
      </c>
      <c r="I113" s="2">
        <f>C113/MAX(C$4:C$227)</f>
        <v>0.66218002643912988</v>
      </c>
      <c r="J113" s="2">
        <f>D113/MAX(D$4:D$227)</f>
        <v>0.75196850393700787</v>
      </c>
      <c r="K113" s="2">
        <f>E113/MAX(E$4:E$227)</f>
        <v>0.69989038521766367</v>
      </c>
      <c r="L113" s="2">
        <f>F113/MAX(F$4:F$227)</f>
        <v>0.65794458915462939</v>
      </c>
      <c r="M113" s="2">
        <f>G113/MAX(G$4:G$227)</f>
        <v>0.63373313343328341</v>
      </c>
      <c r="N11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0.27207865555158045</v>
      </c>
    </row>
    <row r="114" spans="1:14" ht="60" x14ac:dyDescent="0.25">
      <c r="A114" s="12" t="s">
        <v>175</v>
      </c>
      <c r="B114" s="15">
        <v>560</v>
      </c>
      <c r="C114" s="15">
        <v>54920</v>
      </c>
      <c r="D114" s="15">
        <v>68380</v>
      </c>
      <c r="E114" s="15">
        <v>89340</v>
      </c>
      <c r="F114" s="15">
        <v>111420</v>
      </c>
      <c r="G114" s="16">
        <v>126880</v>
      </c>
      <c r="H114" s="2">
        <f>B114/MAX(B$4:B$227)</f>
        <v>2.9601437784120945E-3</v>
      </c>
      <c r="I114" s="2">
        <f>C114/MAX(C$4:C$227)</f>
        <v>0.66001682490085323</v>
      </c>
      <c r="J114" s="2">
        <f>D114/MAX(D$4:D$227)</f>
        <v>0.74781277340332464</v>
      </c>
      <c r="K114" s="2">
        <f>E114/MAX(E$4:E$227)</f>
        <v>0.69949890385217661</v>
      </c>
      <c r="L114" s="2">
        <f>F114/MAX(F$4:F$227)</f>
        <v>0.65960217854605729</v>
      </c>
      <c r="M114" s="2">
        <f>G114/MAX(G$4:G$227)</f>
        <v>0.63408295852073959</v>
      </c>
      <c r="N11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0.27187589181584321</v>
      </c>
    </row>
    <row r="115" spans="1:14" ht="45" x14ac:dyDescent="0.25">
      <c r="A115" s="12" t="s">
        <v>177</v>
      </c>
      <c r="B115" s="15">
        <v>570</v>
      </c>
      <c r="C115" s="15">
        <v>57520</v>
      </c>
      <c r="D115" s="15">
        <v>69950</v>
      </c>
      <c r="E115" s="15">
        <v>88860</v>
      </c>
      <c r="F115" s="15">
        <v>106370</v>
      </c>
      <c r="G115" s="16">
        <v>125400</v>
      </c>
      <c r="H115" s="2">
        <f>B115/MAX(B$4:B$227)</f>
        <v>3.0130034887408817E-3</v>
      </c>
      <c r="I115" s="2">
        <f>C115/MAX(C$4:C$227)</f>
        <v>0.69126306934262705</v>
      </c>
      <c r="J115" s="2">
        <f>D115/MAX(D$4:D$227)</f>
        <v>0.76498250218722663</v>
      </c>
      <c r="K115" s="2">
        <f>E115/MAX(E$4:E$227)</f>
        <v>0.69574068274350143</v>
      </c>
      <c r="L115" s="2">
        <f>F115/MAX(F$4:F$227)</f>
        <v>0.62970636987923279</v>
      </c>
      <c r="M115" s="2">
        <f>G115/MAX(G$4:G$227)</f>
        <v>0.62668665667166412</v>
      </c>
      <c r="N11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0.27176959051792127</v>
      </c>
    </row>
    <row r="116" spans="1:14" ht="45" x14ac:dyDescent="0.25">
      <c r="A116" s="12" t="s">
        <v>123</v>
      </c>
      <c r="B116" s="15">
        <v>160</v>
      </c>
      <c r="C116" s="15">
        <v>64730</v>
      </c>
      <c r="D116" s="15">
        <v>72080</v>
      </c>
      <c r="E116" s="15">
        <v>87800</v>
      </c>
      <c r="F116" s="15">
        <v>104590</v>
      </c>
      <c r="G116" s="16">
        <v>121550</v>
      </c>
      <c r="H116" s="2">
        <f>B116/MAX(B$4:B$227)</f>
        <v>8.4575536526059836E-4</v>
      </c>
      <c r="I116" s="2">
        <f>C116/MAX(C$4:C$227)</f>
        <v>0.77791130873693071</v>
      </c>
      <c r="J116" s="2">
        <f>D116/MAX(D$4:D$227)</f>
        <v>0.78827646544181973</v>
      </c>
      <c r="K116" s="2">
        <f>E116/MAX(E$4:E$227)</f>
        <v>0.68744127779517694</v>
      </c>
      <c r="L116" s="2">
        <f>F116/MAX(F$4:F$227)</f>
        <v>0.61916883731944117</v>
      </c>
      <c r="M116" s="2">
        <f>G116/MAX(G$4:G$227)</f>
        <v>0.60744627686156927</v>
      </c>
      <c r="N11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0.27166966364484979</v>
      </c>
    </row>
    <row r="117" spans="1:14" ht="45" x14ac:dyDescent="0.25">
      <c r="A117" s="12" t="s">
        <v>159</v>
      </c>
      <c r="B117" s="15">
        <v>380</v>
      </c>
      <c r="C117" s="15">
        <v>59580</v>
      </c>
      <c r="D117" s="15">
        <v>70650</v>
      </c>
      <c r="E117" s="15">
        <v>88180</v>
      </c>
      <c r="F117" s="15">
        <v>101720</v>
      </c>
      <c r="G117" s="16">
        <v>125040</v>
      </c>
      <c r="H117" s="2">
        <f>B117/MAX(B$4:B$227)</f>
        <v>2.0086689924939212E-3</v>
      </c>
      <c r="I117" s="2">
        <f>C117/MAX(C$4:C$227)</f>
        <v>0.71601970916957092</v>
      </c>
      <c r="J117" s="2">
        <f>D117/MAX(D$4:D$227)</f>
        <v>0.77263779527559051</v>
      </c>
      <c r="K117" s="2">
        <f>E117/MAX(E$4:E$227)</f>
        <v>0.69041653617287813</v>
      </c>
      <c r="L117" s="2">
        <f>F117/MAX(F$4:F$227)</f>
        <v>0.60217854605730525</v>
      </c>
      <c r="M117" s="2">
        <f>G117/MAX(G$4:G$227)</f>
        <v>0.62488755622188907</v>
      </c>
      <c r="N11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0.27129560892238574</v>
      </c>
    </row>
    <row r="118" spans="1:14" ht="30" x14ac:dyDescent="0.25">
      <c r="A118" s="12" t="s">
        <v>173</v>
      </c>
      <c r="B118" s="15">
        <v>550</v>
      </c>
      <c r="C118" s="15">
        <v>61730</v>
      </c>
      <c r="D118" s="15">
        <v>71720</v>
      </c>
      <c r="E118" s="15">
        <v>87930</v>
      </c>
      <c r="F118" s="15">
        <v>101580</v>
      </c>
      <c r="G118" s="16">
        <v>122690</v>
      </c>
      <c r="H118" s="2">
        <f>B118/MAX(B$4:B$227)</f>
        <v>2.9072840680833068E-3</v>
      </c>
      <c r="I118" s="2">
        <f>C118/MAX(C$4:C$227)</f>
        <v>0.74185794976565311</v>
      </c>
      <c r="J118" s="2">
        <f>D118/MAX(D$4:D$227)</f>
        <v>0.78433945756780399</v>
      </c>
      <c r="K118" s="2">
        <f>E118/MAX(E$4:E$227)</f>
        <v>0.68845912934544318</v>
      </c>
      <c r="L118" s="2">
        <f>F118/MAX(F$4:F$227)</f>
        <v>0.6013497513615913</v>
      </c>
      <c r="M118" s="2">
        <f>G118/MAX(G$4:G$227)</f>
        <v>0.61314342828585711</v>
      </c>
      <c r="N11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0.27110347946684582</v>
      </c>
    </row>
    <row r="119" spans="1:14" ht="45" x14ac:dyDescent="0.25">
      <c r="A119" s="12" t="s">
        <v>283</v>
      </c>
      <c r="B119" s="15">
        <v>16690</v>
      </c>
      <c r="C119" s="15">
        <v>54560</v>
      </c>
      <c r="D119" s="15">
        <v>66560</v>
      </c>
      <c r="E119" s="15">
        <v>82600</v>
      </c>
      <c r="F119" s="15">
        <v>98010</v>
      </c>
      <c r="G119" s="16">
        <v>117460</v>
      </c>
      <c r="H119" s="2">
        <f>B119/MAX(B$4:B$227)</f>
        <v>8.8222856538746161E-2</v>
      </c>
      <c r="I119" s="2">
        <f>C119/MAX(C$4:C$227)</f>
        <v>0.65569042182429993</v>
      </c>
      <c r="J119" s="2">
        <f>D119/MAX(D$4:D$227)</f>
        <v>0.72790901137357833</v>
      </c>
      <c r="K119" s="2">
        <f>E119/MAX(E$4:E$227)</f>
        <v>0.64672721578452863</v>
      </c>
      <c r="L119" s="2">
        <f>F119/MAX(F$4:F$227)</f>
        <v>0.58021548662088562</v>
      </c>
      <c r="M119" s="2">
        <f>G119/MAX(G$4:G$227)</f>
        <v>0.5870064967516242</v>
      </c>
      <c r="N11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0.27081154602025881</v>
      </c>
    </row>
    <row r="120" spans="1:14" ht="60" x14ac:dyDescent="0.25">
      <c r="A120" s="12" t="s">
        <v>150</v>
      </c>
      <c r="B120" s="15">
        <v>320</v>
      </c>
      <c r="C120" s="15">
        <v>59470</v>
      </c>
      <c r="D120" s="15">
        <v>70750</v>
      </c>
      <c r="E120" s="15">
        <v>87910</v>
      </c>
      <c r="F120" s="15">
        <v>101230</v>
      </c>
      <c r="G120" s="16">
        <v>124010</v>
      </c>
      <c r="H120" s="2">
        <f>B120/MAX(B$4:B$227)</f>
        <v>1.6915107305211967E-3</v>
      </c>
      <c r="I120" s="2">
        <f>C120/MAX(C$4:C$227)</f>
        <v>0.71469775267395741</v>
      </c>
      <c r="J120" s="2">
        <f>D120/MAX(D$4:D$227)</f>
        <v>0.7737314085739283</v>
      </c>
      <c r="K120" s="2">
        <f>E120/MAX(E$4:E$227)</f>
        <v>0.68830253679924835</v>
      </c>
      <c r="L120" s="2">
        <f>F120/MAX(F$4:F$227)</f>
        <v>0.59927776462230642</v>
      </c>
      <c r="M120" s="2">
        <f>G120/MAX(G$4:G$227)</f>
        <v>0.61974012993503247</v>
      </c>
      <c r="N12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0.27012283697311745</v>
      </c>
    </row>
    <row r="121" spans="1:14" ht="45" x14ac:dyDescent="0.25">
      <c r="A121" s="12" t="s">
        <v>146</v>
      </c>
      <c r="B121" s="15">
        <v>290</v>
      </c>
      <c r="C121" s="15">
        <v>53980</v>
      </c>
      <c r="D121" s="15">
        <v>65690</v>
      </c>
      <c r="E121" s="15">
        <v>87580</v>
      </c>
      <c r="F121" s="15">
        <v>101760</v>
      </c>
      <c r="G121" s="16">
        <v>131830</v>
      </c>
      <c r="H121" s="2">
        <f>B121/MAX(B$4:B$227)</f>
        <v>1.5329315995348345E-3</v>
      </c>
      <c r="I121" s="2">
        <f>C121/MAX(C$4:C$227)</f>
        <v>0.64872010575651962</v>
      </c>
      <c r="J121" s="2">
        <f>D121/MAX(D$4:D$227)</f>
        <v>0.71839457567804021</v>
      </c>
      <c r="K121" s="2">
        <f>E121/MAX(E$4:E$227)</f>
        <v>0.68571875978703412</v>
      </c>
      <c r="L121" s="2">
        <f>F121/MAX(F$4:F$227)</f>
        <v>0.60241534454179491</v>
      </c>
      <c r="M121" s="2">
        <f>G121/MAX(G$4:G$227)</f>
        <v>0.65882058970514745</v>
      </c>
      <c r="N12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0.27005434052500621</v>
      </c>
    </row>
    <row r="122" spans="1:14" ht="45" x14ac:dyDescent="0.25">
      <c r="A122" s="12" t="s">
        <v>284</v>
      </c>
      <c r="B122" s="15">
        <v>21600</v>
      </c>
      <c r="C122" s="15">
        <v>52690</v>
      </c>
      <c r="D122" s="15">
        <v>63620</v>
      </c>
      <c r="E122" s="15">
        <v>80600</v>
      </c>
      <c r="F122" s="15">
        <v>96000</v>
      </c>
      <c r="G122" s="16">
        <v>114980</v>
      </c>
      <c r="H122" s="2">
        <f>B122/MAX(B$4:B$227)</f>
        <v>0.11417697431018078</v>
      </c>
      <c r="I122" s="2">
        <f>C122/MAX(C$4:C$227)</f>
        <v>0.6332171613988703</v>
      </c>
      <c r="J122" s="2">
        <f>D122/MAX(D$4:D$227)</f>
        <v>0.6957567804024497</v>
      </c>
      <c r="K122" s="2">
        <f>E122/MAX(E$4:E$227)</f>
        <v>0.6310679611650486</v>
      </c>
      <c r="L122" s="2">
        <f>F122/MAX(F$4:F$227)</f>
        <v>0.56831636277527819</v>
      </c>
      <c r="M122" s="2">
        <f>G122/MAX(G$4:G$227)</f>
        <v>0.57461269365317347</v>
      </c>
      <c r="N12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0.26972451258855917</v>
      </c>
    </row>
    <row r="123" spans="1:14" ht="45" x14ac:dyDescent="0.25">
      <c r="A123" s="12" t="s">
        <v>187</v>
      </c>
      <c r="B123" s="15">
        <v>680</v>
      </c>
      <c r="C123" s="15">
        <v>56850</v>
      </c>
      <c r="D123" s="15">
        <v>68400</v>
      </c>
      <c r="E123" s="15">
        <v>87770</v>
      </c>
      <c r="F123" s="15">
        <v>103100</v>
      </c>
      <c r="G123" s="16">
        <v>126080</v>
      </c>
      <c r="H123" s="2">
        <f>B123/MAX(B$4:B$227)</f>
        <v>3.5944603023575429E-3</v>
      </c>
      <c r="I123" s="2">
        <f>C123/MAX(C$4:C$227)</f>
        <v>0.68321115250570841</v>
      </c>
      <c r="J123" s="2">
        <f>D123/MAX(D$4:D$227)</f>
        <v>0.74803149606299213</v>
      </c>
      <c r="K123" s="2">
        <f>E123/MAX(E$4:E$227)</f>
        <v>0.68720638897588471</v>
      </c>
      <c r="L123" s="2">
        <f>F123/MAX(F$4:F$227)</f>
        <v>0.6103480937721999</v>
      </c>
      <c r="M123" s="2">
        <f>G123/MAX(G$4:G$227)</f>
        <v>0.63008495752123939</v>
      </c>
      <c r="N12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0.26968954268185208</v>
      </c>
    </row>
    <row r="124" spans="1:14" ht="45" x14ac:dyDescent="0.25">
      <c r="A124" s="12" t="s">
        <v>255</v>
      </c>
      <c r="B124" s="15">
        <v>5470</v>
      </c>
      <c r="C124" s="15">
        <v>55580</v>
      </c>
      <c r="D124" s="15">
        <v>67630</v>
      </c>
      <c r="E124" s="15">
        <v>85670</v>
      </c>
      <c r="F124" s="15">
        <v>100780</v>
      </c>
      <c r="G124" s="16">
        <v>122340</v>
      </c>
      <c r="H124" s="2">
        <f>B124/MAX(B$4:B$227)</f>
        <v>2.8914261549846706E-2</v>
      </c>
      <c r="I124" s="2">
        <f>C124/MAX(C$4:C$227)</f>
        <v>0.66794856387453427</v>
      </c>
      <c r="J124" s="2">
        <f>D124/MAX(D$4:D$227)</f>
        <v>0.73961067366579181</v>
      </c>
      <c r="K124" s="2">
        <f>E124/MAX(E$4:E$227)</f>
        <v>0.67076417162543067</v>
      </c>
      <c r="L124" s="2">
        <f>F124/MAX(F$4:F$227)</f>
        <v>0.59661378167179735</v>
      </c>
      <c r="M124" s="2">
        <f>G124/MAX(G$4:G$227)</f>
        <v>0.61139430284857577</v>
      </c>
      <c r="N12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0.26801075369491129</v>
      </c>
    </row>
    <row r="125" spans="1:14" ht="45" x14ac:dyDescent="0.25">
      <c r="A125" s="12" t="s">
        <v>233</v>
      </c>
      <c r="B125" s="15">
        <v>2150</v>
      </c>
      <c r="C125" s="15">
        <v>54250</v>
      </c>
      <c r="D125" s="15">
        <v>69400</v>
      </c>
      <c r="E125" s="15">
        <v>87240</v>
      </c>
      <c r="F125" s="15">
        <v>103250</v>
      </c>
      <c r="G125" s="16">
        <v>122680</v>
      </c>
      <c r="H125" s="2">
        <f>B125/MAX(B$4:B$227)</f>
        <v>1.136483772068929E-2</v>
      </c>
      <c r="I125" s="2">
        <f>C125/MAX(C$4:C$227)</f>
        <v>0.65196490806393459</v>
      </c>
      <c r="J125" s="2">
        <f>D125/MAX(D$4:D$227)</f>
        <v>0.75896762904636916</v>
      </c>
      <c r="K125" s="2">
        <f>E125/MAX(E$4:E$227)</f>
        <v>0.68305668650172247</v>
      </c>
      <c r="L125" s="2">
        <f>F125/MAX(F$4:F$227)</f>
        <v>0.61123608808903618</v>
      </c>
      <c r="M125" s="2">
        <f>G125/MAX(G$4:G$227)</f>
        <v>0.61309345327336329</v>
      </c>
      <c r="N12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0.26694472990010154</v>
      </c>
    </row>
    <row r="126" spans="1:14" ht="60" x14ac:dyDescent="0.25">
      <c r="A126" s="12" t="s">
        <v>93</v>
      </c>
      <c r="B126" s="15">
        <v>70</v>
      </c>
      <c r="C126" s="15">
        <v>53020</v>
      </c>
      <c r="D126" s="15">
        <v>67980</v>
      </c>
      <c r="E126" s="15">
        <v>87640</v>
      </c>
      <c r="F126" s="15">
        <v>101580</v>
      </c>
      <c r="G126" s="16">
        <v>126440</v>
      </c>
      <c r="H126" s="2">
        <f>B126/MAX(B$4:B$227)</f>
        <v>3.7001797230151181E-4</v>
      </c>
      <c r="I126" s="2">
        <f>C126/MAX(C$4:C$227)</f>
        <v>0.63718303088571082</v>
      </c>
      <c r="J126" s="2">
        <f>D126/MAX(D$4:D$227)</f>
        <v>0.7434383202099738</v>
      </c>
      <c r="K126" s="2">
        <f>E126/MAX(E$4:E$227)</f>
        <v>0.68618853742561858</v>
      </c>
      <c r="L126" s="2">
        <f>F126/MAX(F$4:F$227)</f>
        <v>0.6013497513615913</v>
      </c>
      <c r="M126" s="2">
        <f>G126/MAX(G$4:G$227)</f>
        <v>0.63188405797101455</v>
      </c>
      <c r="N12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0.26666869529225196</v>
      </c>
    </row>
    <row r="127" spans="1:14" ht="60" x14ac:dyDescent="0.25">
      <c r="A127" s="12" t="s">
        <v>95</v>
      </c>
      <c r="B127" s="15">
        <v>70</v>
      </c>
      <c r="C127" s="15">
        <v>55220</v>
      </c>
      <c r="D127" s="15">
        <v>63110</v>
      </c>
      <c r="E127" s="15">
        <v>87220</v>
      </c>
      <c r="F127" s="15">
        <v>103300</v>
      </c>
      <c r="G127" s="16">
        <v>123960</v>
      </c>
      <c r="H127" s="2">
        <f>B127/MAX(B$4:B$227)</f>
        <v>3.7001797230151181E-4</v>
      </c>
      <c r="I127" s="2">
        <f>C127/MAX(C$4:C$227)</f>
        <v>0.66362216079798098</v>
      </c>
      <c r="J127" s="2">
        <f>D127/MAX(D$4:D$227)</f>
        <v>0.69017935258092733</v>
      </c>
      <c r="K127" s="2">
        <f>E127/MAX(E$4:E$227)</f>
        <v>0.68290009395552775</v>
      </c>
      <c r="L127" s="2">
        <f>F127/MAX(F$4:F$227)</f>
        <v>0.61153208619464838</v>
      </c>
      <c r="M127" s="2">
        <f>G127/MAX(G$4:G$227)</f>
        <v>0.61949025487256371</v>
      </c>
      <c r="N12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0.26592916061049765</v>
      </c>
    </row>
    <row r="128" spans="1:14" ht="45" x14ac:dyDescent="0.25">
      <c r="A128" s="12" t="s">
        <v>216</v>
      </c>
      <c r="B128" s="15">
        <v>1390</v>
      </c>
      <c r="C128" s="15">
        <v>58980</v>
      </c>
      <c r="D128" s="15">
        <v>69440</v>
      </c>
      <c r="E128" s="15">
        <v>86360</v>
      </c>
      <c r="F128" s="15">
        <v>98840</v>
      </c>
      <c r="G128" s="16">
        <v>119940</v>
      </c>
      <c r="H128" s="2">
        <f>B128/MAX(B$4:B$227)</f>
        <v>7.3474997357014481E-3</v>
      </c>
      <c r="I128" s="2">
        <f>C128/MAX(C$4:C$227)</f>
        <v>0.70880903737531542</v>
      </c>
      <c r="J128" s="2">
        <f>D128/MAX(D$4:D$227)</f>
        <v>0.75940507436570426</v>
      </c>
      <c r="K128" s="2">
        <f>E128/MAX(E$4:E$227)</f>
        <v>0.67616661446915127</v>
      </c>
      <c r="L128" s="2">
        <f>F128/MAX(F$4:F$227)</f>
        <v>0.5851290551740469</v>
      </c>
      <c r="M128" s="2">
        <f>G128/MAX(G$4:G$227)</f>
        <v>0.59940029985007492</v>
      </c>
      <c r="N12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0.26589163541820138</v>
      </c>
    </row>
    <row r="129" spans="1:14" ht="45" x14ac:dyDescent="0.25">
      <c r="A129" s="12" t="s">
        <v>113</v>
      </c>
      <c r="B129" s="15">
        <v>120</v>
      </c>
      <c r="C129" s="15">
        <v>55430</v>
      </c>
      <c r="D129" s="15">
        <v>69820</v>
      </c>
      <c r="E129" s="15">
        <v>87380</v>
      </c>
      <c r="F129" s="15">
        <v>103260</v>
      </c>
      <c r="G129" s="16">
        <v>122550</v>
      </c>
      <c r="H129" s="2">
        <f>B129/MAX(B$4:B$227)</f>
        <v>6.3431652394544877E-4</v>
      </c>
      <c r="I129" s="2">
        <f>C129/MAX(C$4:C$227)</f>
        <v>0.6661458959259704</v>
      </c>
      <c r="J129" s="2">
        <f>D129/MAX(D$4:D$227)</f>
        <v>0.7635608048993876</v>
      </c>
      <c r="K129" s="2">
        <f>E129/MAX(E$4:E$227)</f>
        <v>0.68415283432508611</v>
      </c>
      <c r="L129" s="2">
        <f>F129/MAX(F$4:F$227)</f>
        <v>0.61129528771015862</v>
      </c>
      <c r="M129" s="2">
        <f>G129/MAX(G$4:G$227)</f>
        <v>0.61244377811094453</v>
      </c>
      <c r="N12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0.26571674449345362</v>
      </c>
    </row>
    <row r="130" spans="1:14" ht="45" x14ac:dyDescent="0.25">
      <c r="A130" s="12" t="s">
        <v>254</v>
      </c>
      <c r="B130" s="15">
        <v>4890</v>
      </c>
      <c r="C130" s="15">
        <v>54600</v>
      </c>
      <c r="D130" s="15">
        <v>67560</v>
      </c>
      <c r="E130" s="15">
        <v>84960</v>
      </c>
      <c r="F130" s="15">
        <v>100120</v>
      </c>
      <c r="G130" s="16">
        <v>121950</v>
      </c>
      <c r="H130" s="2">
        <f>B130/MAX(B$4:B$227)</f>
        <v>2.5848398350777037E-2</v>
      </c>
      <c r="I130" s="2">
        <f>C130/MAX(C$4:C$227)</f>
        <v>0.6561711332772503</v>
      </c>
      <c r="J130" s="2">
        <f>D130/MAX(D$4:D$227)</f>
        <v>0.73884514435695536</v>
      </c>
      <c r="K130" s="2">
        <f>E130/MAX(E$4:E$227)</f>
        <v>0.66520513623551514</v>
      </c>
      <c r="L130" s="2">
        <f>F130/MAX(F$4:F$227)</f>
        <v>0.59270660667771724</v>
      </c>
      <c r="M130" s="2">
        <f>G130/MAX(G$4:G$227)</f>
        <v>0.60944527736131937</v>
      </c>
      <c r="N13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0.26522404812902867</v>
      </c>
    </row>
    <row r="131" spans="1:14" ht="75" x14ac:dyDescent="0.25">
      <c r="A131" s="12" t="s">
        <v>178</v>
      </c>
      <c r="B131" s="15">
        <v>570</v>
      </c>
      <c r="C131" s="15">
        <v>56340</v>
      </c>
      <c r="D131" s="15">
        <v>68440</v>
      </c>
      <c r="E131" s="15">
        <v>86190</v>
      </c>
      <c r="F131" s="15">
        <v>101810</v>
      </c>
      <c r="G131" s="16">
        <v>123890</v>
      </c>
      <c r="H131" s="2">
        <f>B131/MAX(B$4:B$227)</f>
        <v>3.0130034887408817E-3</v>
      </c>
      <c r="I131" s="2">
        <f>C131/MAX(C$4:C$227)</f>
        <v>0.67708208148059124</v>
      </c>
      <c r="J131" s="2">
        <f>D131/MAX(D$4:D$227)</f>
        <v>0.74846894138232722</v>
      </c>
      <c r="K131" s="2">
        <f>E131/MAX(E$4:E$227)</f>
        <v>0.6748355778264955</v>
      </c>
      <c r="L131" s="2">
        <f>F131/MAX(F$4:F$227)</f>
        <v>0.60271134264740711</v>
      </c>
      <c r="M131" s="2">
        <f>G131/MAX(G$4:G$227)</f>
        <v>0.61914042978510742</v>
      </c>
      <c r="N13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0.26507964220691238</v>
      </c>
    </row>
    <row r="132" spans="1:14" ht="60" x14ac:dyDescent="0.25">
      <c r="A132" s="12" t="s">
        <v>278</v>
      </c>
      <c r="B132" s="15">
        <v>13560</v>
      </c>
      <c r="C132" s="15">
        <v>53490</v>
      </c>
      <c r="D132" s="15">
        <v>65790</v>
      </c>
      <c r="E132" s="15">
        <v>81910</v>
      </c>
      <c r="F132" s="15">
        <v>96940</v>
      </c>
      <c r="G132" s="16">
        <v>116540</v>
      </c>
      <c r="H132" s="2">
        <f>B132/MAX(B$4:B$227)</f>
        <v>7.1677767205835713E-2</v>
      </c>
      <c r="I132" s="2">
        <f>C132/MAX(C$4:C$227)</f>
        <v>0.64283139045787763</v>
      </c>
      <c r="J132" s="2">
        <f>D132/MAX(D$4:D$227)</f>
        <v>0.71948818897637801</v>
      </c>
      <c r="K132" s="2">
        <f>E132/MAX(E$4:E$227)</f>
        <v>0.64132477294080803</v>
      </c>
      <c r="L132" s="2">
        <f>F132/MAX(F$4:F$227)</f>
        <v>0.57388112716078621</v>
      </c>
      <c r="M132" s="2">
        <f>G132/MAX(G$4:G$227)</f>
        <v>0.58240879560219894</v>
      </c>
      <c r="N13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0.26504919575948294</v>
      </c>
    </row>
    <row r="133" spans="1:14" ht="60" x14ac:dyDescent="0.25">
      <c r="A133" s="12" t="s">
        <v>214</v>
      </c>
      <c r="B133" s="15">
        <v>1320</v>
      </c>
      <c r="C133" s="15">
        <v>55080</v>
      </c>
      <c r="D133" s="15">
        <v>67540</v>
      </c>
      <c r="E133" s="15">
        <v>86080</v>
      </c>
      <c r="F133" s="15">
        <v>101000</v>
      </c>
      <c r="G133" s="16">
        <v>123700</v>
      </c>
      <c r="H133" s="2">
        <f>B133/MAX(B$4:B$227)</f>
        <v>6.9774817633999368E-3</v>
      </c>
      <c r="I133" s="2">
        <f>C133/MAX(C$4:C$227)</f>
        <v>0.66193967071265469</v>
      </c>
      <c r="J133" s="2">
        <f>D133/MAX(D$4:D$227)</f>
        <v>0.73862642169728787</v>
      </c>
      <c r="K133" s="2">
        <f>E133/MAX(E$4:E$227)</f>
        <v>0.67397431882242409</v>
      </c>
      <c r="L133" s="2">
        <f>F133/MAX(F$4:F$227)</f>
        <v>0.59791617333649061</v>
      </c>
      <c r="M133" s="2">
        <f>G133/MAX(G$4:G$227)</f>
        <v>0.61819090454772618</v>
      </c>
      <c r="N13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0.26480515004869137</v>
      </c>
    </row>
    <row r="134" spans="1:14" ht="60" x14ac:dyDescent="0.25">
      <c r="A134" s="12" t="s">
        <v>107</v>
      </c>
      <c r="B134" s="15">
        <v>100</v>
      </c>
      <c r="C134" s="15">
        <v>51920</v>
      </c>
      <c r="D134" s="15">
        <v>67650</v>
      </c>
      <c r="E134" s="15">
        <v>87310</v>
      </c>
      <c r="F134" s="15">
        <v>103320</v>
      </c>
      <c r="G134" s="16">
        <v>125150</v>
      </c>
      <c r="H134" s="2">
        <f>B134/MAX(B$4:B$227)</f>
        <v>5.2859710328787403E-4</v>
      </c>
      <c r="I134" s="2">
        <f>C134/MAX(C$4:C$227)</f>
        <v>0.62396346592957574</v>
      </c>
      <c r="J134" s="2">
        <f>D134/MAX(D$4:D$227)</f>
        <v>0.7398293963254593</v>
      </c>
      <c r="K134" s="2">
        <f>E134/MAX(E$4:E$227)</f>
        <v>0.68360476041340434</v>
      </c>
      <c r="L134" s="2">
        <f>F134/MAX(F$4:F$227)</f>
        <v>0.61165048543689315</v>
      </c>
      <c r="M134" s="2">
        <f>G134/MAX(G$4:G$227)</f>
        <v>0.62543728135932031</v>
      </c>
      <c r="N13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0.26474881095641944</v>
      </c>
    </row>
    <row r="135" spans="1:14" ht="30" x14ac:dyDescent="0.25">
      <c r="A135" s="12" t="s">
        <v>101</v>
      </c>
      <c r="B135" s="15">
        <v>80</v>
      </c>
      <c r="C135" s="15">
        <v>58140</v>
      </c>
      <c r="D135" s="15">
        <v>69950</v>
      </c>
      <c r="E135" s="15">
        <v>86080</v>
      </c>
      <c r="F135" s="15">
        <v>102040</v>
      </c>
      <c r="G135" s="16">
        <v>121850</v>
      </c>
      <c r="H135" s="2">
        <f>B135/MAX(B$4:B$227)</f>
        <v>4.2287768263029918E-4</v>
      </c>
      <c r="I135" s="2">
        <f>C135/MAX(C$4:C$227)</f>
        <v>0.69871409686335773</v>
      </c>
      <c r="J135" s="2">
        <f>D135/MAX(D$4:D$227)</f>
        <v>0.76498250218722663</v>
      </c>
      <c r="K135" s="2">
        <f>E135/MAX(E$4:E$227)</f>
        <v>0.67397431882242409</v>
      </c>
      <c r="L135" s="2">
        <f>F135/MAX(F$4:F$227)</f>
        <v>0.60407293393322281</v>
      </c>
      <c r="M135" s="2">
        <f>G135/MAX(G$4:G$227)</f>
        <v>0.60894552723638184</v>
      </c>
      <c r="N13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0.26440841280893818</v>
      </c>
    </row>
    <row r="136" spans="1:14" ht="75" x14ac:dyDescent="0.25">
      <c r="A136" s="12" t="s">
        <v>99</v>
      </c>
      <c r="B136" s="15">
        <v>80</v>
      </c>
      <c r="C136" s="15">
        <v>55740</v>
      </c>
      <c r="D136" s="15">
        <v>65130</v>
      </c>
      <c r="E136" s="15">
        <v>86680</v>
      </c>
      <c r="F136" s="15">
        <v>101850</v>
      </c>
      <c r="G136" s="16">
        <v>122380</v>
      </c>
      <c r="H136" s="2">
        <f>B136/MAX(B$4:B$227)</f>
        <v>4.2287768263029918E-4</v>
      </c>
      <c r="I136" s="2">
        <f>C136/MAX(C$4:C$227)</f>
        <v>0.66987140968633574</v>
      </c>
      <c r="J136" s="2">
        <f>D136/MAX(D$4:D$227)</f>
        <v>0.71227034120734911</v>
      </c>
      <c r="K136" s="2">
        <f>E136/MAX(E$4:E$227)</f>
        <v>0.6786720952082681</v>
      </c>
      <c r="L136" s="2">
        <f>F136/MAX(F$4:F$227)</f>
        <v>0.60294814113189676</v>
      </c>
      <c r="M136" s="2">
        <f>G136/MAX(G$4:G$227)</f>
        <v>0.61159420289855071</v>
      </c>
      <c r="N13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0.26440559011276499</v>
      </c>
    </row>
    <row r="137" spans="1:14" ht="30" x14ac:dyDescent="0.25">
      <c r="A137" s="12" t="s">
        <v>147</v>
      </c>
      <c r="B137" s="15">
        <v>290</v>
      </c>
      <c r="C137" s="15">
        <v>49600</v>
      </c>
      <c r="D137" s="15">
        <v>66080</v>
      </c>
      <c r="E137" s="15">
        <v>85920</v>
      </c>
      <c r="F137" s="15">
        <v>101160</v>
      </c>
      <c r="G137" s="16">
        <v>128770</v>
      </c>
      <c r="H137" s="2">
        <f>B137/MAX(B$4:B$227)</f>
        <v>1.5329315995348345E-3</v>
      </c>
      <c r="I137" s="2">
        <f>C137/MAX(C$4:C$227)</f>
        <v>0.59608220165845449</v>
      </c>
      <c r="J137" s="2">
        <f>D137/MAX(D$4:D$227)</f>
        <v>0.7226596675415573</v>
      </c>
      <c r="K137" s="2">
        <f>E137/MAX(E$4:E$227)</f>
        <v>0.67272157845286562</v>
      </c>
      <c r="L137" s="2">
        <f>F137/MAX(F$4:F$227)</f>
        <v>0.59886336727444944</v>
      </c>
      <c r="M137" s="2">
        <f>G137/MAX(G$4:G$227)</f>
        <v>0.64352823588205899</v>
      </c>
      <c r="N13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0.26264391460425196</v>
      </c>
    </row>
    <row r="138" spans="1:14" ht="30" x14ac:dyDescent="0.25">
      <c r="A138" s="12" t="s">
        <v>156</v>
      </c>
      <c r="B138" s="15">
        <v>370</v>
      </c>
      <c r="C138" s="15">
        <v>47420</v>
      </c>
      <c r="D138" s="15">
        <v>61820</v>
      </c>
      <c r="E138" s="15">
        <v>84960</v>
      </c>
      <c r="F138" s="15">
        <v>102450</v>
      </c>
      <c r="G138" s="16">
        <v>134600</v>
      </c>
      <c r="H138" s="2">
        <f>B138/MAX(B$4:B$227)</f>
        <v>1.9558092821651339E-3</v>
      </c>
      <c r="I138" s="2">
        <f>C138/MAX(C$4:C$227)</f>
        <v>0.56988342747265952</v>
      </c>
      <c r="J138" s="2">
        <f>D138/MAX(D$4:D$227)</f>
        <v>0.676071741032371</v>
      </c>
      <c r="K138" s="2">
        <f>E138/MAX(E$4:E$227)</f>
        <v>0.66520513623551514</v>
      </c>
      <c r="L138" s="2">
        <f>F138/MAX(F$4:F$227)</f>
        <v>0.60650011839924223</v>
      </c>
      <c r="M138" s="2">
        <f>G138/MAX(G$4:G$227)</f>
        <v>0.67266366816591705</v>
      </c>
      <c r="N13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0.26245298410553652</v>
      </c>
    </row>
    <row r="139" spans="1:14" ht="30" x14ac:dyDescent="0.25">
      <c r="A139" s="12" t="s">
        <v>157</v>
      </c>
      <c r="B139" s="15">
        <v>370</v>
      </c>
      <c r="C139" s="15">
        <v>47420</v>
      </c>
      <c r="D139" s="15">
        <v>61820</v>
      </c>
      <c r="E139" s="15">
        <v>84960</v>
      </c>
      <c r="F139" s="15">
        <v>102450</v>
      </c>
      <c r="G139" s="16">
        <v>134600</v>
      </c>
      <c r="H139" s="2">
        <f>B139/MAX(B$4:B$227)</f>
        <v>1.9558092821651339E-3</v>
      </c>
      <c r="I139" s="2">
        <f>C139/MAX(C$4:C$227)</f>
        <v>0.56988342747265952</v>
      </c>
      <c r="J139" s="2">
        <f>D139/MAX(D$4:D$227)</f>
        <v>0.676071741032371</v>
      </c>
      <c r="K139" s="2">
        <f>E139/MAX(E$4:E$227)</f>
        <v>0.66520513623551514</v>
      </c>
      <c r="L139" s="2">
        <f>F139/MAX(F$4:F$227)</f>
        <v>0.60650011839924223</v>
      </c>
      <c r="M139" s="2">
        <f>G139/MAX(G$4:G$227)</f>
        <v>0.67266366816591705</v>
      </c>
      <c r="N13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0.26245298410553652</v>
      </c>
    </row>
    <row r="140" spans="1:14" ht="60" x14ac:dyDescent="0.25">
      <c r="A140" s="12" t="s">
        <v>82</v>
      </c>
      <c r="B140" s="15">
        <v>50</v>
      </c>
      <c r="C140" s="15">
        <v>58150</v>
      </c>
      <c r="D140" s="15">
        <v>69290</v>
      </c>
      <c r="E140" s="15">
        <v>84850</v>
      </c>
      <c r="F140" s="15">
        <v>103410</v>
      </c>
      <c r="G140" s="16">
        <v>121720</v>
      </c>
      <c r="H140" s="2">
        <f>B140/MAX(B$4:B$227)</f>
        <v>2.6429855164393701E-4</v>
      </c>
      <c r="I140" s="2">
        <f>C140/MAX(C$4:C$227)</f>
        <v>0.69883427472659532</v>
      </c>
      <c r="J140" s="2">
        <f>D140/MAX(D$4:D$227)</f>
        <v>0.75776465441819774</v>
      </c>
      <c r="K140" s="2">
        <f>E140/MAX(E$4:E$227)</f>
        <v>0.66434387723144384</v>
      </c>
      <c r="L140" s="2">
        <f>F140/MAX(F$4:F$227)</f>
        <v>0.61218328202699501</v>
      </c>
      <c r="M140" s="2">
        <f>G140/MAX(G$4:G$227)</f>
        <v>0.60829585207396297</v>
      </c>
      <c r="N14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0.26191012796191582</v>
      </c>
    </row>
    <row r="141" spans="1:14" ht="45" x14ac:dyDescent="0.25">
      <c r="A141" s="12" t="s">
        <v>168</v>
      </c>
      <c r="B141" s="15">
        <v>500</v>
      </c>
      <c r="C141" s="15">
        <v>55510</v>
      </c>
      <c r="D141" s="15">
        <v>67210</v>
      </c>
      <c r="E141" s="15">
        <v>85180</v>
      </c>
      <c r="F141" s="15">
        <v>102020</v>
      </c>
      <c r="G141" s="16">
        <v>121390</v>
      </c>
      <c r="H141" s="2">
        <f>B141/MAX(B$4:B$227)</f>
        <v>2.64298551643937E-3</v>
      </c>
      <c r="I141" s="2">
        <f>C141/MAX(C$4:C$227)</f>
        <v>0.66710731883187113</v>
      </c>
      <c r="J141" s="2">
        <f>D141/MAX(D$4:D$227)</f>
        <v>0.73501749781277337</v>
      </c>
      <c r="K141" s="2">
        <f>E141/MAX(E$4:E$227)</f>
        <v>0.66692765424365796</v>
      </c>
      <c r="L141" s="2">
        <f>F141/MAX(F$4:F$227)</f>
        <v>0.60395453469097793</v>
      </c>
      <c r="M141" s="2">
        <f>G141/MAX(G$4:G$227)</f>
        <v>0.60664667666166916</v>
      </c>
      <c r="N14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0.26128054427196284</v>
      </c>
    </row>
    <row r="142" spans="1:14" ht="75" x14ac:dyDescent="0.25">
      <c r="A142" s="12" t="s">
        <v>219</v>
      </c>
      <c r="B142" s="15">
        <v>1700</v>
      </c>
      <c r="C142" s="15">
        <v>53450</v>
      </c>
      <c r="D142" s="15">
        <v>66720</v>
      </c>
      <c r="E142" s="15">
        <v>84760</v>
      </c>
      <c r="F142" s="15">
        <v>100250</v>
      </c>
      <c r="G142" s="16">
        <v>122710</v>
      </c>
      <c r="H142" s="2">
        <f>B142/MAX(B$4:B$227)</f>
        <v>8.986150755893858E-3</v>
      </c>
      <c r="I142" s="2">
        <f>C142/MAX(C$4:C$227)</f>
        <v>0.64235067900492726</v>
      </c>
      <c r="J142" s="2">
        <f>D142/MAX(D$4:D$227)</f>
        <v>0.7296587926509186</v>
      </c>
      <c r="K142" s="2">
        <f>E142/MAX(E$4:E$227)</f>
        <v>0.66363921077356713</v>
      </c>
      <c r="L142" s="2">
        <f>F142/MAX(F$4:F$227)</f>
        <v>0.59347620175230875</v>
      </c>
      <c r="M142" s="2">
        <f>G142/MAX(G$4:G$227)</f>
        <v>0.61324337831084452</v>
      </c>
      <c r="N14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0.26114890462590135</v>
      </c>
    </row>
    <row r="143" spans="1:14" ht="60" x14ac:dyDescent="0.25">
      <c r="A143" s="12" t="s">
        <v>183</v>
      </c>
      <c r="B143" s="15">
        <v>600</v>
      </c>
      <c r="C143" s="15">
        <v>56760</v>
      </c>
      <c r="D143" s="15">
        <v>67400</v>
      </c>
      <c r="E143" s="15">
        <v>84540</v>
      </c>
      <c r="F143" s="15">
        <v>100620</v>
      </c>
      <c r="G143" s="16">
        <v>121820</v>
      </c>
      <c r="H143" s="2">
        <f>B143/MAX(B$4:B$227)</f>
        <v>3.171582619727244E-3</v>
      </c>
      <c r="I143" s="2">
        <f>C143/MAX(C$4:C$227)</f>
        <v>0.68212955173657008</v>
      </c>
      <c r="J143" s="2">
        <f>D143/MAX(D$4:D$227)</f>
        <v>0.7370953630796151</v>
      </c>
      <c r="K143" s="2">
        <f>E143/MAX(E$4:E$227)</f>
        <v>0.66191669276542442</v>
      </c>
      <c r="L143" s="2">
        <f>F143/MAX(F$4:F$227)</f>
        <v>0.59566658773383852</v>
      </c>
      <c r="M143" s="2">
        <f>G143/MAX(G$4:G$227)</f>
        <v>0.6087956021989005</v>
      </c>
      <c r="N14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0.26109952752202009</v>
      </c>
    </row>
    <row r="144" spans="1:14" ht="60" x14ac:dyDescent="0.25">
      <c r="A144" s="12" t="s">
        <v>79</v>
      </c>
      <c r="B144" s="15">
        <v>50</v>
      </c>
      <c r="C144" s="15">
        <v>53030</v>
      </c>
      <c r="D144" s="15">
        <v>62970</v>
      </c>
      <c r="E144" s="15">
        <v>84940</v>
      </c>
      <c r="F144" s="15">
        <v>109400</v>
      </c>
      <c r="G144" s="16">
        <v>125280</v>
      </c>
      <c r="H144" s="2">
        <f>B144/MAX(B$4:B$227)</f>
        <v>2.6429855164393701E-4</v>
      </c>
      <c r="I144" s="2">
        <f>C144/MAX(C$4:C$227)</f>
        <v>0.63730320874894841</v>
      </c>
      <c r="J144" s="2">
        <f>D144/MAX(D$4:D$227)</f>
        <v>0.68864829396325455</v>
      </c>
      <c r="K144" s="2">
        <f>E144/MAX(E$4:E$227)</f>
        <v>0.66504854368932043</v>
      </c>
      <c r="L144" s="2">
        <f>F144/MAX(F$4:F$227)</f>
        <v>0.64764385507932754</v>
      </c>
      <c r="M144" s="2">
        <f>G144/MAX(G$4:G$227)</f>
        <v>0.62608695652173918</v>
      </c>
      <c r="N14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0.26078885172228022</v>
      </c>
    </row>
    <row r="145" spans="1:14" ht="30" x14ac:dyDescent="0.25">
      <c r="A145" s="12" t="s">
        <v>143</v>
      </c>
      <c r="B145" s="15">
        <v>270</v>
      </c>
      <c r="C145" s="15">
        <v>47410</v>
      </c>
      <c r="D145" s="15">
        <v>65450</v>
      </c>
      <c r="E145" s="15">
        <v>86640</v>
      </c>
      <c r="F145" s="15">
        <v>102970</v>
      </c>
      <c r="G145" s="16">
        <v>123880</v>
      </c>
      <c r="H145" s="2">
        <f>B145/MAX(B$4:B$227)</f>
        <v>1.4272121788772598E-3</v>
      </c>
      <c r="I145" s="2">
        <f>C145/MAX(C$4:C$227)</f>
        <v>0.56976324960942193</v>
      </c>
      <c r="J145" s="2">
        <f>D145/MAX(D$4:D$227)</f>
        <v>0.71576990376202976</v>
      </c>
      <c r="K145" s="2">
        <f>E145/MAX(E$4:E$227)</f>
        <v>0.67835891011587846</v>
      </c>
      <c r="L145" s="2">
        <f>F145/MAX(F$4:F$227)</f>
        <v>0.60957849869760838</v>
      </c>
      <c r="M145" s="2">
        <f>G145/MAX(G$4:G$227)</f>
        <v>0.61909045477261371</v>
      </c>
      <c r="N14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0.26027237792247754</v>
      </c>
    </row>
    <row r="146" spans="1:14" ht="45" x14ac:dyDescent="0.25">
      <c r="A146" s="12" t="s">
        <v>94</v>
      </c>
      <c r="B146" s="15">
        <v>70</v>
      </c>
      <c r="C146" s="15">
        <v>51060</v>
      </c>
      <c r="D146" s="15">
        <v>65100</v>
      </c>
      <c r="E146" s="15">
        <v>84890</v>
      </c>
      <c r="F146" s="15">
        <v>101920</v>
      </c>
      <c r="G146" s="16">
        <v>125770</v>
      </c>
      <c r="H146" s="2">
        <f>B146/MAX(B$4:B$227)</f>
        <v>3.7001797230151181E-4</v>
      </c>
      <c r="I146" s="2">
        <f>C146/MAX(C$4:C$227)</f>
        <v>0.61362816969114287</v>
      </c>
      <c r="J146" s="2">
        <f>D146/MAX(D$4:D$227)</f>
        <v>0.71194225721784776</v>
      </c>
      <c r="K146" s="2">
        <f>E146/MAX(E$4:E$227)</f>
        <v>0.66465706232383337</v>
      </c>
      <c r="L146" s="2">
        <f>F146/MAX(F$4:F$227)</f>
        <v>0.60336253847975374</v>
      </c>
      <c r="M146" s="2">
        <f>G146/MAX(G$4:G$227)</f>
        <v>0.62853573213393299</v>
      </c>
      <c r="N14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0.25977325087336911</v>
      </c>
    </row>
    <row r="147" spans="1:14" ht="30" x14ac:dyDescent="0.25">
      <c r="A147" s="12" t="s">
        <v>142</v>
      </c>
      <c r="B147" s="15">
        <v>260</v>
      </c>
      <c r="C147" s="15">
        <v>56990</v>
      </c>
      <c r="D147" s="15">
        <v>66130</v>
      </c>
      <c r="E147" s="15">
        <v>84000</v>
      </c>
      <c r="F147" s="15">
        <v>99170</v>
      </c>
      <c r="G147" s="16">
        <v>121720</v>
      </c>
      <c r="H147" s="2">
        <f>B147/MAX(B$4:B$227)</f>
        <v>1.3743524685484723E-3</v>
      </c>
      <c r="I147" s="2">
        <f>C147/MAX(C$4:C$227)</f>
        <v>0.68489364259103469</v>
      </c>
      <c r="J147" s="2">
        <f>D147/MAX(D$4:D$227)</f>
        <v>0.72320647419072615</v>
      </c>
      <c r="K147" s="2">
        <f>E147/MAX(E$4:E$227)</f>
        <v>0.65768869401816477</v>
      </c>
      <c r="L147" s="2">
        <f>F147/MAX(F$4:F$227)</f>
        <v>0.5870826426710869</v>
      </c>
      <c r="M147" s="2">
        <f>G147/MAX(G$4:G$227)</f>
        <v>0.60829585207396297</v>
      </c>
      <c r="N14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0.25977131133519893</v>
      </c>
    </row>
    <row r="148" spans="1:14" ht="75" x14ac:dyDescent="0.25">
      <c r="A148" s="12" t="s">
        <v>213</v>
      </c>
      <c r="B148" s="15">
        <v>1300</v>
      </c>
      <c r="C148" s="15">
        <v>49480</v>
      </c>
      <c r="D148" s="15">
        <v>63840</v>
      </c>
      <c r="E148" s="15">
        <v>84460</v>
      </c>
      <c r="F148" s="15">
        <v>100620</v>
      </c>
      <c r="G148" s="16">
        <v>126670</v>
      </c>
      <c r="H148" s="2">
        <f>B148/MAX(B$4:B$227)</f>
        <v>6.8717623427423614E-3</v>
      </c>
      <c r="I148" s="2">
        <f>C148/MAX(C$4:C$227)</f>
        <v>0.59464006729960339</v>
      </c>
      <c r="J148" s="2">
        <f>D148/MAX(D$4:D$227)</f>
        <v>0.69816272965879267</v>
      </c>
      <c r="K148" s="2">
        <f>E148/MAX(E$4:E$227)</f>
        <v>0.66129032258064513</v>
      </c>
      <c r="L148" s="2">
        <f>F148/MAX(F$4:F$227)</f>
        <v>0.59566658773383852</v>
      </c>
      <c r="M148" s="2">
        <f>G148/MAX(G$4:G$227)</f>
        <v>0.63303348325837083</v>
      </c>
      <c r="N14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0.25973228480452704</v>
      </c>
    </row>
    <row r="149" spans="1:14" ht="60" x14ac:dyDescent="0.25">
      <c r="A149" s="12" t="s">
        <v>247</v>
      </c>
      <c r="B149" s="15">
        <v>3720</v>
      </c>
      <c r="C149" s="15">
        <v>53940</v>
      </c>
      <c r="D149" s="15">
        <v>66500</v>
      </c>
      <c r="E149" s="15">
        <v>83510</v>
      </c>
      <c r="F149" s="15">
        <v>98890</v>
      </c>
      <c r="G149" s="16">
        <v>119700</v>
      </c>
      <c r="H149" s="2">
        <f>B149/MAX(B$4:B$227)</f>
        <v>1.9663812242308912E-2</v>
      </c>
      <c r="I149" s="2">
        <f>C149/MAX(C$4:C$227)</f>
        <v>0.64823939430356925</v>
      </c>
      <c r="J149" s="2">
        <f>D149/MAX(D$4:D$227)</f>
        <v>0.72725284339457563</v>
      </c>
      <c r="K149" s="2">
        <f>E149/MAX(E$4:E$227)</f>
        <v>0.65385217663639206</v>
      </c>
      <c r="L149" s="2">
        <f>F149/MAX(F$4:F$227)</f>
        <v>0.58542505327965899</v>
      </c>
      <c r="M149" s="2">
        <f>G149/MAX(G$4:G$227)</f>
        <v>0.59820089955022493</v>
      </c>
      <c r="N14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0.2596278662777608</v>
      </c>
    </row>
    <row r="150" spans="1:14" ht="30" x14ac:dyDescent="0.25">
      <c r="A150" s="12" t="s">
        <v>76</v>
      </c>
      <c r="B150" s="15">
        <v>50</v>
      </c>
      <c r="C150" s="15">
        <v>44080</v>
      </c>
      <c r="D150" s="15">
        <v>49480</v>
      </c>
      <c r="E150" s="15">
        <v>80770</v>
      </c>
      <c r="F150" s="15">
        <v>101480</v>
      </c>
      <c r="G150" s="16">
        <v>149810</v>
      </c>
      <c r="H150" s="2">
        <f>B150/MAX(B$4:B$227)</f>
        <v>2.6429855164393701E-4</v>
      </c>
      <c r="I150" s="2">
        <f>C150/MAX(C$4:C$227)</f>
        <v>0.52974402115130392</v>
      </c>
      <c r="J150" s="2">
        <f>D150/MAX(D$4:D$227)</f>
        <v>0.54111986001749779</v>
      </c>
      <c r="K150" s="2">
        <f>E150/MAX(E$4:E$227)</f>
        <v>0.63239899780770437</v>
      </c>
      <c r="L150" s="2">
        <f>F150/MAX(F$4:F$227)</f>
        <v>0.600757755150367</v>
      </c>
      <c r="M150" s="2">
        <f>G150/MAX(G$4:G$227)</f>
        <v>0.74867566216891557</v>
      </c>
      <c r="N15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0.25950737643671162</v>
      </c>
    </row>
    <row r="151" spans="1:14" ht="45" x14ac:dyDescent="0.25">
      <c r="A151" s="12" t="s">
        <v>89</v>
      </c>
      <c r="B151" s="15">
        <v>60</v>
      </c>
      <c r="C151" s="15">
        <v>51920</v>
      </c>
      <c r="D151" s="15">
        <v>65210</v>
      </c>
      <c r="E151" s="15">
        <v>84990</v>
      </c>
      <c r="F151" s="15">
        <v>101410</v>
      </c>
      <c r="G151" s="16">
        <v>123390</v>
      </c>
      <c r="H151" s="2">
        <f>B151/MAX(B$4:B$227)</f>
        <v>3.1715826197272439E-4</v>
      </c>
      <c r="I151" s="2">
        <f>C151/MAX(C$4:C$227)</f>
        <v>0.62396346592957574</v>
      </c>
      <c r="J151" s="2">
        <f>D151/MAX(D$4:D$227)</f>
        <v>0.7131452318460193</v>
      </c>
      <c r="K151" s="2">
        <f>E151/MAX(E$4:E$227)</f>
        <v>0.66544002505480737</v>
      </c>
      <c r="L151" s="2">
        <f>F151/MAX(F$4:F$227)</f>
        <v>0.60034335780251002</v>
      </c>
      <c r="M151" s="2">
        <f>G151/MAX(G$4:G$227)</f>
        <v>0.61664167916041979</v>
      </c>
      <c r="N15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0.25928577912861717</v>
      </c>
    </row>
    <row r="152" spans="1:14" ht="30" x14ac:dyDescent="0.25">
      <c r="A152" s="12" t="s">
        <v>85</v>
      </c>
      <c r="B152" s="15">
        <v>50</v>
      </c>
      <c r="C152" s="15">
        <v>65390</v>
      </c>
      <c r="D152" s="15">
        <v>71660</v>
      </c>
      <c r="E152" s="15">
        <v>84340</v>
      </c>
      <c r="F152" s="15">
        <v>96020</v>
      </c>
      <c r="G152" s="16">
        <v>106740</v>
      </c>
      <c r="H152" s="2">
        <f>B152/MAX(B$4:B$227)</f>
        <v>2.6429855164393701E-4</v>
      </c>
      <c r="I152" s="2">
        <f>C152/MAX(C$4:C$227)</f>
        <v>0.78584304771061175</v>
      </c>
      <c r="J152" s="2">
        <f>D152/MAX(D$4:D$227)</f>
        <v>0.7836832895888014</v>
      </c>
      <c r="K152" s="2">
        <f>E152/MAX(E$4:E$227)</f>
        <v>0.6603507673034763</v>
      </c>
      <c r="L152" s="2">
        <f>F152/MAX(F$4:F$227)</f>
        <v>0.56843476201752308</v>
      </c>
      <c r="M152" s="2">
        <f>G152/MAX(G$4:G$227)</f>
        <v>0.53343328335832085</v>
      </c>
      <c r="N15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0.25777603225756057</v>
      </c>
    </row>
    <row r="153" spans="1:14" ht="30" x14ac:dyDescent="0.25">
      <c r="A153" s="12" t="s">
        <v>160</v>
      </c>
      <c r="B153" s="15">
        <v>380</v>
      </c>
      <c r="C153" s="15">
        <v>50430</v>
      </c>
      <c r="D153" s="15">
        <v>63590</v>
      </c>
      <c r="E153" s="15">
        <v>83900</v>
      </c>
      <c r="F153" s="15">
        <v>99610</v>
      </c>
      <c r="G153" s="16">
        <v>124600</v>
      </c>
      <c r="H153" s="2">
        <f>B153/MAX(B$4:B$227)</f>
        <v>2.0086689924939212E-3</v>
      </c>
      <c r="I153" s="2">
        <f>C153/MAX(C$4:C$227)</f>
        <v>0.60605696430717459</v>
      </c>
      <c r="J153" s="2">
        <f>D153/MAX(D$4:D$227)</f>
        <v>0.69542869641294836</v>
      </c>
      <c r="K153" s="2">
        <f>E153/MAX(E$4:E$227)</f>
        <v>0.65690573128719076</v>
      </c>
      <c r="L153" s="2">
        <f>F153/MAX(F$4:F$227)</f>
        <v>0.58968742600047364</v>
      </c>
      <c r="M153" s="2">
        <f>G153/MAX(G$4:G$227)</f>
        <v>0.62268865567216392</v>
      </c>
      <c r="N15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0.25719988040287156</v>
      </c>
    </row>
    <row r="154" spans="1:14" ht="45" x14ac:dyDescent="0.25">
      <c r="A154" s="12" t="s">
        <v>124</v>
      </c>
      <c r="B154" s="15">
        <v>160</v>
      </c>
      <c r="C154" s="15">
        <v>54320</v>
      </c>
      <c r="D154" s="15">
        <v>66940</v>
      </c>
      <c r="E154" s="15">
        <v>83860</v>
      </c>
      <c r="F154" s="15">
        <v>100180</v>
      </c>
      <c r="G154" s="16">
        <v>119190</v>
      </c>
      <c r="H154" s="2">
        <f>B154/MAX(B$4:B$227)</f>
        <v>8.4575536526059836E-4</v>
      </c>
      <c r="I154" s="2">
        <f>C154/MAX(C$4:C$227)</f>
        <v>0.65280615310659773</v>
      </c>
      <c r="J154" s="2">
        <f>D154/MAX(D$4:D$227)</f>
        <v>0.73206474190726156</v>
      </c>
      <c r="K154" s="2">
        <f>E154/MAX(E$4:E$227)</f>
        <v>0.65659254619480112</v>
      </c>
      <c r="L154" s="2">
        <f>F154/MAX(F$4:F$227)</f>
        <v>0.59306180440445178</v>
      </c>
      <c r="M154" s="2">
        <f>G154/MAX(G$4:G$227)</f>
        <v>0.59565217391304348</v>
      </c>
      <c r="N15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0.25652281266838661</v>
      </c>
    </row>
    <row r="155" spans="1:14" ht="45" x14ac:dyDescent="0.25">
      <c r="A155" s="12" t="s">
        <v>69</v>
      </c>
      <c r="B155" s="15">
        <v>40</v>
      </c>
      <c r="C155" s="15">
        <v>62830</v>
      </c>
      <c r="D155" s="15">
        <v>68030</v>
      </c>
      <c r="E155" s="15">
        <v>81550</v>
      </c>
      <c r="F155" s="15">
        <v>87740</v>
      </c>
      <c r="G155" s="16">
        <v>116130</v>
      </c>
      <c r="H155" s="2">
        <f>B155/MAX(B$4:B$227)</f>
        <v>2.1143884131514959E-4</v>
      </c>
      <c r="I155" s="2">
        <f>C155/MAX(C$4:C$227)</f>
        <v>0.7550775147217883</v>
      </c>
      <c r="J155" s="2">
        <f>D155/MAX(D$4:D$227)</f>
        <v>0.74398512685914264</v>
      </c>
      <c r="K155" s="2">
        <f>E155/MAX(E$4:E$227)</f>
        <v>0.63850610710930156</v>
      </c>
      <c r="L155" s="2">
        <f>F155/MAX(F$4:F$227)</f>
        <v>0.51941747572815533</v>
      </c>
      <c r="M155" s="2">
        <f>G155/MAX(G$4:G$227)</f>
        <v>0.58035982008995501</v>
      </c>
      <c r="N15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0.25545867229067332</v>
      </c>
    </row>
    <row r="156" spans="1:14" x14ac:dyDescent="0.25">
      <c r="A156" s="12" t="s">
        <v>170</v>
      </c>
      <c r="B156" s="15">
        <v>510</v>
      </c>
      <c r="C156" s="15">
        <v>50210</v>
      </c>
      <c r="D156" s="15">
        <v>62060</v>
      </c>
      <c r="E156" s="15">
        <v>84110</v>
      </c>
      <c r="F156" s="15">
        <v>97620</v>
      </c>
      <c r="G156" s="16">
        <v>118340</v>
      </c>
      <c r="H156" s="2">
        <f>B156/MAX(B$4:B$227)</f>
        <v>2.6958452267681573E-3</v>
      </c>
      <c r="I156" s="2">
        <f>C156/MAX(C$4:C$227)</f>
        <v>0.60341305131594758</v>
      </c>
      <c r="J156" s="2">
        <f>D156/MAX(D$4:D$227)</f>
        <v>0.67869641294838146</v>
      </c>
      <c r="K156" s="2">
        <f>E156/MAX(E$4:E$227)</f>
        <v>0.65854995302223618</v>
      </c>
      <c r="L156" s="2">
        <f>F156/MAX(F$4:F$227)</f>
        <v>0.57790670139711109</v>
      </c>
      <c r="M156" s="2">
        <f>G156/MAX(G$4:G$227)</f>
        <v>0.59140429785107451</v>
      </c>
      <c r="N15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0.25448773965181753</v>
      </c>
    </row>
    <row r="157" spans="1:14" ht="30" x14ac:dyDescent="0.25">
      <c r="A157" s="12" t="s">
        <v>102</v>
      </c>
      <c r="B157" s="15">
        <v>80</v>
      </c>
      <c r="C157" s="15">
        <v>59990</v>
      </c>
      <c r="D157" s="15">
        <v>68470</v>
      </c>
      <c r="E157" s="15">
        <v>82660</v>
      </c>
      <c r="F157" s="15">
        <v>96180</v>
      </c>
      <c r="G157" s="16">
        <v>113060</v>
      </c>
      <c r="H157" s="2">
        <f>B157/MAX(B$4:B$227)</f>
        <v>4.2287768263029918E-4</v>
      </c>
      <c r="I157" s="2">
        <f>C157/MAX(C$4:C$227)</f>
        <v>0.72094700156231217</v>
      </c>
      <c r="J157" s="2">
        <f>D157/MAX(D$4:D$227)</f>
        <v>0.74879702537182857</v>
      </c>
      <c r="K157" s="2">
        <f>E157/MAX(E$4:E$227)</f>
        <v>0.6471969934231131</v>
      </c>
      <c r="L157" s="2">
        <f>F157/MAX(F$4:F$227)</f>
        <v>0.56938195595548191</v>
      </c>
      <c r="M157" s="2">
        <f>G157/MAX(G$4:G$227)</f>
        <v>0.56501749125437284</v>
      </c>
      <c r="N15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0.25443292309585724</v>
      </c>
    </row>
    <row r="158" spans="1:14" ht="45" x14ac:dyDescent="0.25">
      <c r="A158" s="12" t="s">
        <v>269</v>
      </c>
      <c r="B158" s="15">
        <v>8670</v>
      </c>
      <c r="C158" s="15">
        <v>51970</v>
      </c>
      <c r="D158" s="15">
        <v>63150</v>
      </c>
      <c r="E158" s="15">
        <v>80270</v>
      </c>
      <c r="F158" s="15">
        <v>94860</v>
      </c>
      <c r="G158" s="16">
        <v>113350</v>
      </c>
      <c r="H158" s="2">
        <f>B158/MAX(B$4:B$227)</f>
        <v>4.5829368855058672E-2</v>
      </c>
      <c r="I158" s="2">
        <f>C158/MAX(C$4:C$227)</f>
        <v>0.6245643552457637</v>
      </c>
      <c r="J158" s="2">
        <f>D158/MAX(D$4:D$227)</f>
        <v>0.69061679790026242</v>
      </c>
      <c r="K158" s="2">
        <f>E158/MAX(E$4:E$227)</f>
        <v>0.62848418415283436</v>
      </c>
      <c r="L158" s="2">
        <f>F158/MAX(F$4:F$227)</f>
        <v>0.5615676059673218</v>
      </c>
      <c r="M158" s="2">
        <f>G158/MAX(G$4:G$227)</f>
        <v>0.56646676661669171</v>
      </c>
      <c r="N15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0.25416181423317769</v>
      </c>
    </row>
    <row r="159" spans="1:14" ht="60" x14ac:dyDescent="0.25">
      <c r="A159" s="12" t="s">
        <v>271</v>
      </c>
      <c r="B159" s="15">
        <v>10490</v>
      </c>
      <c r="C159" s="15">
        <v>51840</v>
      </c>
      <c r="D159" s="15">
        <v>62670</v>
      </c>
      <c r="E159" s="15">
        <v>79670</v>
      </c>
      <c r="F159" s="15">
        <v>94340</v>
      </c>
      <c r="G159" s="16">
        <v>111900</v>
      </c>
      <c r="H159" s="2">
        <f>B159/MAX(B$4:B$227)</f>
        <v>5.5449836134897984E-2</v>
      </c>
      <c r="I159" s="2">
        <f>C159/MAX(C$4:C$227)</f>
        <v>0.62300204302367501</v>
      </c>
      <c r="J159" s="2">
        <f>D159/MAX(D$4:D$227)</f>
        <v>0.68536745406824151</v>
      </c>
      <c r="K159" s="2">
        <f>E159/MAX(E$4:E$227)</f>
        <v>0.62378640776699024</v>
      </c>
      <c r="L159" s="2">
        <f>F159/MAX(F$4:F$227)</f>
        <v>0.55848922566895576</v>
      </c>
      <c r="M159" s="2">
        <f>G159/MAX(G$4:G$227)</f>
        <v>0.55922038980509747</v>
      </c>
      <c r="N15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0.25410871030042065</v>
      </c>
    </row>
    <row r="160" spans="1:14" ht="30" x14ac:dyDescent="0.25">
      <c r="A160" s="12" t="s">
        <v>84</v>
      </c>
      <c r="B160" s="15">
        <v>50</v>
      </c>
      <c r="C160" s="15">
        <v>50440</v>
      </c>
      <c r="D160" s="15">
        <v>66040</v>
      </c>
      <c r="E160" s="15">
        <v>83590</v>
      </c>
      <c r="F160" s="15">
        <v>98650</v>
      </c>
      <c r="G160" s="16">
        <v>119900</v>
      </c>
      <c r="H160" s="2">
        <f>B160/MAX(B$4:B$227)</f>
        <v>2.6429855164393701E-4</v>
      </c>
      <c r="I160" s="2">
        <f>C160/MAX(C$4:C$227)</f>
        <v>0.60617714217041219</v>
      </c>
      <c r="J160" s="2">
        <f>D160/MAX(D$4:D$227)</f>
        <v>0.72222222222222221</v>
      </c>
      <c r="K160" s="2">
        <f>E160/MAX(E$4:E$227)</f>
        <v>0.65447854682117135</v>
      </c>
      <c r="L160" s="2">
        <f>F160/MAX(F$4:F$227)</f>
        <v>0.58400426237272085</v>
      </c>
      <c r="M160" s="2">
        <f>G160/MAX(G$4:G$227)</f>
        <v>0.59920039980009998</v>
      </c>
      <c r="N16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0.2539013935041522</v>
      </c>
    </row>
    <row r="161" spans="1:14" ht="45" x14ac:dyDescent="0.25">
      <c r="A161" s="12" t="s">
        <v>72</v>
      </c>
      <c r="B161" s="15">
        <v>40</v>
      </c>
      <c r="C161" s="15">
        <v>65910</v>
      </c>
      <c r="D161" s="15">
        <v>71540</v>
      </c>
      <c r="E161" s="15">
        <v>83170</v>
      </c>
      <c r="F161" s="15">
        <v>93760</v>
      </c>
      <c r="G161" s="16">
        <v>102660</v>
      </c>
      <c r="H161" s="2">
        <f>B161/MAX(B$4:B$227)</f>
        <v>2.1143884131514959E-4</v>
      </c>
      <c r="I161" s="2">
        <f>C161/MAX(C$4:C$227)</f>
        <v>0.79209229659896652</v>
      </c>
      <c r="J161" s="2">
        <f>D161/MAX(D$4:D$227)</f>
        <v>0.78237095363079612</v>
      </c>
      <c r="K161" s="2">
        <f>E161/MAX(E$4:E$227)</f>
        <v>0.65119010335108052</v>
      </c>
      <c r="L161" s="2">
        <f>F161/MAX(F$4:F$227)</f>
        <v>0.55505564764385507</v>
      </c>
      <c r="M161" s="2">
        <f>G161/MAX(G$4:G$227)</f>
        <v>0.5130434782608696</v>
      </c>
      <c r="N16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0.25374877626206843</v>
      </c>
    </row>
    <row r="162" spans="1:14" ht="30" x14ac:dyDescent="0.25">
      <c r="A162" s="12" t="s">
        <v>224</v>
      </c>
      <c r="B162" s="15">
        <v>1820</v>
      </c>
      <c r="C162" s="15">
        <v>54420</v>
      </c>
      <c r="D162" s="15">
        <v>65400</v>
      </c>
      <c r="E162" s="15">
        <v>81800</v>
      </c>
      <c r="F162" s="15">
        <v>98660</v>
      </c>
      <c r="G162" s="16">
        <v>117710</v>
      </c>
      <c r="H162" s="2">
        <f>B162/MAX(B$4:B$227)</f>
        <v>9.6204672798393068E-3</v>
      </c>
      <c r="I162" s="2">
        <f>C162/MAX(C$4:C$227)</f>
        <v>0.65400793173897365</v>
      </c>
      <c r="J162" s="2">
        <f>D162/MAX(D$4:D$227)</f>
        <v>0.71522309711286092</v>
      </c>
      <c r="K162" s="2">
        <f>E162/MAX(E$4:E$227)</f>
        <v>0.64046351393673662</v>
      </c>
      <c r="L162" s="2">
        <f>F162/MAX(F$4:F$227)</f>
        <v>0.58406346199384329</v>
      </c>
      <c r="M162" s="2">
        <f>G162/MAX(G$4:G$227)</f>
        <v>0.58825587206396801</v>
      </c>
      <c r="N16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0.25356595573349749</v>
      </c>
    </row>
    <row r="163" spans="1:14" ht="30" x14ac:dyDescent="0.25">
      <c r="A163" s="12" t="s">
        <v>225</v>
      </c>
      <c r="B163" s="15">
        <v>1820</v>
      </c>
      <c r="C163" s="15">
        <v>54420</v>
      </c>
      <c r="D163" s="15">
        <v>65400</v>
      </c>
      <c r="E163" s="15">
        <v>81800</v>
      </c>
      <c r="F163" s="15">
        <v>98660</v>
      </c>
      <c r="G163" s="16">
        <v>117710</v>
      </c>
      <c r="H163" s="2">
        <f>B163/MAX(B$4:B$227)</f>
        <v>9.6204672798393068E-3</v>
      </c>
      <c r="I163" s="2">
        <f>C163/MAX(C$4:C$227)</f>
        <v>0.65400793173897365</v>
      </c>
      <c r="J163" s="2">
        <f>D163/MAX(D$4:D$227)</f>
        <v>0.71522309711286092</v>
      </c>
      <c r="K163" s="2">
        <f>E163/MAX(E$4:E$227)</f>
        <v>0.64046351393673662</v>
      </c>
      <c r="L163" s="2">
        <f>F163/MAX(F$4:F$227)</f>
        <v>0.58406346199384329</v>
      </c>
      <c r="M163" s="2">
        <f>G163/MAX(G$4:G$227)</f>
        <v>0.58825587206396801</v>
      </c>
      <c r="N16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0.25356595573349749</v>
      </c>
    </row>
    <row r="164" spans="1:14" ht="75" x14ac:dyDescent="0.25">
      <c r="A164" s="12" t="s">
        <v>243</v>
      </c>
      <c r="B164" s="15">
        <v>2660</v>
      </c>
      <c r="C164" s="15">
        <v>53800</v>
      </c>
      <c r="D164" s="15">
        <v>65950</v>
      </c>
      <c r="E164" s="15">
        <v>81770</v>
      </c>
      <c r="F164" s="15">
        <v>96850</v>
      </c>
      <c r="G164" s="16">
        <v>116390</v>
      </c>
      <c r="H164" s="2">
        <f>B164/MAX(B$4:B$227)</f>
        <v>1.4060682947457447E-2</v>
      </c>
      <c r="I164" s="2">
        <f>C164/MAX(C$4:C$227)</f>
        <v>0.64655690421824297</v>
      </c>
      <c r="J164" s="2">
        <f>D164/MAX(D$4:D$227)</f>
        <v>0.72123797025371827</v>
      </c>
      <c r="K164" s="2">
        <f>E164/MAX(E$4:E$227)</f>
        <v>0.64022862511744438</v>
      </c>
      <c r="L164" s="2">
        <f>F164/MAX(F$4:F$227)</f>
        <v>0.57334833057068435</v>
      </c>
      <c r="M164" s="2">
        <f>G164/MAX(G$4:G$227)</f>
        <v>0.58165917041479265</v>
      </c>
      <c r="N16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0.25336305512124402</v>
      </c>
    </row>
    <row r="165" spans="1:14" ht="75" x14ac:dyDescent="0.25">
      <c r="A165" s="12" t="s">
        <v>262</v>
      </c>
      <c r="B165" s="15">
        <v>7080</v>
      </c>
      <c r="C165" s="15">
        <v>52780</v>
      </c>
      <c r="D165" s="15">
        <v>63800</v>
      </c>
      <c r="E165" s="15">
        <v>80220</v>
      </c>
      <c r="F165" s="15">
        <v>95030</v>
      </c>
      <c r="G165" s="16">
        <v>113950</v>
      </c>
      <c r="H165" s="2">
        <f>B165/MAX(B$4:B$227)</f>
        <v>3.742467491278148E-2</v>
      </c>
      <c r="I165" s="2">
        <f>C165/MAX(C$4:C$227)</f>
        <v>0.63429876216800862</v>
      </c>
      <c r="J165" s="2">
        <f>D165/MAX(D$4:D$227)</f>
        <v>0.69772528433945757</v>
      </c>
      <c r="K165" s="2">
        <f>E165/MAX(E$4:E$227)</f>
        <v>0.6280927027873473</v>
      </c>
      <c r="L165" s="2">
        <f>F165/MAX(F$4:F$227)</f>
        <v>0.56257399952640308</v>
      </c>
      <c r="M165" s="2">
        <f>G165/MAX(G$4:G$227)</f>
        <v>0.56946526736631686</v>
      </c>
      <c r="N16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0.25316957552442526</v>
      </c>
    </row>
    <row r="166" spans="1:14" ht="30" x14ac:dyDescent="0.25">
      <c r="A166" s="12" t="s">
        <v>169</v>
      </c>
      <c r="B166" s="15">
        <v>500</v>
      </c>
      <c r="C166" s="15">
        <v>51790</v>
      </c>
      <c r="D166" s="15">
        <v>63820</v>
      </c>
      <c r="E166" s="15">
        <v>82210</v>
      </c>
      <c r="F166" s="15">
        <v>96550</v>
      </c>
      <c r="G166" s="16">
        <v>120770</v>
      </c>
      <c r="H166" s="2">
        <f>B166/MAX(B$4:B$227)</f>
        <v>2.64298551643937E-3</v>
      </c>
      <c r="I166" s="2">
        <f>C166/MAX(C$4:C$227)</f>
        <v>0.62240115370748705</v>
      </c>
      <c r="J166" s="2">
        <f>D166/MAX(D$4:D$227)</f>
        <v>0.69794400699912507</v>
      </c>
      <c r="K166" s="2">
        <f>E166/MAX(E$4:E$227)</f>
        <v>0.64367366113373004</v>
      </c>
      <c r="L166" s="2">
        <f>F166/MAX(F$4:F$227)</f>
        <v>0.57157234193701156</v>
      </c>
      <c r="M166" s="2">
        <f>G166/MAX(G$4:G$227)</f>
        <v>0.60354822588705648</v>
      </c>
      <c r="N16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0.2529218926608004</v>
      </c>
    </row>
    <row r="167" spans="1:14" ht="60" x14ac:dyDescent="0.25">
      <c r="A167" s="12" t="s">
        <v>83</v>
      </c>
      <c r="B167" s="15">
        <v>50</v>
      </c>
      <c r="C167" s="15">
        <v>46730</v>
      </c>
      <c r="D167" s="15">
        <v>65810</v>
      </c>
      <c r="E167" s="15">
        <v>84000</v>
      </c>
      <c r="F167" s="15">
        <v>99750</v>
      </c>
      <c r="G167" s="16">
        <v>120570</v>
      </c>
      <c r="H167" s="2">
        <f>B167/MAX(B$4:B$227)</f>
        <v>2.6429855164393701E-4</v>
      </c>
      <c r="I167" s="2">
        <f>C167/MAX(C$4:C$227)</f>
        <v>0.5615911549092657</v>
      </c>
      <c r="J167" s="2">
        <f>D167/MAX(D$4:D$227)</f>
        <v>0.7197069116360455</v>
      </c>
      <c r="K167" s="2">
        <f>E167/MAX(E$4:E$227)</f>
        <v>0.65768869401816477</v>
      </c>
      <c r="L167" s="2">
        <f>F167/MAX(F$4:F$227)</f>
        <v>0.59051622069618759</v>
      </c>
      <c r="M167" s="2">
        <f>G167/MAX(G$4:G$227)</f>
        <v>0.60254872563718143</v>
      </c>
      <c r="N16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0.25280946352405143</v>
      </c>
    </row>
    <row r="168" spans="1:14" ht="45" x14ac:dyDescent="0.25">
      <c r="A168" s="12" t="s">
        <v>114</v>
      </c>
      <c r="B168" s="15">
        <v>130</v>
      </c>
      <c r="C168" s="15">
        <v>51090</v>
      </c>
      <c r="D168" s="15">
        <v>66620</v>
      </c>
      <c r="E168" s="15">
        <v>82860</v>
      </c>
      <c r="F168" s="15">
        <v>98780</v>
      </c>
      <c r="G168" s="16">
        <v>119150</v>
      </c>
      <c r="H168" s="2">
        <f>B168/MAX(B$4:B$227)</f>
        <v>6.8717623427423614E-4</v>
      </c>
      <c r="I168" s="2">
        <f>C168/MAX(C$4:C$227)</f>
        <v>0.61398870328085564</v>
      </c>
      <c r="J168" s="2">
        <f>D168/MAX(D$4:D$227)</f>
        <v>0.72856517935258092</v>
      </c>
      <c r="K168" s="2">
        <f>E168/MAX(E$4:E$227)</f>
        <v>0.6487629188850611</v>
      </c>
      <c r="L168" s="2">
        <f>F168/MAX(F$4:F$227)</f>
        <v>0.58477385744731236</v>
      </c>
      <c r="M168" s="2">
        <f>G168/MAX(G$4:G$227)</f>
        <v>0.59545227386306843</v>
      </c>
      <c r="N16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0.25257282751846977</v>
      </c>
    </row>
    <row r="169" spans="1:14" ht="60" x14ac:dyDescent="0.25">
      <c r="A169" s="12" t="s">
        <v>98</v>
      </c>
      <c r="B169" s="15">
        <v>80</v>
      </c>
      <c r="C169" s="15">
        <v>46150</v>
      </c>
      <c r="D169" s="15">
        <v>59590</v>
      </c>
      <c r="E169" s="15">
        <v>83090</v>
      </c>
      <c r="F169" s="15">
        <v>99080</v>
      </c>
      <c r="G169" s="16">
        <v>123420</v>
      </c>
      <c r="H169" s="2">
        <f>B169/MAX(B$4:B$227)</f>
        <v>4.2287768263029918E-4</v>
      </c>
      <c r="I169" s="2">
        <f>C169/MAX(C$4:C$227)</f>
        <v>0.55462083884148539</v>
      </c>
      <c r="J169" s="2">
        <f>D169/MAX(D$4:D$227)</f>
        <v>0.65168416447944011</v>
      </c>
      <c r="K169" s="2">
        <f>E169/MAX(E$4:E$227)</f>
        <v>0.65056373316630134</v>
      </c>
      <c r="L169" s="2">
        <f>F169/MAX(F$4:F$227)</f>
        <v>0.58654984608098504</v>
      </c>
      <c r="M169" s="2">
        <f>G169/MAX(G$4:G$227)</f>
        <v>0.61679160419790102</v>
      </c>
      <c r="N16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0.25213571118996581</v>
      </c>
    </row>
    <row r="170" spans="1:14" ht="75" x14ac:dyDescent="0.25">
      <c r="A170" s="12" t="s">
        <v>185</v>
      </c>
      <c r="B170" s="15">
        <v>660</v>
      </c>
      <c r="C170" s="15">
        <v>48900</v>
      </c>
      <c r="D170" s="15">
        <v>65070</v>
      </c>
      <c r="E170" s="15">
        <v>82100</v>
      </c>
      <c r="F170" s="15">
        <v>99840</v>
      </c>
      <c r="G170" s="16">
        <v>121960</v>
      </c>
      <c r="H170" s="2">
        <f>B170/MAX(B$4:B$227)</f>
        <v>3.4887408816999684E-3</v>
      </c>
      <c r="I170" s="2">
        <f>C170/MAX(C$4:C$227)</f>
        <v>0.58766975123182308</v>
      </c>
      <c r="J170" s="2">
        <f>D170/MAX(D$4:D$227)</f>
        <v>0.71161417322834641</v>
      </c>
      <c r="K170" s="2">
        <f>E170/MAX(E$4:E$227)</f>
        <v>0.64281240212965862</v>
      </c>
      <c r="L170" s="2">
        <f>F170/MAX(F$4:F$227)</f>
        <v>0.59104901728628934</v>
      </c>
      <c r="M170" s="2">
        <f>G170/MAX(G$4:G$227)</f>
        <v>0.60949525237381308</v>
      </c>
      <c r="N17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0.25173386150772714</v>
      </c>
    </row>
    <row r="171" spans="1:14" ht="30" x14ac:dyDescent="0.25">
      <c r="A171" s="12" t="s">
        <v>208</v>
      </c>
      <c r="B171" s="15">
        <v>1230</v>
      </c>
      <c r="C171" s="15">
        <v>51530</v>
      </c>
      <c r="D171" s="15">
        <v>62870</v>
      </c>
      <c r="E171" s="15">
        <v>81030</v>
      </c>
      <c r="F171" s="15">
        <v>97300</v>
      </c>
      <c r="G171" s="16">
        <v>121570</v>
      </c>
      <c r="H171" s="2">
        <f>B171/MAX(B$4:B$227)</f>
        <v>6.5017443704408501E-3</v>
      </c>
      <c r="I171" s="2">
        <f>C171/MAX(C$4:C$227)</f>
        <v>0.61927652926330967</v>
      </c>
      <c r="J171" s="2">
        <f>D171/MAX(D$4:D$227)</f>
        <v>0.68755468066491687</v>
      </c>
      <c r="K171" s="2">
        <f>E171/MAX(E$4:E$227)</f>
        <v>0.63443470090823673</v>
      </c>
      <c r="L171" s="2">
        <f>F171/MAX(F$4:F$227)</f>
        <v>0.57601231352119342</v>
      </c>
      <c r="M171" s="2">
        <f>G171/MAX(G$4:G$227)</f>
        <v>0.60754622688655668</v>
      </c>
      <c r="N17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0.25162747325296853</v>
      </c>
    </row>
    <row r="172" spans="1:14" ht="60" x14ac:dyDescent="0.25">
      <c r="A172" s="12" t="s">
        <v>197</v>
      </c>
      <c r="B172" s="15">
        <v>800</v>
      </c>
      <c r="C172" s="15">
        <v>54240</v>
      </c>
      <c r="D172" s="15">
        <v>66310</v>
      </c>
      <c r="E172" s="15">
        <v>81890</v>
      </c>
      <c r="F172" s="15">
        <v>95690</v>
      </c>
      <c r="G172" s="16">
        <v>113830</v>
      </c>
      <c r="H172" s="2">
        <f>B172/MAX(B$4:B$227)</f>
        <v>4.2287768263029922E-3</v>
      </c>
      <c r="I172" s="2">
        <f>C172/MAX(C$4:C$227)</f>
        <v>0.651844730200697</v>
      </c>
      <c r="J172" s="2">
        <f>D172/MAX(D$4:D$227)</f>
        <v>0.72517497812773402</v>
      </c>
      <c r="K172" s="2">
        <f>E172/MAX(E$4:E$227)</f>
        <v>0.64116818039461321</v>
      </c>
      <c r="L172" s="2">
        <f>F172/MAX(F$4:F$227)</f>
        <v>0.56648117452048308</v>
      </c>
      <c r="M172" s="2">
        <f>G172/MAX(G$4:G$227)</f>
        <v>0.56886556721639181</v>
      </c>
      <c r="N17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0.25061659369558792</v>
      </c>
    </row>
    <row r="173" spans="1:14" ht="60" x14ac:dyDescent="0.25">
      <c r="A173" s="12" t="s">
        <v>90</v>
      </c>
      <c r="B173" s="15">
        <v>60</v>
      </c>
      <c r="C173" s="15">
        <v>57920</v>
      </c>
      <c r="D173" s="15">
        <v>68360</v>
      </c>
      <c r="E173" s="15">
        <v>81780</v>
      </c>
      <c r="F173" s="15">
        <v>93420</v>
      </c>
      <c r="G173" s="16">
        <v>109670</v>
      </c>
      <c r="H173" s="2">
        <f>B173/MAX(B$4:B$227)</f>
        <v>3.1715826197272439E-4</v>
      </c>
      <c r="I173" s="2">
        <f>C173/MAX(C$4:C$227)</f>
        <v>0.69607018387213071</v>
      </c>
      <c r="J173" s="2">
        <f>D173/MAX(D$4:D$227)</f>
        <v>0.74759405074365703</v>
      </c>
      <c r="K173" s="2">
        <f>E173/MAX(E$4:E$227)</f>
        <v>0.64030692139054179</v>
      </c>
      <c r="L173" s="2">
        <f>F173/MAX(F$4:F$227)</f>
        <v>0.55304286052569263</v>
      </c>
      <c r="M173" s="2">
        <f>G173/MAX(G$4:G$227)</f>
        <v>0.54807596201899056</v>
      </c>
      <c r="N17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0.2497512673955356</v>
      </c>
    </row>
    <row r="174" spans="1:14" ht="45" x14ac:dyDescent="0.25">
      <c r="A174" s="12" t="s">
        <v>256</v>
      </c>
      <c r="B174" s="15">
        <v>5640</v>
      </c>
      <c r="C174" s="15">
        <v>52540</v>
      </c>
      <c r="D174" s="15">
        <v>64280</v>
      </c>
      <c r="E174" s="15">
        <v>79830</v>
      </c>
      <c r="F174" s="15">
        <v>94890</v>
      </c>
      <c r="G174" s="16">
        <v>111920</v>
      </c>
      <c r="H174" s="2">
        <f>B174/MAX(B$4:B$227)</f>
        <v>2.9812876625436094E-2</v>
      </c>
      <c r="I174" s="2">
        <f>C174/MAX(C$4:C$227)</f>
        <v>0.63141449345030642</v>
      </c>
      <c r="J174" s="2">
        <f>D174/MAX(D$4:D$227)</f>
        <v>0.7029746281714786</v>
      </c>
      <c r="K174" s="2">
        <f>E174/MAX(E$4:E$227)</f>
        <v>0.62503914813654871</v>
      </c>
      <c r="L174" s="2">
        <f>F174/MAX(F$4:F$227)</f>
        <v>0.56174520483068913</v>
      </c>
      <c r="M174" s="2">
        <f>G174/MAX(G$4:G$227)</f>
        <v>0.559320339830085</v>
      </c>
      <c r="N17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0.24972512101474822</v>
      </c>
    </row>
    <row r="175" spans="1:14" ht="45" x14ac:dyDescent="0.25">
      <c r="A175" s="12" t="s">
        <v>126</v>
      </c>
      <c r="B175" s="15">
        <v>160</v>
      </c>
      <c r="C175" s="15">
        <v>55220</v>
      </c>
      <c r="D175" s="15">
        <v>67260</v>
      </c>
      <c r="E175" s="15">
        <v>81290</v>
      </c>
      <c r="F175" s="15">
        <v>94790</v>
      </c>
      <c r="G175" s="16">
        <v>114080</v>
      </c>
      <c r="H175" s="2">
        <f>B175/MAX(B$4:B$227)</f>
        <v>8.4575536526059836E-4</v>
      </c>
      <c r="I175" s="2">
        <f>C175/MAX(C$4:C$227)</f>
        <v>0.66362216079798098</v>
      </c>
      <c r="J175" s="2">
        <f>D175/MAX(D$4:D$227)</f>
        <v>0.73556430446194221</v>
      </c>
      <c r="K175" s="2">
        <f>E175/MAX(E$4:E$227)</f>
        <v>0.6364704040087692</v>
      </c>
      <c r="L175" s="2">
        <f>F175/MAX(F$4:F$227)</f>
        <v>0.56115320861946483</v>
      </c>
      <c r="M175" s="2">
        <f>G175/MAX(G$4:G$227)</f>
        <v>0.57011494252873562</v>
      </c>
      <c r="N17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0.24947935436801705</v>
      </c>
    </row>
    <row r="176" spans="1:14" x14ac:dyDescent="0.25">
      <c r="A176" s="12" t="s">
        <v>199</v>
      </c>
      <c r="B176" s="15">
        <v>860</v>
      </c>
      <c r="C176" s="15">
        <v>51470</v>
      </c>
      <c r="D176" s="15">
        <v>62580</v>
      </c>
      <c r="E176" s="15">
        <v>81960</v>
      </c>
      <c r="F176" s="15">
        <v>96080</v>
      </c>
      <c r="G176" s="16">
        <v>113950</v>
      </c>
      <c r="H176" s="2">
        <f>B176/MAX(B$4:B$227)</f>
        <v>4.5459350882757167E-3</v>
      </c>
      <c r="I176" s="2">
        <f>C176/MAX(C$4:C$227)</f>
        <v>0.61855546208388412</v>
      </c>
      <c r="J176" s="2">
        <f>D176/MAX(D$4:D$227)</f>
        <v>0.68438320209973758</v>
      </c>
      <c r="K176" s="2">
        <f>E176/MAX(E$4:E$227)</f>
        <v>0.64171625430629498</v>
      </c>
      <c r="L176" s="2">
        <f>F176/MAX(F$4:F$227)</f>
        <v>0.56878995974425761</v>
      </c>
      <c r="M176" s="2">
        <f>G176/MAX(G$4:G$227)</f>
        <v>0.56946526736631686</v>
      </c>
      <c r="N17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0.2492125504350548</v>
      </c>
    </row>
    <row r="177" spans="1:14" ht="60" x14ac:dyDescent="0.25">
      <c r="A177" s="12" t="s">
        <v>179</v>
      </c>
      <c r="B177" s="15">
        <v>570</v>
      </c>
      <c r="C177" s="15">
        <v>55310</v>
      </c>
      <c r="D177" s="15">
        <v>65380</v>
      </c>
      <c r="E177" s="15">
        <v>80200</v>
      </c>
      <c r="F177" s="15">
        <v>95010</v>
      </c>
      <c r="G177" s="16">
        <v>115310</v>
      </c>
      <c r="H177" s="2">
        <f>B177/MAX(B$4:B$227)</f>
        <v>3.0130034887408817E-3</v>
      </c>
      <c r="I177" s="2">
        <f>C177/MAX(C$4:C$227)</f>
        <v>0.6647037615671193</v>
      </c>
      <c r="J177" s="2">
        <f>D177/MAX(D$4:D$227)</f>
        <v>0.71500437445319331</v>
      </c>
      <c r="K177" s="2">
        <f>E177/MAX(E$4:E$227)</f>
        <v>0.62793611024115248</v>
      </c>
      <c r="L177" s="2">
        <f>F177/MAX(F$4:F$227)</f>
        <v>0.5624556002841582</v>
      </c>
      <c r="M177" s="2">
        <f>G177/MAX(G$4:G$227)</f>
        <v>0.57626186906546728</v>
      </c>
      <c r="N17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0.24844800324293898</v>
      </c>
    </row>
    <row r="178" spans="1:14" ht="60" x14ac:dyDescent="0.25">
      <c r="A178" s="12" t="s">
        <v>184</v>
      </c>
      <c r="B178" s="15">
        <v>620</v>
      </c>
      <c r="C178" s="15">
        <v>55660</v>
      </c>
      <c r="D178" s="15">
        <v>66970</v>
      </c>
      <c r="E178" s="15">
        <v>80910</v>
      </c>
      <c r="F178" s="15">
        <v>94100</v>
      </c>
      <c r="G178" s="16">
        <v>111650</v>
      </c>
      <c r="H178" s="2">
        <f>B178/MAX(B$4:B$227)</f>
        <v>3.2773020403848185E-3</v>
      </c>
      <c r="I178" s="2">
        <f>C178/MAX(C$4:C$227)</f>
        <v>0.66890998678043501</v>
      </c>
      <c r="J178" s="2">
        <f>D178/MAX(D$4:D$227)</f>
        <v>0.73239282589676291</v>
      </c>
      <c r="K178" s="2">
        <f>E178/MAX(E$4:E$227)</f>
        <v>0.63349514563106801</v>
      </c>
      <c r="L178" s="2">
        <f>F178/MAX(F$4:F$227)</f>
        <v>0.55706843476201751</v>
      </c>
      <c r="M178" s="2">
        <f>G178/MAX(G$4:G$227)</f>
        <v>0.55797101449275366</v>
      </c>
      <c r="N17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0.24827184760414106</v>
      </c>
    </row>
    <row r="179" spans="1:14" ht="60" x14ac:dyDescent="0.25">
      <c r="A179" s="12" t="s">
        <v>281</v>
      </c>
      <c r="B179" s="15">
        <v>14900</v>
      </c>
      <c r="C179" s="15">
        <v>49530</v>
      </c>
      <c r="D179" s="15">
        <v>60160</v>
      </c>
      <c r="E179" s="15">
        <v>76570</v>
      </c>
      <c r="F179" s="15">
        <v>90690</v>
      </c>
      <c r="G179" s="16">
        <v>105650</v>
      </c>
      <c r="H179" s="2">
        <f>B179/MAX(B$4:B$227)</f>
        <v>7.8760968389893229E-2</v>
      </c>
      <c r="I179" s="2">
        <f>C179/MAX(C$4:C$227)</f>
        <v>0.59524095661579135</v>
      </c>
      <c r="J179" s="2">
        <f>D179/MAX(D$4:D$227)</f>
        <v>0.65791776027996496</v>
      </c>
      <c r="K179" s="2">
        <f>E179/MAX(E$4:E$227)</f>
        <v>0.59951456310679607</v>
      </c>
      <c r="L179" s="2">
        <f>F179/MAX(F$4:F$227)</f>
        <v>0.53688136395927066</v>
      </c>
      <c r="M179" s="2">
        <f>G179/MAX(G$4:G$227)</f>
        <v>0.52798600699650178</v>
      </c>
      <c r="N17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0.24819148298511742</v>
      </c>
    </row>
    <row r="180" spans="1:14" ht="45" x14ac:dyDescent="0.25">
      <c r="A180" s="12" t="s">
        <v>136</v>
      </c>
      <c r="B180" s="15">
        <v>220</v>
      </c>
      <c r="C180" s="15">
        <v>55650</v>
      </c>
      <c r="D180" s="15">
        <v>66260</v>
      </c>
      <c r="E180" s="15">
        <v>81880</v>
      </c>
      <c r="F180" s="15">
        <v>96270</v>
      </c>
      <c r="G180" s="16">
        <v>105670</v>
      </c>
      <c r="H180" s="2">
        <f>B180/MAX(B$4:B$227)</f>
        <v>1.1629136272333228E-3</v>
      </c>
      <c r="I180" s="2">
        <f>C180/MAX(C$4:C$227)</f>
        <v>0.66878980891719741</v>
      </c>
      <c r="J180" s="2">
        <f>D180/MAX(D$4:D$227)</f>
        <v>0.72462817147856518</v>
      </c>
      <c r="K180" s="2">
        <f>E180/MAX(E$4:E$227)</f>
        <v>0.6410898841215158</v>
      </c>
      <c r="L180" s="2">
        <f>F180/MAX(F$4:F$227)</f>
        <v>0.56991475254558366</v>
      </c>
      <c r="M180" s="2">
        <f>G180/MAX(G$4:G$227)</f>
        <v>0.52808595702148931</v>
      </c>
      <c r="N18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0.24675313990383443</v>
      </c>
    </row>
    <row r="181" spans="1:14" ht="45" x14ac:dyDescent="0.25">
      <c r="A181" s="12" t="s">
        <v>81</v>
      </c>
      <c r="B181" s="15">
        <v>50</v>
      </c>
      <c r="C181" s="15">
        <v>38150</v>
      </c>
      <c r="D181" s="15">
        <v>59210</v>
      </c>
      <c r="E181" s="15">
        <v>82510</v>
      </c>
      <c r="F181" s="15">
        <v>107600</v>
      </c>
      <c r="G181" s="16">
        <v>123110</v>
      </c>
      <c r="H181" s="2">
        <f>B181/MAX(B$4:B$227)</f>
        <v>2.6429855164393701E-4</v>
      </c>
      <c r="I181" s="2">
        <f>C181/MAX(C$4:C$227)</f>
        <v>0.4584785482514121</v>
      </c>
      <c r="J181" s="2">
        <f>D181/MAX(D$4:D$227)</f>
        <v>0.64752843394575677</v>
      </c>
      <c r="K181" s="2">
        <f>E181/MAX(E$4:E$227)</f>
        <v>0.64602254932665204</v>
      </c>
      <c r="L181" s="2">
        <f>F181/MAX(F$4:F$227)</f>
        <v>0.63698792327729103</v>
      </c>
      <c r="M181" s="2">
        <f>G181/MAX(G$4:G$227)</f>
        <v>0.61524237881059474</v>
      </c>
      <c r="N18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0.24600666233562188</v>
      </c>
    </row>
    <row r="182" spans="1:14" ht="45" x14ac:dyDescent="0.25">
      <c r="A182" s="12" t="s">
        <v>246</v>
      </c>
      <c r="B182" s="15">
        <v>3160</v>
      </c>
      <c r="C182" s="15">
        <v>51350</v>
      </c>
      <c r="D182" s="15">
        <v>61740</v>
      </c>
      <c r="E182" s="15">
        <v>79190</v>
      </c>
      <c r="F182" s="15">
        <v>94010</v>
      </c>
      <c r="G182" s="16">
        <v>112520</v>
      </c>
      <c r="H182" s="2">
        <f>B182/MAX(B$4:B$227)</f>
        <v>1.6703668463896818E-2</v>
      </c>
      <c r="I182" s="2">
        <f>C182/MAX(C$4:C$227)</f>
        <v>0.61711332772503302</v>
      </c>
      <c r="J182" s="2">
        <f>D182/MAX(D$4:D$227)</f>
        <v>0.67519685039370081</v>
      </c>
      <c r="K182" s="2">
        <f>E182/MAX(E$4:E$227)</f>
        <v>0.62002818665831505</v>
      </c>
      <c r="L182" s="2">
        <f>F182/MAX(F$4:F$227)</f>
        <v>0.55653563817191565</v>
      </c>
      <c r="M182" s="2">
        <f>G182/MAX(G$4:G$227)</f>
        <v>0.56231884057971016</v>
      </c>
      <c r="N18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0.24543533080158081</v>
      </c>
    </row>
    <row r="183" spans="1:14" x14ac:dyDescent="0.25">
      <c r="A183" s="12" t="s">
        <v>234</v>
      </c>
      <c r="B183" s="15">
        <v>2260</v>
      </c>
      <c r="C183" s="15">
        <v>53030</v>
      </c>
      <c r="D183" s="15">
        <v>63020</v>
      </c>
      <c r="E183" s="15">
        <v>79300</v>
      </c>
      <c r="F183" s="15">
        <v>94160</v>
      </c>
      <c r="G183" s="16">
        <v>111710</v>
      </c>
      <c r="H183" s="2">
        <f>B183/MAX(B$4:B$227)</f>
        <v>1.1946294534305952E-2</v>
      </c>
      <c r="I183" s="2">
        <f>C183/MAX(C$4:C$227)</f>
        <v>0.63730320874894841</v>
      </c>
      <c r="J183" s="2">
        <f>D183/MAX(D$4:D$227)</f>
        <v>0.68919510061242339</v>
      </c>
      <c r="K183" s="2">
        <f>E183/MAX(E$4:E$227)</f>
        <v>0.62088944566238646</v>
      </c>
      <c r="L183" s="2">
        <f>F183/MAX(F$4:F$227)</f>
        <v>0.55742363248875204</v>
      </c>
      <c r="M183" s="2">
        <f>G183/MAX(G$4:G$227)</f>
        <v>0.55827086456771613</v>
      </c>
      <c r="N18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0.24530386721667685</v>
      </c>
    </row>
    <row r="184" spans="1:14" ht="45" x14ac:dyDescent="0.25">
      <c r="A184" s="12" t="s">
        <v>70</v>
      </c>
      <c r="B184" s="15">
        <v>40</v>
      </c>
      <c r="C184" s="15">
        <v>52300</v>
      </c>
      <c r="D184" s="15">
        <v>63930</v>
      </c>
      <c r="E184" s="15">
        <v>81830</v>
      </c>
      <c r="F184" s="15">
        <v>96230</v>
      </c>
      <c r="G184" s="16">
        <v>106920</v>
      </c>
      <c r="H184" s="2">
        <f>B184/MAX(B$4:B$227)</f>
        <v>2.1143884131514959E-4</v>
      </c>
      <c r="I184" s="2">
        <f>C184/MAX(C$4:C$227)</f>
        <v>0.62853022473260423</v>
      </c>
      <c r="J184" s="2">
        <f>D184/MAX(D$4:D$227)</f>
        <v>0.6991469816272966</v>
      </c>
      <c r="K184" s="2">
        <f>E184/MAX(E$4:E$227)</f>
        <v>0.64069840275602885</v>
      </c>
      <c r="L184" s="2">
        <f>F184/MAX(F$4:F$227)</f>
        <v>0.56967795406109401</v>
      </c>
      <c r="M184" s="2">
        <f>G184/MAX(G$4:G$227)</f>
        <v>0.53433283358320838</v>
      </c>
      <c r="N18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0.2450766830522213</v>
      </c>
    </row>
    <row r="185" spans="1:14" ht="60" x14ac:dyDescent="0.25">
      <c r="A185" s="12" t="s">
        <v>176</v>
      </c>
      <c r="B185" s="15">
        <v>560</v>
      </c>
      <c r="C185" s="15">
        <v>53670</v>
      </c>
      <c r="D185" s="15">
        <v>63430</v>
      </c>
      <c r="E185" s="15">
        <v>79680</v>
      </c>
      <c r="F185" s="15">
        <v>94860</v>
      </c>
      <c r="G185" s="16">
        <v>111310</v>
      </c>
      <c r="H185" s="2">
        <f>B185/MAX(B$4:B$227)</f>
        <v>2.9601437784120945E-3</v>
      </c>
      <c r="I185" s="2">
        <f>C185/MAX(C$4:C$227)</f>
        <v>0.64499459199615428</v>
      </c>
      <c r="J185" s="2">
        <f>D185/MAX(D$4:D$227)</f>
        <v>0.69367891513560809</v>
      </c>
      <c r="K185" s="2">
        <f>E185/MAX(E$4:E$227)</f>
        <v>0.62386470404008765</v>
      </c>
      <c r="L185" s="2">
        <f>F185/MAX(F$4:F$227)</f>
        <v>0.5615676059673218</v>
      </c>
      <c r="M185" s="2">
        <f>G185/MAX(G$4:G$227)</f>
        <v>0.55627186406796603</v>
      </c>
      <c r="N18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0.24443512077230867</v>
      </c>
    </row>
    <row r="186" spans="1:14" ht="75" x14ac:dyDescent="0.25">
      <c r="A186" s="12" t="s">
        <v>265</v>
      </c>
      <c r="B186" s="15">
        <v>7510</v>
      </c>
      <c r="C186" s="15">
        <v>52100</v>
      </c>
      <c r="D186" s="15">
        <v>62160</v>
      </c>
      <c r="E186" s="15">
        <v>77890</v>
      </c>
      <c r="F186" s="15">
        <v>91630</v>
      </c>
      <c r="G186" s="16">
        <v>105360</v>
      </c>
      <c r="H186" s="2">
        <f>B186/MAX(B$4:B$227)</f>
        <v>3.9697642456919334E-2</v>
      </c>
      <c r="I186" s="2">
        <f>C186/MAX(C$4:C$227)</f>
        <v>0.62612666746785239</v>
      </c>
      <c r="J186" s="2">
        <f>D186/MAX(D$4:D$227)</f>
        <v>0.67979002624671914</v>
      </c>
      <c r="K186" s="2">
        <f>E186/MAX(E$4:E$227)</f>
        <v>0.60984967115565303</v>
      </c>
      <c r="L186" s="2">
        <f>F186/MAX(F$4:F$227)</f>
        <v>0.54244612834477857</v>
      </c>
      <c r="M186" s="2">
        <f>G186/MAX(G$4:G$227)</f>
        <v>0.52653673163418291</v>
      </c>
      <c r="N18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0.24436195281710804</v>
      </c>
    </row>
    <row r="187" spans="1:14" ht="60" x14ac:dyDescent="0.25">
      <c r="A187" s="12" t="s">
        <v>171</v>
      </c>
      <c r="B187" s="15">
        <v>510</v>
      </c>
      <c r="C187" s="15">
        <v>51740</v>
      </c>
      <c r="D187" s="15">
        <v>63230</v>
      </c>
      <c r="E187" s="15">
        <v>79350</v>
      </c>
      <c r="F187" s="15">
        <v>93080</v>
      </c>
      <c r="G187" s="16">
        <v>114870</v>
      </c>
      <c r="H187" s="2">
        <f>B187/MAX(B$4:B$227)</f>
        <v>2.6958452267681573E-3</v>
      </c>
      <c r="I187" s="2">
        <f>C187/MAX(C$4:C$227)</f>
        <v>0.6218002643912991</v>
      </c>
      <c r="J187" s="2">
        <f>D187/MAX(D$4:D$227)</f>
        <v>0.69149168853893261</v>
      </c>
      <c r="K187" s="2">
        <f>E187/MAX(E$4:E$227)</f>
        <v>0.62128092702787352</v>
      </c>
      <c r="L187" s="2">
        <f>F187/MAX(F$4:F$227)</f>
        <v>0.55103007340753019</v>
      </c>
      <c r="M187" s="2">
        <f>G187/MAX(G$4:G$227)</f>
        <v>0.57406296851574212</v>
      </c>
      <c r="N18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0.2443557108734612</v>
      </c>
    </row>
    <row r="188" spans="1:14" ht="45" x14ac:dyDescent="0.25">
      <c r="A188" s="12" t="s">
        <v>180</v>
      </c>
      <c r="B188" s="15">
        <v>580</v>
      </c>
      <c r="C188" s="15">
        <v>45220</v>
      </c>
      <c r="D188" s="15">
        <v>56920</v>
      </c>
      <c r="E188" s="15">
        <v>79480</v>
      </c>
      <c r="F188" s="15">
        <v>98020</v>
      </c>
      <c r="G188" s="16">
        <v>122000</v>
      </c>
      <c r="H188" s="2">
        <f>B188/MAX(B$4:B$227)</f>
        <v>3.065863199069669E-3</v>
      </c>
      <c r="I188" s="2">
        <f>C188/MAX(C$4:C$227)</f>
        <v>0.54344429756038937</v>
      </c>
      <c r="J188" s="2">
        <f>D188/MAX(D$4:D$227)</f>
        <v>0.62248468941382329</v>
      </c>
      <c r="K188" s="2">
        <f>E188/MAX(E$4:E$227)</f>
        <v>0.62229877857813964</v>
      </c>
      <c r="L188" s="2">
        <f>F188/MAX(F$4:F$227)</f>
        <v>0.58027468624200806</v>
      </c>
      <c r="M188" s="2">
        <f>G188/MAX(G$4:G$227)</f>
        <v>0.60969515242378813</v>
      </c>
      <c r="N18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0.24432959740474713</v>
      </c>
    </row>
    <row r="189" spans="1:14" ht="45" x14ac:dyDescent="0.25">
      <c r="A189" s="12" t="s">
        <v>192</v>
      </c>
      <c r="B189" s="15">
        <v>760</v>
      </c>
      <c r="C189" s="15">
        <v>55490</v>
      </c>
      <c r="D189" s="15">
        <v>64570</v>
      </c>
      <c r="E189" s="15">
        <v>79620</v>
      </c>
      <c r="F189" s="15">
        <v>93490</v>
      </c>
      <c r="G189" s="16">
        <v>108200</v>
      </c>
      <c r="H189" s="2">
        <f>B189/MAX(B$4:B$227)</f>
        <v>4.0173379849878423E-3</v>
      </c>
      <c r="I189" s="2">
        <f>C189/MAX(C$4:C$227)</f>
        <v>0.66686696310539595</v>
      </c>
      <c r="J189" s="2">
        <f>D189/MAX(D$4:D$227)</f>
        <v>0.7061461067366579</v>
      </c>
      <c r="K189" s="2">
        <f>E189/MAX(E$4:E$227)</f>
        <v>0.62339492640150329</v>
      </c>
      <c r="L189" s="2">
        <f>F189/MAX(F$4:F$227)</f>
        <v>0.5534572578735496</v>
      </c>
      <c r="M189" s="2">
        <f>G189/MAX(G$4:G$227)</f>
        <v>0.5407296351824088</v>
      </c>
      <c r="N18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0.24406851087088405</v>
      </c>
    </row>
    <row r="190" spans="1:14" ht="45" x14ac:dyDescent="0.25">
      <c r="A190" s="12" t="s">
        <v>236</v>
      </c>
      <c r="B190" s="15">
        <v>2410</v>
      </c>
      <c r="C190" s="15">
        <v>48340</v>
      </c>
      <c r="D190" s="15">
        <v>60200</v>
      </c>
      <c r="E190" s="15">
        <v>78920</v>
      </c>
      <c r="F190" s="15">
        <v>94230</v>
      </c>
      <c r="G190" s="16">
        <v>115530</v>
      </c>
      <c r="H190" s="2">
        <f>B190/MAX(B$4:B$227)</f>
        <v>1.2739190189237764E-2</v>
      </c>
      <c r="I190" s="2">
        <f>C190/MAX(C$4:C$227)</f>
        <v>0.58093979089051795</v>
      </c>
      <c r="J190" s="2">
        <f>D190/MAX(D$4:D$227)</f>
        <v>0.65835520559930005</v>
      </c>
      <c r="K190" s="2">
        <f>E190/MAX(E$4:E$227)</f>
        <v>0.61791418728468528</v>
      </c>
      <c r="L190" s="2">
        <f>F190/MAX(F$4:F$227)</f>
        <v>0.55783802983660902</v>
      </c>
      <c r="M190" s="2">
        <f>G190/MAX(G$4:G$227)</f>
        <v>0.57736131934032986</v>
      </c>
      <c r="N19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0.24380950633757775</v>
      </c>
    </row>
    <row r="191" spans="1:14" ht="60" x14ac:dyDescent="0.25">
      <c r="A191" s="12" t="s">
        <v>193</v>
      </c>
      <c r="B191" s="15">
        <v>770</v>
      </c>
      <c r="C191" s="15">
        <v>51490</v>
      </c>
      <c r="D191" s="15">
        <v>62500</v>
      </c>
      <c r="E191" s="15">
        <v>79020</v>
      </c>
      <c r="F191" s="15">
        <v>93530</v>
      </c>
      <c r="G191" s="16">
        <v>114290</v>
      </c>
      <c r="H191" s="2">
        <f>B191/MAX(B$4:B$227)</f>
        <v>4.07019769531663E-3</v>
      </c>
      <c r="I191" s="2">
        <f>C191/MAX(C$4:C$227)</f>
        <v>0.61879581781035931</v>
      </c>
      <c r="J191" s="2">
        <f>D191/MAX(D$4:D$227)</f>
        <v>0.68350831146106739</v>
      </c>
      <c r="K191" s="2">
        <f>E191/MAX(E$4:E$227)</f>
        <v>0.61869715001565928</v>
      </c>
      <c r="L191" s="2">
        <f>F191/MAX(F$4:F$227)</f>
        <v>0.55369405635803925</v>
      </c>
      <c r="M191" s="2">
        <f>G191/MAX(G$4:G$227)</f>
        <v>0.5711644177911045</v>
      </c>
      <c r="N19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0.24354455971260658</v>
      </c>
    </row>
    <row r="192" spans="1:14" ht="45" x14ac:dyDescent="0.25">
      <c r="A192" s="12" t="s">
        <v>188</v>
      </c>
      <c r="B192" s="15">
        <v>690</v>
      </c>
      <c r="C192" s="15">
        <v>52730</v>
      </c>
      <c r="D192" s="15">
        <v>61560</v>
      </c>
      <c r="E192" s="15">
        <v>79940</v>
      </c>
      <c r="F192" s="15">
        <v>93450</v>
      </c>
      <c r="G192" s="16">
        <v>107790</v>
      </c>
      <c r="H192" s="2">
        <f>B192/MAX(B$4:B$227)</f>
        <v>3.6473200126863306E-3</v>
      </c>
      <c r="I192" s="2">
        <f>C192/MAX(C$4:C$227)</f>
        <v>0.63369787285182066</v>
      </c>
      <c r="J192" s="2">
        <f>D192/MAX(D$4:D$227)</f>
        <v>0.67322834645669294</v>
      </c>
      <c r="K192" s="2">
        <f>E192/MAX(E$4:E$227)</f>
        <v>0.62590040714062012</v>
      </c>
      <c r="L192" s="2">
        <f>F192/MAX(F$4:F$227)</f>
        <v>0.55322045938905995</v>
      </c>
      <c r="M192" s="2">
        <f>G192/MAX(G$4:G$227)</f>
        <v>0.53868065967016487</v>
      </c>
      <c r="N19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0.24275752539729983</v>
      </c>
    </row>
    <row r="193" spans="1:14" ht="45" x14ac:dyDescent="0.25">
      <c r="A193" s="12" t="s">
        <v>189</v>
      </c>
      <c r="B193" s="15">
        <v>690</v>
      </c>
      <c r="C193" s="15">
        <v>52730</v>
      </c>
      <c r="D193" s="15">
        <v>61560</v>
      </c>
      <c r="E193" s="15">
        <v>79940</v>
      </c>
      <c r="F193" s="15">
        <v>93450</v>
      </c>
      <c r="G193" s="16">
        <v>107790</v>
      </c>
      <c r="H193" s="2">
        <f>B193/MAX(B$4:B$227)</f>
        <v>3.6473200126863306E-3</v>
      </c>
      <c r="I193" s="2">
        <f>C193/MAX(C$4:C$227)</f>
        <v>0.63369787285182066</v>
      </c>
      <c r="J193" s="2">
        <f>D193/MAX(D$4:D$227)</f>
        <v>0.67322834645669294</v>
      </c>
      <c r="K193" s="2">
        <f>E193/MAX(E$4:E$227)</f>
        <v>0.62590040714062012</v>
      </c>
      <c r="L193" s="2">
        <f>F193/MAX(F$4:F$227)</f>
        <v>0.55322045938905995</v>
      </c>
      <c r="M193" s="2">
        <f>G193/MAX(G$4:G$227)</f>
        <v>0.53868065967016487</v>
      </c>
      <c r="N19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0.24275752539729983</v>
      </c>
    </row>
    <row r="194" spans="1:14" ht="30" x14ac:dyDescent="0.25">
      <c r="A194" s="12" t="s">
        <v>163</v>
      </c>
      <c r="B194" s="15">
        <v>480</v>
      </c>
      <c r="C194" s="15">
        <v>62480</v>
      </c>
      <c r="D194" s="15">
        <v>68000</v>
      </c>
      <c r="E194" s="15">
        <v>79460</v>
      </c>
      <c r="F194" s="15">
        <v>87570</v>
      </c>
      <c r="G194" s="16">
        <v>97050</v>
      </c>
      <c r="H194" s="2">
        <f>B194/MAX(B$4:B$227)</f>
        <v>2.5372660957817951E-3</v>
      </c>
      <c r="I194" s="2">
        <f>C194/MAX(C$4:C$227)</f>
        <v>0.75087128950847259</v>
      </c>
      <c r="J194" s="2">
        <f>D194/MAX(D$4:D$227)</f>
        <v>0.74365704286964129</v>
      </c>
      <c r="K194" s="2">
        <f>E194/MAX(E$4:E$227)</f>
        <v>0.62214218603194493</v>
      </c>
      <c r="L194" s="2">
        <f>F194/MAX(F$4:F$227)</f>
        <v>0.51841108216907417</v>
      </c>
      <c r="M194" s="2">
        <f>G194/MAX(G$4:G$227)</f>
        <v>0.48500749625187406</v>
      </c>
      <c r="N19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0.24208731382775364</v>
      </c>
    </row>
    <row r="195" spans="1:14" ht="30" x14ac:dyDescent="0.25">
      <c r="A195" s="12" t="s">
        <v>164</v>
      </c>
      <c r="B195" s="15">
        <v>480</v>
      </c>
      <c r="C195" s="15">
        <v>62480</v>
      </c>
      <c r="D195" s="15">
        <v>68000</v>
      </c>
      <c r="E195" s="15">
        <v>79460</v>
      </c>
      <c r="F195" s="15">
        <v>87570</v>
      </c>
      <c r="G195" s="16">
        <v>97050</v>
      </c>
      <c r="H195" s="2">
        <f>B195/MAX(B$4:B$227)</f>
        <v>2.5372660957817951E-3</v>
      </c>
      <c r="I195" s="2">
        <f>C195/MAX(C$4:C$227)</f>
        <v>0.75087128950847259</v>
      </c>
      <c r="J195" s="2">
        <f>D195/MAX(D$4:D$227)</f>
        <v>0.74365704286964129</v>
      </c>
      <c r="K195" s="2">
        <f>E195/MAX(E$4:E$227)</f>
        <v>0.62214218603194493</v>
      </c>
      <c r="L195" s="2">
        <f>F195/MAX(F$4:F$227)</f>
        <v>0.51841108216907417</v>
      </c>
      <c r="M195" s="2">
        <f>G195/MAX(G$4:G$227)</f>
        <v>0.48500749625187406</v>
      </c>
      <c r="N19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0.24208731382775364</v>
      </c>
    </row>
    <row r="196" spans="1:14" ht="45" x14ac:dyDescent="0.25">
      <c r="A196" s="12" t="s">
        <v>131</v>
      </c>
      <c r="B196" s="15">
        <v>200</v>
      </c>
      <c r="C196" s="15">
        <v>47920</v>
      </c>
      <c r="D196" s="15">
        <v>60630</v>
      </c>
      <c r="E196" s="15">
        <v>79170</v>
      </c>
      <c r="F196" s="15">
        <v>95170</v>
      </c>
      <c r="G196" s="16">
        <v>116070</v>
      </c>
      <c r="H196" s="2">
        <f>B196/MAX(B$4:B$227)</f>
        <v>1.0571942065757481E-3</v>
      </c>
      <c r="I196" s="2">
        <f>C196/MAX(C$4:C$227)</f>
        <v>0.5758923206345391</v>
      </c>
      <c r="J196" s="2">
        <f>D196/MAX(D$4:D$227)</f>
        <v>0.66305774278215224</v>
      </c>
      <c r="K196" s="2">
        <f>E196/MAX(E$4:E$227)</f>
        <v>0.61987159411212023</v>
      </c>
      <c r="L196" s="2">
        <f>F196/MAX(F$4:F$227)</f>
        <v>0.56340279422211703</v>
      </c>
      <c r="M196" s="2">
        <f>G196/MAX(G$4:G$227)</f>
        <v>0.58005997001499254</v>
      </c>
      <c r="N19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0.24197995040257142</v>
      </c>
    </row>
    <row r="197" spans="1:14" ht="45" x14ac:dyDescent="0.25">
      <c r="A197" s="12" t="s">
        <v>127</v>
      </c>
      <c r="B197" s="15">
        <v>170</v>
      </c>
      <c r="C197" s="15">
        <v>47220</v>
      </c>
      <c r="D197" s="15">
        <v>60120</v>
      </c>
      <c r="E197" s="15">
        <v>79040</v>
      </c>
      <c r="F197" s="15">
        <v>95050</v>
      </c>
      <c r="G197" s="16">
        <v>115100</v>
      </c>
      <c r="H197" s="2">
        <f>B197/MAX(B$4:B$227)</f>
        <v>8.9861507558938573E-4</v>
      </c>
      <c r="I197" s="2">
        <f>C197/MAX(C$4:C$227)</f>
        <v>0.56747987020790769</v>
      </c>
      <c r="J197" s="2">
        <f>D197/MAX(D$4:D$227)</f>
        <v>0.65748031496062997</v>
      </c>
      <c r="K197" s="2">
        <f>E197/MAX(E$4:E$227)</f>
        <v>0.6188537425618541</v>
      </c>
      <c r="L197" s="2">
        <f>F197/MAX(F$4:F$227)</f>
        <v>0.56269239876864785</v>
      </c>
      <c r="M197" s="2">
        <f>G197/MAX(G$4:G$227)</f>
        <v>0.57521239380309841</v>
      </c>
      <c r="N19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0.24078839154628662</v>
      </c>
    </row>
    <row r="198" spans="1:14" ht="45" x14ac:dyDescent="0.25">
      <c r="A198" s="12" t="s">
        <v>125</v>
      </c>
      <c r="B198" s="15">
        <v>160</v>
      </c>
      <c r="C198" s="15">
        <v>45740</v>
      </c>
      <c r="D198" s="15">
        <v>56070</v>
      </c>
      <c r="E198" s="15">
        <v>78280</v>
      </c>
      <c r="F198" s="15">
        <v>94900</v>
      </c>
      <c r="G198" s="16">
        <v>117720</v>
      </c>
      <c r="H198" s="2">
        <f>B198/MAX(B$4:B$227)</f>
        <v>8.4575536526059836E-4</v>
      </c>
      <c r="I198" s="2">
        <f>C198/MAX(C$4:C$227)</f>
        <v>0.54969354644874413</v>
      </c>
      <c r="J198" s="2">
        <f>D198/MAX(D$4:D$227)</f>
        <v>0.61318897637795278</v>
      </c>
      <c r="K198" s="2">
        <f>E198/MAX(E$4:E$227)</f>
        <v>0.61290322580645162</v>
      </c>
      <c r="L198" s="2">
        <f>F198/MAX(F$4:F$227)</f>
        <v>0.56180440445181146</v>
      </c>
      <c r="M198" s="2">
        <f>G198/MAX(G$4:G$227)</f>
        <v>0.58830584707646172</v>
      </c>
      <c r="N19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0.23971021955474842</v>
      </c>
    </row>
    <row r="199" spans="1:14" ht="60" x14ac:dyDescent="0.25">
      <c r="A199" s="12" t="s">
        <v>105</v>
      </c>
      <c r="B199" s="15">
        <v>90</v>
      </c>
      <c r="C199" s="15">
        <v>50050</v>
      </c>
      <c r="D199" s="15">
        <v>58060</v>
      </c>
      <c r="E199" s="15">
        <v>77120</v>
      </c>
      <c r="F199" s="15">
        <v>92630</v>
      </c>
      <c r="G199" s="16">
        <v>115280</v>
      </c>
      <c r="H199" s="2">
        <f>B199/MAX(B$4:B$227)</f>
        <v>4.7573739295908661E-4</v>
      </c>
      <c r="I199" s="2">
        <f>C199/MAX(C$4:C$227)</f>
        <v>0.60149020550414611</v>
      </c>
      <c r="J199" s="2">
        <f>D199/MAX(D$4:D$227)</f>
        <v>0.6349518810148731</v>
      </c>
      <c r="K199" s="2">
        <f>E199/MAX(E$4:E$227)</f>
        <v>0.60382085812715314</v>
      </c>
      <c r="L199" s="2">
        <f>F199/MAX(F$4:F$227)</f>
        <v>0.54836609045702112</v>
      </c>
      <c r="M199" s="2">
        <f>G199/MAX(G$4:G$227)</f>
        <v>0.57611194402798604</v>
      </c>
      <c r="N19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0.23873606668838601</v>
      </c>
    </row>
    <row r="200" spans="1:14" ht="60" x14ac:dyDescent="0.25">
      <c r="A200" s="12" t="s">
        <v>198</v>
      </c>
      <c r="B200" s="15">
        <v>810</v>
      </c>
      <c r="C200" s="15">
        <v>47350</v>
      </c>
      <c r="D200" s="15">
        <v>59200</v>
      </c>
      <c r="E200" s="15">
        <v>77400</v>
      </c>
      <c r="F200" s="15">
        <v>92010</v>
      </c>
      <c r="G200" s="16">
        <v>115830</v>
      </c>
      <c r="H200" s="2">
        <f>B200/MAX(B$4:B$227)</f>
        <v>4.2816365366317791E-3</v>
      </c>
      <c r="I200" s="2">
        <f>C200/MAX(C$4:C$227)</f>
        <v>0.56904218242999638</v>
      </c>
      <c r="J200" s="2">
        <f>D200/MAX(D$4:D$227)</f>
        <v>0.64741907261592302</v>
      </c>
      <c r="K200" s="2">
        <f>E200/MAX(E$4:E$227)</f>
        <v>0.60601315377388032</v>
      </c>
      <c r="L200" s="2">
        <f>F200/MAX(F$4:F$227)</f>
        <v>0.54469571394743077</v>
      </c>
      <c r="M200" s="2">
        <f>G200/MAX(G$4:G$227)</f>
        <v>0.57886056971514244</v>
      </c>
      <c r="N20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0.23869778184381049</v>
      </c>
    </row>
    <row r="201" spans="1:14" ht="60" x14ac:dyDescent="0.25">
      <c r="A201" s="12" t="s">
        <v>217</v>
      </c>
      <c r="B201" s="15">
        <v>1400</v>
      </c>
      <c r="C201" s="15">
        <v>44060</v>
      </c>
      <c r="D201" s="15">
        <v>63740</v>
      </c>
      <c r="E201" s="15">
        <v>79100</v>
      </c>
      <c r="F201" s="15">
        <v>95880</v>
      </c>
      <c r="G201" s="16">
        <v>111500</v>
      </c>
      <c r="H201" s="2">
        <f>B201/MAX(B$4:B$227)</f>
        <v>7.4003594460302358E-3</v>
      </c>
      <c r="I201" s="2">
        <f>C201/MAX(C$4:C$227)</f>
        <v>0.52950366542482874</v>
      </c>
      <c r="J201" s="2">
        <f>D201/MAX(D$4:D$227)</f>
        <v>0.69706911636045499</v>
      </c>
      <c r="K201" s="2">
        <f>E201/MAX(E$4:E$227)</f>
        <v>0.61932352020043846</v>
      </c>
      <c r="L201" s="2">
        <f>F201/MAX(F$4:F$227)</f>
        <v>0.56760596732180912</v>
      </c>
      <c r="M201" s="2">
        <f>G201/MAX(G$4:G$227)</f>
        <v>0.55722138930534737</v>
      </c>
      <c r="N20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0.23850827414109183</v>
      </c>
    </row>
    <row r="202" spans="1:14" ht="60" x14ac:dyDescent="0.25">
      <c r="A202" s="12" t="s">
        <v>237</v>
      </c>
      <c r="B202" s="15">
        <v>2450</v>
      </c>
      <c r="C202" s="15">
        <v>50690</v>
      </c>
      <c r="D202" s="15">
        <v>59860</v>
      </c>
      <c r="E202" s="15">
        <v>77060</v>
      </c>
      <c r="F202" s="15">
        <v>92390</v>
      </c>
      <c r="G202" s="16">
        <v>109060</v>
      </c>
      <c r="H202" s="2">
        <f>B202/MAX(B$4:B$227)</f>
        <v>1.2950629030552913E-2</v>
      </c>
      <c r="I202" s="2">
        <f>C202/MAX(C$4:C$227)</f>
        <v>0.60918158875135198</v>
      </c>
      <c r="J202" s="2">
        <f>D202/MAX(D$4:D$227)</f>
        <v>0.65463692038495191</v>
      </c>
      <c r="K202" s="2">
        <f>E202/MAX(E$4:E$227)</f>
        <v>0.60335108048856878</v>
      </c>
      <c r="L202" s="2">
        <f>F202/MAX(F$4:F$227)</f>
        <v>0.54694529955008286</v>
      </c>
      <c r="M202" s="2">
        <f>G202/MAX(G$4:G$227)</f>
        <v>0.54502748625687159</v>
      </c>
      <c r="N20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0.23838972399150754</v>
      </c>
    </row>
    <row r="203" spans="1:14" ht="75" x14ac:dyDescent="0.25">
      <c r="A203" s="12" t="s">
        <v>248</v>
      </c>
      <c r="B203" s="15">
        <v>3890</v>
      </c>
      <c r="C203" s="15">
        <v>51770</v>
      </c>
      <c r="D203" s="15">
        <v>59160</v>
      </c>
      <c r="E203" s="15">
        <v>76440</v>
      </c>
      <c r="F203" s="15">
        <v>92060</v>
      </c>
      <c r="G203" s="16">
        <v>106950</v>
      </c>
      <c r="H203" s="2">
        <f>B203/MAX(B$4:B$227)</f>
        <v>2.0562427317898299E-2</v>
      </c>
      <c r="I203" s="2">
        <f>C203/MAX(C$4:C$227)</f>
        <v>0.62216079798101187</v>
      </c>
      <c r="J203" s="2">
        <f>D203/MAX(D$4:D$227)</f>
        <v>0.64698162729658792</v>
      </c>
      <c r="K203" s="2">
        <f>E203/MAX(E$4:E$227)</f>
        <v>0.59849671155652995</v>
      </c>
      <c r="L203" s="2">
        <f>F203/MAX(F$4:F$227)</f>
        <v>0.54499171205304286</v>
      </c>
      <c r="M203" s="2">
        <f>G203/MAX(G$4:G$227)</f>
        <v>0.53448275862068961</v>
      </c>
      <c r="N20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0.23829297911383171</v>
      </c>
    </row>
    <row r="204" spans="1:14" ht="30" x14ac:dyDescent="0.25">
      <c r="A204" s="12" t="s">
        <v>71</v>
      </c>
      <c r="B204" s="15">
        <v>40</v>
      </c>
      <c r="C204" s="15">
        <v>53760</v>
      </c>
      <c r="D204" s="15">
        <v>60970</v>
      </c>
      <c r="E204" s="15">
        <v>77680</v>
      </c>
      <c r="F204" s="15">
        <v>89970</v>
      </c>
      <c r="G204" s="16">
        <v>103570</v>
      </c>
      <c r="H204" s="2">
        <f>B204/MAX(B$4:B$227)</f>
        <v>2.1143884131514959E-4</v>
      </c>
      <c r="I204" s="2">
        <f>C204/MAX(C$4:C$227)</f>
        <v>0.6460761927652926</v>
      </c>
      <c r="J204" s="2">
        <f>D204/MAX(D$4:D$227)</f>
        <v>0.66677602799650049</v>
      </c>
      <c r="K204" s="2">
        <f>E204/MAX(E$4:E$227)</f>
        <v>0.60820544942060761</v>
      </c>
      <c r="L204" s="2">
        <f>F204/MAX(F$4:F$227)</f>
        <v>0.53261899123845602</v>
      </c>
      <c r="M204" s="2">
        <f>G204/MAX(G$4:G$227)</f>
        <v>0.51759120439780115</v>
      </c>
      <c r="N20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0.23615658020145969</v>
      </c>
    </row>
    <row r="205" spans="1:14" ht="45" x14ac:dyDescent="0.25">
      <c r="A205" s="12" t="s">
        <v>226</v>
      </c>
      <c r="B205" s="15">
        <v>1820</v>
      </c>
      <c r="C205" s="15">
        <v>51320</v>
      </c>
      <c r="D205" s="15">
        <v>60700</v>
      </c>
      <c r="E205" s="15">
        <v>76830</v>
      </c>
      <c r="F205" s="15">
        <v>91700</v>
      </c>
      <c r="G205" s="16">
        <v>104750</v>
      </c>
      <c r="H205" s="2">
        <f>B205/MAX(B$4:B$227)</f>
        <v>9.6204672798393068E-3</v>
      </c>
      <c r="I205" s="2">
        <f>C205/MAX(C$4:C$227)</f>
        <v>0.61675279413532025</v>
      </c>
      <c r="J205" s="2">
        <f>D205/MAX(D$4:D$227)</f>
        <v>0.66382327209098868</v>
      </c>
      <c r="K205" s="2">
        <f>E205/MAX(E$4:E$227)</f>
        <v>0.60155026620732854</v>
      </c>
      <c r="L205" s="2">
        <f>F205/MAX(F$4:F$227)</f>
        <v>0.54286052569263554</v>
      </c>
      <c r="M205" s="2">
        <f>G205/MAX(G$4:G$227)</f>
        <v>0.52348825587206393</v>
      </c>
      <c r="N20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0.23549812530177239</v>
      </c>
    </row>
    <row r="206" spans="1:14" ht="30" x14ac:dyDescent="0.25">
      <c r="A206" s="12" t="s">
        <v>122</v>
      </c>
      <c r="B206" s="15">
        <v>150</v>
      </c>
      <c r="C206" s="15">
        <v>46060</v>
      </c>
      <c r="D206" s="15">
        <v>56600</v>
      </c>
      <c r="E206" s="15">
        <v>75970</v>
      </c>
      <c r="F206" s="15">
        <v>90260</v>
      </c>
      <c r="G206" s="16">
        <v>113740</v>
      </c>
      <c r="H206" s="2">
        <f>B206/MAX(B$4:B$227)</f>
        <v>7.9289565493181099E-4</v>
      </c>
      <c r="I206" s="2">
        <f>C206/MAX(C$4:C$227)</f>
        <v>0.55353923807234706</v>
      </c>
      <c r="J206" s="2">
        <f>D206/MAX(D$4:D$227)</f>
        <v>0.61898512685914264</v>
      </c>
      <c r="K206" s="2">
        <f>E206/MAX(E$4:E$227)</f>
        <v>0.59481678672095206</v>
      </c>
      <c r="L206" s="2">
        <f>F206/MAX(F$4:F$227)</f>
        <v>0.53433578025100636</v>
      </c>
      <c r="M206" s="2">
        <f>G206/MAX(G$4:G$227)</f>
        <v>0.56841579210394799</v>
      </c>
      <c r="N20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0.23338131692523656</v>
      </c>
    </row>
    <row r="207" spans="1:14" ht="60" x14ac:dyDescent="0.25">
      <c r="A207" s="12" t="s">
        <v>249</v>
      </c>
      <c r="B207" s="15">
        <v>4000</v>
      </c>
      <c r="C207" s="15">
        <v>47000</v>
      </c>
      <c r="D207" s="15">
        <v>58300</v>
      </c>
      <c r="E207" s="15">
        <v>75460</v>
      </c>
      <c r="F207" s="15">
        <v>90090</v>
      </c>
      <c r="G207" s="16">
        <v>105940</v>
      </c>
      <c r="H207" s="2">
        <f>B207/MAX(B$4:B$227)</f>
        <v>2.114388413151496E-2</v>
      </c>
      <c r="I207" s="2">
        <f>C207/MAX(C$4:C$227)</f>
        <v>0.56483595721668067</v>
      </c>
      <c r="J207" s="2">
        <f>D207/MAX(D$4:D$227)</f>
        <v>0.63757655293088367</v>
      </c>
      <c r="K207" s="2">
        <f>E207/MAX(E$4:E$227)</f>
        <v>0.59082367679298464</v>
      </c>
      <c r="L207" s="2">
        <f>F207/MAX(F$4:F$227)</f>
        <v>0.5333293866919252</v>
      </c>
      <c r="M207" s="2">
        <f>G207/MAX(G$4:G$227)</f>
        <v>0.52943528235882054</v>
      </c>
      <c r="N20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0.23312002212126526</v>
      </c>
    </row>
    <row r="208" spans="1:14" ht="30" x14ac:dyDescent="0.25">
      <c r="A208" s="12" t="s">
        <v>162</v>
      </c>
      <c r="B208" s="15">
        <v>460</v>
      </c>
      <c r="C208" s="15">
        <v>39720</v>
      </c>
      <c r="D208" s="15">
        <v>52250</v>
      </c>
      <c r="E208" s="15">
        <v>74580</v>
      </c>
      <c r="F208" s="15">
        <v>91970</v>
      </c>
      <c r="G208" s="16">
        <v>116780</v>
      </c>
      <c r="H208" s="2">
        <f>B208/MAX(B$4:B$227)</f>
        <v>2.4315466751242201E-3</v>
      </c>
      <c r="I208" s="2">
        <f>C208/MAX(C$4:C$227)</f>
        <v>0.47734647277971398</v>
      </c>
      <c r="J208" s="2">
        <f>D208/MAX(D$4:D$227)</f>
        <v>0.57141294838145229</v>
      </c>
      <c r="K208" s="2">
        <f>E208/MAX(E$4:E$227)</f>
        <v>0.58393360476041345</v>
      </c>
      <c r="L208" s="2">
        <f>F208/MAX(F$4:F$227)</f>
        <v>0.54445891546294101</v>
      </c>
      <c r="M208" s="2">
        <f>G208/MAX(G$4:G$227)</f>
        <v>0.58360819590204893</v>
      </c>
      <c r="N20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0.22869785375431881</v>
      </c>
    </row>
    <row r="209" spans="1:14" ht="75" x14ac:dyDescent="0.25">
      <c r="A209" s="12" t="s">
        <v>239</v>
      </c>
      <c r="B209" s="15">
        <v>2570</v>
      </c>
      <c r="C209" s="15">
        <v>45830</v>
      </c>
      <c r="D209" s="15">
        <v>57990</v>
      </c>
      <c r="E209" s="15">
        <v>74170</v>
      </c>
      <c r="F209" s="15">
        <v>87830</v>
      </c>
      <c r="G209" s="16">
        <v>104070</v>
      </c>
      <c r="H209" s="2">
        <f>B209/MAX(B$4:B$227)</f>
        <v>1.3584945554498361E-2</v>
      </c>
      <c r="I209" s="2">
        <f>C209/MAX(C$4:C$227)</f>
        <v>0.55077514721788245</v>
      </c>
      <c r="J209" s="2">
        <f>D209/MAX(D$4:D$227)</f>
        <v>0.63418635170603677</v>
      </c>
      <c r="K209" s="2">
        <f>E209/MAX(E$4:E$227)</f>
        <v>0.58072345756342003</v>
      </c>
      <c r="L209" s="2">
        <f>F209/MAX(F$4:F$227)</f>
        <v>0.51995027231825719</v>
      </c>
      <c r="M209" s="2">
        <f>G209/MAX(G$4:G$227)</f>
        <v>0.52008995502248878</v>
      </c>
      <c r="N20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0.22744560636489769</v>
      </c>
    </row>
    <row r="210" spans="1:14" ht="30" x14ac:dyDescent="0.25">
      <c r="A210" s="12" t="s">
        <v>149</v>
      </c>
      <c r="B210" s="15">
        <v>310</v>
      </c>
      <c r="C210" s="15">
        <v>37750</v>
      </c>
      <c r="D210" s="15">
        <v>48720</v>
      </c>
      <c r="E210" s="15">
        <v>73880</v>
      </c>
      <c r="F210" s="15">
        <v>92850</v>
      </c>
      <c r="G210" s="16">
        <v>118060</v>
      </c>
      <c r="H210" s="2">
        <f>B210/MAX(B$4:B$227)</f>
        <v>1.6386510201924092E-3</v>
      </c>
      <c r="I210" s="2">
        <f>C210/MAX(C$4:C$227)</f>
        <v>0.45367143372190843</v>
      </c>
      <c r="J210" s="2">
        <f>D210/MAX(D$4:D$227)</f>
        <v>0.53280839895013121</v>
      </c>
      <c r="K210" s="2">
        <f>E210/MAX(E$4:E$227)</f>
        <v>0.57845286564359533</v>
      </c>
      <c r="L210" s="2">
        <f>F210/MAX(F$4:F$227)</f>
        <v>0.54966848212171437</v>
      </c>
      <c r="M210" s="2">
        <f>G210/MAX(G$4:G$227)</f>
        <v>0.59000499750124935</v>
      </c>
      <c r="N21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0.22662501805115767</v>
      </c>
    </row>
    <row r="211" spans="1:14" ht="75" x14ac:dyDescent="0.25">
      <c r="A211" s="12" t="s">
        <v>155</v>
      </c>
      <c r="B211" s="15">
        <v>360</v>
      </c>
      <c r="C211" s="15">
        <v>43980</v>
      </c>
      <c r="D211" s="15">
        <v>58520</v>
      </c>
      <c r="E211" s="15">
        <v>74980</v>
      </c>
      <c r="F211" s="15">
        <v>90470</v>
      </c>
      <c r="G211" s="16">
        <v>102660</v>
      </c>
      <c r="H211" s="2">
        <f>B211/MAX(B$4:B$227)</f>
        <v>1.9029495718363464E-3</v>
      </c>
      <c r="I211" s="2">
        <f>C211/MAX(C$4:C$227)</f>
        <v>0.52854224251892801</v>
      </c>
      <c r="J211" s="2">
        <f>D211/MAX(D$4:D$227)</f>
        <v>0.63998250218722663</v>
      </c>
      <c r="K211" s="2">
        <f>E211/MAX(E$4:E$227)</f>
        <v>0.58706545568430946</v>
      </c>
      <c r="L211" s="2">
        <f>F211/MAX(F$4:F$227)</f>
        <v>0.53557897229457729</v>
      </c>
      <c r="M211" s="2">
        <f>G211/MAX(G$4:G$227)</f>
        <v>0.5130434782608696</v>
      </c>
      <c r="N21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0.22487841378747797</v>
      </c>
    </row>
    <row r="212" spans="1:14" ht="30" x14ac:dyDescent="0.25">
      <c r="A212" s="12" t="s">
        <v>115</v>
      </c>
      <c r="B212" s="15">
        <v>130</v>
      </c>
      <c r="C212" s="15">
        <v>46210</v>
      </c>
      <c r="D212" s="15">
        <v>58330</v>
      </c>
      <c r="E212" s="15">
        <v>73590</v>
      </c>
      <c r="F212" s="15">
        <v>87810</v>
      </c>
      <c r="G212" s="16">
        <v>103230</v>
      </c>
      <c r="H212" s="2">
        <f>B212/MAX(B$4:B$227)</f>
        <v>6.8717623427423614E-4</v>
      </c>
      <c r="I212" s="2">
        <f>C212/MAX(C$4:C$227)</f>
        <v>0.55534190602091094</v>
      </c>
      <c r="J212" s="2">
        <f>D212/MAX(D$4:D$227)</f>
        <v>0.6379046369203849</v>
      </c>
      <c r="K212" s="2">
        <f>E212/MAX(E$4:E$227)</f>
        <v>0.57618227372377073</v>
      </c>
      <c r="L212" s="2">
        <f>F212/MAX(F$4:F$227)</f>
        <v>0.51983187307601231</v>
      </c>
      <c r="M212" s="2">
        <f>G212/MAX(G$4:G$227)</f>
        <v>0.51589205397301352</v>
      </c>
      <c r="N21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0.22353930437614444</v>
      </c>
    </row>
    <row r="213" spans="1:14" ht="45" x14ac:dyDescent="0.25">
      <c r="A213" s="12" t="s">
        <v>135</v>
      </c>
      <c r="B213" s="15">
        <v>220</v>
      </c>
      <c r="C213" s="15">
        <v>42430</v>
      </c>
      <c r="D213" s="15">
        <v>54330</v>
      </c>
      <c r="E213" s="15">
        <v>72930</v>
      </c>
      <c r="F213" s="15">
        <v>88320</v>
      </c>
      <c r="G213" s="16">
        <v>109390</v>
      </c>
      <c r="H213" s="2">
        <f>B213/MAX(B$4:B$227)</f>
        <v>1.1629136272333228E-3</v>
      </c>
      <c r="I213" s="2">
        <f>C213/MAX(C$4:C$227)</f>
        <v>0.50991467371710131</v>
      </c>
      <c r="J213" s="2">
        <f>D213/MAX(D$4:D$227)</f>
        <v>0.59416010498687666</v>
      </c>
      <c r="K213" s="2">
        <f>E213/MAX(E$4:E$227)</f>
        <v>0.57101471969934237</v>
      </c>
      <c r="L213" s="2">
        <f>F213/MAX(F$4:F$227)</f>
        <v>0.52285105375325602</v>
      </c>
      <c r="M213" s="2">
        <f>G213/MAX(G$4:G$227)</f>
        <v>0.5466766616691654</v>
      </c>
      <c r="N21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0.22314966250305385</v>
      </c>
    </row>
    <row r="214" spans="1:14" ht="60" x14ac:dyDescent="0.25">
      <c r="A214" s="12" t="s">
        <v>201</v>
      </c>
      <c r="B214" s="15">
        <v>960</v>
      </c>
      <c r="C214" s="15">
        <v>45950</v>
      </c>
      <c r="D214" s="15">
        <v>57880</v>
      </c>
      <c r="E214" s="15">
        <v>73140</v>
      </c>
      <c r="F214" s="15">
        <v>86370</v>
      </c>
      <c r="G214" s="16">
        <v>101620</v>
      </c>
      <c r="H214" s="2">
        <f>B214/MAX(B$4:B$227)</f>
        <v>5.0745321915635902E-3</v>
      </c>
      <c r="I214" s="2">
        <f>C214/MAX(C$4:C$227)</f>
        <v>0.55221728157673355</v>
      </c>
      <c r="J214" s="2">
        <f>D214/MAX(D$4:D$227)</f>
        <v>0.63298337707786523</v>
      </c>
      <c r="K214" s="2">
        <f>E214/MAX(E$4:E$227)</f>
        <v>0.57265894143438767</v>
      </c>
      <c r="L214" s="2">
        <f>F214/MAX(F$4:F$227)</f>
        <v>0.51130712763438313</v>
      </c>
      <c r="M214" s="2">
        <f>G214/MAX(G$4:G$227)</f>
        <v>0.50784607696151929</v>
      </c>
      <c r="N21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0.22257511357189824</v>
      </c>
    </row>
    <row r="215" spans="1:14" ht="30" x14ac:dyDescent="0.25">
      <c r="A215" s="12" t="s">
        <v>220</v>
      </c>
      <c r="B215" s="15">
        <v>1800</v>
      </c>
      <c r="C215" s="15">
        <v>44170</v>
      </c>
      <c r="D215" s="15">
        <v>56420</v>
      </c>
      <c r="E215" s="15">
        <v>72080</v>
      </c>
      <c r="F215" s="15">
        <v>84910</v>
      </c>
      <c r="G215" s="16">
        <v>101760</v>
      </c>
      <c r="H215" s="2">
        <f>B215/MAX(B$4:B$227)</f>
        <v>9.5147478591817315E-3</v>
      </c>
      <c r="I215" s="2">
        <f>C215/MAX(C$4:C$227)</f>
        <v>0.53082562192044225</v>
      </c>
      <c r="J215" s="2">
        <f>D215/MAX(D$4:D$227)</f>
        <v>0.61701662292213477</v>
      </c>
      <c r="K215" s="2">
        <f>E215/MAX(E$4:E$227)</f>
        <v>0.5643595364860633</v>
      </c>
      <c r="L215" s="2">
        <f>F215/MAX(F$4:F$227)</f>
        <v>0.50266398295050907</v>
      </c>
      <c r="M215" s="2">
        <f>G215/MAX(G$4:G$227)</f>
        <v>0.50854572713643176</v>
      </c>
      <c r="N21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0.22038868750301746</v>
      </c>
    </row>
    <row r="216" spans="1:14" ht="45" x14ac:dyDescent="0.25">
      <c r="A216" s="12" t="s">
        <v>206</v>
      </c>
      <c r="B216" s="15">
        <v>1180</v>
      </c>
      <c r="C216" s="15">
        <v>42450</v>
      </c>
      <c r="D216" s="15">
        <v>54810</v>
      </c>
      <c r="E216" s="15">
        <v>72480</v>
      </c>
      <c r="F216" s="15">
        <v>86710</v>
      </c>
      <c r="G216" s="16">
        <v>102810</v>
      </c>
      <c r="H216" s="2">
        <f>B216/MAX(B$4:B$227)</f>
        <v>6.2374458187969134E-3</v>
      </c>
      <c r="I216" s="2">
        <f>C216/MAX(C$4:C$227)</f>
        <v>0.51015502944357649</v>
      </c>
      <c r="J216" s="2">
        <f>D216/MAX(D$4:D$227)</f>
        <v>0.59940944881889768</v>
      </c>
      <c r="K216" s="2">
        <f>E216/MAX(E$4:E$227)</f>
        <v>0.5674913874099593</v>
      </c>
      <c r="L216" s="2">
        <f>F216/MAX(F$4:F$227)</f>
        <v>0.51331991475254557</v>
      </c>
      <c r="M216" s="2">
        <f>G216/MAX(G$4:G$227)</f>
        <v>0.51379310344827589</v>
      </c>
      <c r="N21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0.22000739783325562</v>
      </c>
    </row>
    <row r="217" spans="1:14" ht="60" x14ac:dyDescent="0.25">
      <c r="A217" s="12" t="s">
        <v>245</v>
      </c>
      <c r="B217" s="15">
        <v>2920</v>
      </c>
      <c r="C217" s="15">
        <v>44740</v>
      </c>
      <c r="D217" s="15">
        <v>55360</v>
      </c>
      <c r="E217" s="15">
        <v>70540</v>
      </c>
      <c r="F217" s="15">
        <v>83810</v>
      </c>
      <c r="G217" s="16">
        <v>100760</v>
      </c>
      <c r="H217" s="2">
        <f>B217/MAX(B$4:B$227)</f>
        <v>1.543503541600592E-2</v>
      </c>
      <c r="I217" s="2">
        <f>C217/MAX(C$4:C$227)</f>
        <v>0.53767576012498497</v>
      </c>
      <c r="J217" s="2">
        <f>D217/MAX(D$4:D$227)</f>
        <v>0.60542432195975504</v>
      </c>
      <c r="K217" s="2">
        <f>E217/MAX(E$4:E$227)</f>
        <v>0.55230191042906362</v>
      </c>
      <c r="L217" s="2">
        <f>F217/MAX(F$4:F$227)</f>
        <v>0.49615202462704239</v>
      </c>
      <c r="M217" s="2">
        <f>G217/MAX(G$4:G$227)</f>
        <v>0.5035482258870565</v>
      </c>
      <c r="N21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0.21840109528542201</v>
      </c>
    </row>
    <row r="218" spans="1:14" ht="60" x14ac:dyDescent="0.25">
      <c r="A218" s="12" t="s">
        <v>244</v>
      </c>
      <c r="B218" s="15">
        <v>2870</v>
      </c>
      <c r="C218" s="15">
        <v>44710</v>
      </c>
      <c r="D218" s="15">
        <v>55300</v>
      </c>
      <c r="E218" s="15">
        <v>70330</v>
      </c>
      <c r="F218" s="15">
        <v>83320</v>
      </c>
      <c r="G218" s="16">
        <v>100520</v>
      </c>
      <c r="H218" s="2">
        <f>B218/MAX(B$4:B$227)</f>
        <v>1.5170736864361984E-2</v>
      </c>
      <c r="I218" s="2">
        <f>C218/MAX(C$4:C$227)</f>
        <v>0.53731522653527219</v>
      </c>
      <c r="J218" s="2">
        <f>D218/MAX(D$4:D$227)</f>
        <v>0.60476815398075245</v>
      </c>
      <c r="K218" s="2">
        <f>E218/MAX(E$4:E$227)</f>
        <v>0.55065768869401821</v>
      </c>
      <c r="L218" s="2">
        <f>F218/MAX(F$4:F$227)</f>
        <v>0.49325124319204355</v>
      </c>
      <c r="M218" s="2">
        <f>G218/MAX(G$4:G$227)</f>
        <v>0.50234882558720639</v>
      </c>
      <c r="N218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0.2177992134318612</v>
      </c>
    </row>
    <row r="219" spans="1:14" ht="60" x14ac:dyDescent="0.25">
      <c r="A219" s="12" t="s">
        <v>73</v>
      </c>
      <c r="B219" s="15">
        <v>40</v>
      </c>
      <c r="C219" s="15">
        <v>50500</v>
      </c>
      <c r="D219" s="15">
        <v>59110</v>
      </c>
      <c r="E219" s="15">
        <v>70410</v>
      </c>
      <c r="F219" s="15">
        <v>77860</v>
      </c>
      <c r="G219" s="16">
        <v>98970</v>
      </c>
      <c r="H219" s="2">
        <f>B219/MAX(B$4:B$227)</f>
        <v>2.1143884131514959E-4</v>
      </c>
      <c r="I219" s="2">
        <f>C219/MAX(C$4:C$227)</f>
        <v>0.60689820934983774</v>
      </c>
      <c r="J219" s="2">
        <f>D219/MAX(D$4:D$227)</f>
        <v>0.64643482064741908</v>
      </c>
      <c r="K219" s="2">
        <f>E219/MAX(E$4:E$227)</f>
        <v>0.55128405887879739</v>
      </c>
      <c r="L219" s="2">
        <f>F219/MAX(F$4:F$227)</f>
        <v>0.46092825005919963</v>
      </c>
      <c r="M219" s="2">
        <f>G219/MAX(G$4:G$227)</f>
        <v>0.49460269865067469</v>
      </c>
      <c r="N219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0.21766848282052173</v>
      </c>
    </row>
    <row r="220" spans="1:14" ht="30" x14ac:dyDescent="0.25">
      <c r="A220" s="12" t="s">
        <v>110</v>
      </c>
      <c r="B220" s="15">
        <v>110</v>
      </c>
      <c r="C220" s="15">
        <v>40940</v>
      </c>
      <c r="D220" s="15">
        <v>54600</v>
      </c>
      <c r="E220" s="15">
        <v>72080</v>
      </c>
      <c r="F220" s="15">
        <v>91710</v>
      </c>
      <c r="G220" s="16">
        <v>103640</v>
      </c>
      <c r="H220" s="2">
        <f>B220/MAX(B$4:B$227)</f>
        <v>5.814568136166614E-4</v>
      </c>
      <c r="I220" s="2">
        <f>C220/MAX(C$4:C$227)</f>
        <v>0.49200817209470016</v>
      </c>
      <c r="J220" s="2">
        <f>D220/MAX(D$4:D$227)</f>
        <v>0.59711286089238846</v>
      </c>
      <c r="K220" s="2">
        <f>E220/MAX(E$4:E$227)</f>
        <v>0.5643595364860633</v>
      </c>
      <c r="L220" s="2">
        <f>F220/MAX(F$4:F$227)</f>
        <v>0.54291972531375798</v>
      </c>
      <c r="M220" s="2">
        <f>G220/MAX(G$4:G$227)</f>
        <v>0.51794102948525733</v>
      </c>
      <c r="N220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0.21760068703749991</v>
      </c>
    </row>
    <row r="221" spans="1:14" ht="45" x14ac:dyDescent="0.25">
      <c r="A221" s="12" t="s">
        <v>191</v>
      </c>
      <c r="B221" s="15">
        <v>710</v>
      </c>
      <c r="C221" s="15">
        <v>42210</v>
      </c>
      <c r="D221" s="15">
        <v>53420</v>
      </c>
      <c r="E221" s="15">
        <v>71260</v>
      </c>
      <c r="F221" s="15">
        <v>82620</v>
      </c>
      <c r="G221" s="16">
        <v>102700</v>
      </c>
      <c r="H221" s="2">
        <f>B221/MAX(B$4:B$227)</f>
        <v>3.7530394333439051E-3</v>
      </c>
      <c r="I221" s="2">
        <f>C221/MAX(C$4:C$227)</f>
        <v>0.50727076072587429</v>
      </c>
      <c r="J221" s="2">
        <f>D221/MAX(D$4:D$227)</f>
        <v>0.58420822397200345</v>
      </c>
      <c r="K221" s="2">
        <f>E221/MAX(E$4:E$227)</f>
        <v>0.55793924209207646</v>
      </c>
      <c r="L221" s="2">
        <f>F221/MAX(F$4:F$227)</f>
        <v>0.48910726971347385</v>
      </c>
      <c r="M221" s="2">
        <f>G221/MAX(G$4:G$227)</f>
        <v>0.51324337831084454</v>
      </c>
      <c r="N221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0.21692329427706605</v>
      </c>
    </row>
    <row r="222" spans="1:14" ht="30" x14ac:dyDescent="0.25">
      <c r="A222" s="12" t="s">
        <v>87</v>
      </c>
      <c r="B222" s="15">
        <v>50</v>
      </c>
      <c r="C222" s="15">
        <v>54180</v>
      </c>
      <c r="D222" s="15">
        <v>62900</v>
      </c>
      <c r="E222" s="15">
        <v>69530</v>
      </c>
      <c r="F222" s="15">
        <v>78420</v>
      </c>
      <c r="G222" s="16">
        <v>83400</v>
      </c>
      <c r="H222" s="2">
        <f>B222/MAX(B$4:B$227)</f>
        <v>2.6429855164393701E-4</v>
      </c>
      <c r="I222" s="2">
        <f>C222/MAX(C$4:C$227)</f>
        <v>0.65112366302127145</v>
      </c>
      <c r="J222" s="2">
        <f>D222/MAX(D$4:D$227)</f>
        <v>0.68788276465441822</v>
      </c>
      <c r="K222" s="2">
        <f>E222/MAX(E$4:E$227)</f>
        <v>0.54439398684622609</v>
      </c>
      <c r="L222" s="2">
        <f>F222/MAX(F$4:F$227)</f>
        <v>0.46424342884205538</v>
      </c>
      <c r="M222" s="2">
        <f>G222/MAX(G$4:G$227)</f>
        <v>0.41679160419790107</v>
      </c>
      <c r="N222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0.21038669999273898</v>
      </c>
    </row>
    <row r="223" spans="1:14" ht="60" x14ac:dyDescent="0.25">
      <c r="A223" s="12" t="s">
        <v>96</v>
      </c>
      <c r="B223" s="15">
        <v>70</v>
      </c>
      <c r="C223" s="15">
        <v>46410</v>
      </c>
      <c r="D223" s="15">
        <v>61370</v>
      </c>
      <c r="E223" s="15">
        <v>70240</v>
      </c>
      <c r="F223" s="15">
        <v>77310</v>
      </c>
      <c r="G223" s="16">
        <v>87670</v>
      </c>
      <c r="H223" s="2">
        <f>B223/MAX(B$4:B$227)</f>
        <v>3.7001797230151181E-4</v>
      </c>
      <c r="I223" s="2">
        <f>C223/MAX(C$4:C$227)</f>
        <v>0.55774546328566277</v>
      </c>
      <c r="J223" s="2">
        <f>D223/MAX(D$4:D$227)</f>
        <v>0.67115048118985132</v>
      </c>
      <c r="K223" s="2">
        <f>E223/MAX(E$4:E$227)</f>
        <v>0.54995302223614151</v>
      </c>
      <c r="L223" s="2">
        <f>F223/MAX(F$4:F$227)</f>
        <v>0.45767227089746626</v>
      </c>
      <c r="M223" s="2">
        <f>G223/MAX(G$4:G$227)</f>
        <v>0.43813093453273361</v>
      </c>
      <c r="N223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0.20926262577105217</v>
      </c>
    </row>
    <row r="224" spans="1:14" ht="45" x14ac:dyDescent="0.25">
      <c r="A224" s="12" t="s">
        <v>86</v>
      </c>
      <c r="B224" s="15">
        <v>50</v>
      </c>
      <c r="C224" s="15">
        <v>31540</v>
      </c>
      <c r="D224" s="15">
        <v>41220</v>
      </c>
      <c r="E224" s="15">
        <v>65660</v>
      </c>
      <c r="F224" s="15">
        <v>89940</v>
      </c>
      <c r="G224" s="16">
        <v>105280</v>
      </c>
      <c r="H224" s="2">
        <f>B224/MAX(B$4:B$227)</f>
        <v>2.6429855164393701E-4</v>
      </c>
      <c r="I224" s="2">
        <f>C224/MAX(C$4:C$227)</f>
        <v>0.37904098065136405</v>
      </c>
      <c r="J224" s="2">
        <f>D224/MAX(D$4:D$227)</f>
        <v>0.45078740157480313</v>
      </c>
      <c r="K224" s="2">
        <f>E224/MAX(E$4:E$227)</f>
        <v>0.51409332915753214</v>
      </c>
      <c r="L224" s="2">
        <f>F224/MAX(F$4:F$227)</f>
        <v>0.53244139237508881</v>
      </c>
      <c r="M224" s="2">
        <f>G224/MAX(G$4:G$227)</f>
        <v>0.52613693153423291</v>
      </c>
      <c r="N224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0.20014193418570331</v>
      </c>
    </row>
    <row r="225" spans="1:14" ht="30" x14ac:dyDescent="0.25">
      <c r="A225" s="12" t="s">
        <v>97</v>
      </c>
      <c r="B225" s="15">
        <v>70</v>
      </c>
      <c r="C225" s="15">
        <v>44980</v>
      </c>
      <c r="D225" s="15">
        <v>56840</v>
      </c>
      <c r="E225" s="15">
        <v>67140</v>
      </c>
      <c r="F225" s="15">
        <v>76560</v>
      </c>
      <c r="G225" s="16">
        <v>81670</v>
      </c>
      <c r="H225" s="2">
        <f>B225/MAX(B$4:B$227)</f>
        <v>3.7001797230151181E-4</v>
      </c>
      <c r="I225" s="2">
        <f>C225/MAX(C$4:C$227)</f>
        <v>0.54056002884268717</v>
      </c>
      <c r="J225" s="2">
        <f>D225/MAX(D$4:D$227)</f>
        <v>0.6216097987751531</v>
      </c>
      <c r="K225" s="2">
        <f>E225/MAX(E$4:E$227)</f>
        <v>0.52568117757594734</v>
      </c>
      <c r="L225" s="2">
        <f>F225/MAX(F$4:F$227)</f>
        <v>0.4532322993132844</v>
      </c>
      <c r="M225" s="2">
        <f>G225/MAX(G$4:G$227)</f>
        <v>0.40814592703648178</v>
      </c>
      <c r="N225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0.19933689213422967</v>
      </c>
    </row>
    <row r="226" spans="1:14" ht="45" x14ac:dyDescent="0.25">
      <c r="A226" s="12" t="s">
        <v>91</v>
      </c>
      <c r="B226" s="15">
        <v>60</v>
      </c>
      <c r="C226" s="15">
        <v>45350</v>
      </c>
      <c r="D226" s="15">
        <v>57550</v>
      </c>
      <c r="E226" s="15">
        <v>66980</v>
      </c>
      <c r="F226" s="15">
        <v>76480</v>
      </c>
      <c r="G226" s="16">
        <v>81300</v>
      </c>
      <c r="H226" s="2">
        <f>B226/MAX(B$4:B$227)</f>
        <v>3.1715826197272439E-4</v>
      </c>
      <c r="I226" s="2">
        <f>C226/MAX(C$4:C$227)</f>
        <v>0.54500660978247806</v>
      </c>
      <c r="J226" s="2">
        <f>D226/MAX(D$4:D$227)</f>
        <v>0.62937445319335084</v>
      </c>
      <c r="K226" s="2">
        <f>E226/MAX(E$4:E$227)</f>
        <v>0.52442843720638899</v>
      </c>
      <c r="L226" s="2">
        <f>F226/MAX(F$4:F$227)</f>
        <v>0.45275870234430499</v>
      </c>
      <c r="M226" s="2">
        <f>G226/MAX(G$4:G$227)</f>
        <v>0.40629685157421291</v>
      </c>
      <c r="N226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0.199050556600537</v>
      </c>
    </row>
    <row r="227" spans="1:14" ht="30" x14ac:dyDescent="0.25">
      <c r="A227" s="12" t="s">
        <v>111</v>
      </c>
      <c r="B227" s="15">
        <v>110</v>
      </c>
      <c r="C227" s="15">
        <v>28120</v>
      </c>
      <c r="D227" s="15">
        <v>31700</v>
      </c>
      <c r="E227" s="15">
        <v>50490</v>
      </c>
      <c r="F227" s="15">
        <v>59920</v>
      </c>
      <c r="G227" s="16">
        <v>83720</v>
      </c>
      <c r="H227" s="2">
        <f>B227/MAX(B$4:B$227)</f>
        <v>5.814568136166614E-4</v>
      </c>
      <c r="I227" s="2">
        <f>C227/MAX(C$4:C$227)</f>
        <v>0.33794015142410766</v>
      </c>
      <c r="J227" s="2">
        <f>D227/MAX(D$4:D$227)</f>
        <v>0.34667541557305337</v>
      </c>
      <c r="K227" s="2">
        <f>E227/MAX(E$4:E$227)</f>
        <v>0.39531788286877545</v>
      </c>
      <c r="L227" s="2">
        <f>F227/MAX(F$4:F$227)</f>
        <v>0.3547241297655695</v>
      </c>
      <c r="M227" s="2">
        <f>G227/MAX(G$4:G$227)</f>
        <v>0.41839080459770117</v>
      </c>
      <c r="N227" s="2">
        <f>$H$2*Table2[[#This Row],[Employment Average of Lower and Upper Bound Normalized]] + $I$2*Table2[[#This Row],[Annual 10th percentile wage Normalized]] + $K$2*Table2[[#This Row],[Annual mean wage Normalized]] + $M$2*Table2[[#This Row],[Annual 90th percentile wage Normalized]]</f>
        <v>0.1576818501108927</v>
      </c>
    </row>
  </sheetData>
  <mergeCells count="2">
    <mergeCell ref="A2:G2"/>
    <mergeCell ref="A1:G1"/>
  </mergeCells>
  <pageMargins left="0.7" right="0.7" top="0.75" bottom="0.75" header="0.3" footer="0.3"/>
  <pageSetup orientation="portrait" horizontalDpi="90" verticalDpi="90" r:id="rId1"/>
  <headerFooter>
    <oddHeader>&amp;CBureau of Labor Statistics</oddHeader>
    <oddFooter>&amp;LSource: Bureau of Labor Statistics&amp;RGenerated on: July 18, 2018 (03:04:44 PM)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C2F9E-B94F-410D-87A6-20708195796C}">
  <dimension ref="A1:C53"/>
  <sheetViews>
    <sheetView workbookViewId="0">
      <selection activeCell="K18" sqref="K18"/>
    </sheetView>
  </sheetViews>
  <sheetFormatPr defaultRowHeight="15" x14ac:dyDescent="0.25"/>
  <cols>
    <col min="2" max="2" width="13" bestFit="1" customWidth="1"/>
  </cols>
  <sheetData>
    <row r="1" spans="1:3" x14ac:dyDescent="0.25">
      <c r="A1" t="s">
        <v>2</v>
      </c>
      <c r="B1" t="s">
        <v>60</v>
      </c>
      <c r="C1" t="s">
        <v>61</v>
      </c>
    </row>
    <row r="2" spans="1:3" x14ac:dyDescent="0.25">
      <c r="A2" t="s">
        <v>4</v>
      </c>
      <c r="B2" t="e">
        <f>VLOOKUP(A2, 'Industry Weighting and Scoring'!B$4:N$227, 11,FALSE)</f>
        <v>#N/A</v>
      </c>
      <c r="C2" t="e">
        <f xml:space="preserve"> _xlfn.RANK.AVG(Table1[[#This Row],[AVG Score ]],Table1[[AVG Score ]],0)</f>
        <v>#N/A</v>
      </c>
    </row>
    <row r="3" spans="1:3" x14ac:dyDescent="0.25">
      <c r="A3" t="s">
        <v>58</v>
      </c>
      <c r="B3" t="e">
        <f>VLOOKUP(A3, 'Industry Weighting and Scoring'!B$4:N$227, 11,FALSE)</f>
        <v>#N/A</v>
      </c>
      <c r="C3" t="e">
        <f xml:space="preserve"> _xlfn.RANK.AVG(Table1[[#This Row],[AVG Score ]],Table1[[AVG Score ]],0)</f>
        <v>#N/A</v>
      </c>
    </row>
    <row r="4" spans="1:3" x14ac:dyDescent="0.25">
      <c r="A4" t="s">
        <v>51</v>
      </c>
      <c r="B4" t="e">
        <f>VLOOKUP(A4, 'Industry Weighting and Scoring'!B$4:N$227, 11,FALSE)</f>
        <v>#N/A</v>
      </c>
      <c r="C4" t="e">
        <f xml:space="preserve"> _xlfn.RANK.AVG(Table1[[#This Row],[AVG Score ]],Table1[[AVG Score ]],0)</f>
        <v>#N/A</v>
      </c>
    </row>
    <row r="5" spans="1:3" x14ac:dyDescent="0.25">
      <c r="A5" t="s">
        <v>7</v>
      </c>
      <c r="B5" t="e">
        <f>VLOOKUP(A5, 'Industry Weighting and Scoring'!B$4:N$227, 11,FALSE)</f>
        <v>#N/A</v>
      </c>
      <c r="C5" t="e">
        <f xml:space="preserve"> _xlfn.RANK.AVG(Table1[[#This Row],[AVG Score ]],Table1[[AVG Score ]],0)</f>
        <v>#N/A</v>
      </c>
    </row>
    <row r="6" spans="1:3" x14ac:dyDescent="0.25">
      <c r="A6" t="s">
        <v>22</v>
      </c>
      <c r="B6" t="e">
        <f>VLOOKUP(A6, 'Industry Weighting and Scoring'!B$4:N$227, 11,FALSE)</f>
        <v>#N/A</v>
      </c>
      <c r="C6" t="e">
        <f xml:space="preserve"> _xlfn.RANK.AVG(Table1[[#This Row],[AVG Score ]],Table1[[AVG Score ]],0)</f>
        <v>#N/A</v>
      </c>
    </row>
    <row r="7" spans="1:3" x14ac:dyDescent="0.25">
      <c r="A7" t="s">
        <v>53</v>
      </c>
      <c r="B7" t="e">
        <f>VLOOKUP(A7, 'Industry Weighting and Scoring'!B$4:N$227, 11,FALSE)</f>
        <v>#N/A</v>
      </c>
      <c r="C7" t="e">
        <f xml:space="preserve"> _xlfn.RANK.AVG(Table1[[#This Row],[AVG Score ]],Table1[[AVG Score ]],0)</f>
        <v>#N/A</v>
      </c>
    </row>
    <row r="8" spans="1:3" x14ac:dyDescent="0.25">
      <c r="A8" t="s">
        <v>8</v>
      </c>
      <c r="B8" t="e">
        <f>VLOOKUP(A8, 'Industry Weighting and Scoring'!B$4:N$227, 11,FALSE)</f>
        <v>#N/A</v>
      </c>
      <c r="C8" t="e">
        <f xml:space="preserve"> _xlfn.RANK.AVG(Table1[[#This Row],[AVG Score ]],Table1[[AVG Score ]],0)</f>
        <v>#N/A</v>
      </c>
    </row>
    <row r="9" spans="1:3" x14ac:dyDescent="0.25">
      <c r="A9" t="s">
        <v>20</v>
      </c>
      <c r="B9" t="e">
        <f>VLOOKUP(A9, 'Industry Weighting and Scoring'!B$4:N$227, 11,FALSE)</f>
        <v>#N/A</v>
      </c>
      <c r="C9" t="e">
        <f xml:space="preserve"> _xlfn.RANK.AVG(Table1[[#This Row],[AVG Score ]],Table1[[AVG Score ]],0)</f>
        <v>#N/A</v>
      </c>
    </row>
    <row r="10" spans="1:3" x14ac:dyDescent="0.25">
      <c r="A10" t="s">
        <v>33</v>
      </c>
      <c r="B10" t="e">
        <f>VLOOKUP(A10, 'Industry Weighting and Scoring'!B$4:N$227, 11,FALSE)</f>
        <v>#N/A</v>
      </c>
      <c r="C10" t="e">
        <f xml:space="preserve"> _xlfn.RANK.AVG(Table1[[#This Row],[AVG Score ]],Table1[[AVG Score ]],0)</f>
        <v>#N/A</v>
      </c>
    </row>
    <row r="11" spans="1:3" x14ac:dyDescent="0.25">
      <c r="A11" t="s">
        <v>48</v>
      </c>
      <c r="B11" t="e">
        <f>VLOOKUP(A11, 'Industry Weighting and Scoring'!B$4:N$227, 11,FALSE)</f>
        <v>#N/A</v>
      </c>
      <c r="C11" t="e">
        <f xml:space="preserve"> _xlfn.RANK.AVG(Table1[[#This Row],[AVG Score ]],Table1[[AVG Score ]],0)</f>
        <v>#N/A</v>
      </c>
    </row>
    <row r="12" spans="1:3" x14ac:dyDescent="0.25">
      <c r="A12" t="s">
        <v>23</v>
      </c>
      <c r="B12" t="e">
        <f>VLOOKUP(A12, 'Industry Weighting and Scoring'!B$4:N$227, 11,FALSE)</f>
        <v>#N/A</v>
      </c>
      <c r="C12" t="e">
        <f xml:space="preserve"> _xlfn.RANK.AVG(Table1[[#This Row],[AVG Score ]],Table1[[AVG Score ]],0)</f>
        <v>#N/A</v>
      </c>
    </row>
    <row r="13" spans="1:3" x14ac:dyDescent="0.25">
      <c r="A13" t="s">
        <v>5</v>
      </c>
      <c r="B13" t="e">
        <f>VLOOKUP(A13, 'Industry Weighting and Scoring'!B$4:N$227, 11,FALSE)</f>
        <v>#N/A</v>
      </c>
      <c r="C13" t="e">
        <f xml:space="preserve"> _xlfn.RANK.AVG(Table1[[#This Row],[AVG Score ]],Table1[[AVG Score ]],0)</f>
        <v>#N/A</v>
      </c>
    </row>
    <row r="14" spans="1:3" x14ac:dyDescent="0.25">
      <c r="A14" t="s">
        <v>24</v>
      </c>
      <c r="B14" t="e">
        <f>VLOOKUP(A14, 'Industry Weighting and Scoring'!B$4:N$227, 11,FALSE)</f>
        <v>#N/A</v>
      </c>
      <c r="C14" t="e">
        <f xml:space="preserve"> _xlfn.RANK.AVG(Table1[[#This Row],[AVG Score ]],Table1[[AVG Score ]],0)</f>
        <v>#N/A</v>
      </c>
    </row>
    <row r="15" spans="1:3" x14ac:dyDescent="0.25">
      <c r="A15" t="s">
        <v>13</v>
      </c>
      <c r="B15" t="e">
        <f>VLOOKUP(A15, 'Industry Weighting and Scoring'!B$4:N$227, 11,FALSE)</f>
        <v>#N/A</v>
      </c>
      <c r="C15" t="e">
        <f xml:space="preserve"> _xlfn.RANK.AVG(Table1[[#This Row],[AVG Score ]],Table1[[AVG Score ]],0)</f>
        <v>#N/A</v>
      </c>
    </row>
    <row r="16" spans="1:3" x14ac:dyDescent="0.25">
      <c r="A16" t="s">
        <v>45</v>
      </c>
      <c r="B16" t="e">
        <f>VLOOKUP(A16, 'Industry Weighting and Scoring'!B$4:N$227, 11,FALSE)</f>
        <v>#N/A</v>
      </c>
      <c r="C16" t="e">
        <f xml:space="preserve"> _xlfn.RANK.AVG(Table1[[#This Row],[AVG Score ]],Table1[[AVG Score ]],0)</f>
        <v>#N/A</v>
      </c>
    </row>
    <row r="17" spans="1:3" x14ac:dyDescent="0.25">
      <c r="A17" t="s">
        <v>49</v>
      </c>
      <c r="B17" t="e">
        <f>VLOOKUP(A17, 'Industry Weighting and Scoring'!B$4:N$227, 11,FALSE)</f>
        <v>#N/A</v>
      </c>
      <c r="C17" t="e">
        <f xml:space="preserve"> _xlfn.RANK.AVG(Table1[[#This Row],[AVG Score ]],Table1[[AVG Score ]],0)</f>
        <v>#N/A</v>
      </c>
    </row>
    <row r="18" spans="1:3" x14ac:dyDescent="0.25">
      <c r="A18" t="s">
        <v>32</v>
      </c>
      <c r="B18" t="e">
        <f>VLOOKUP(A18, 'Industry Weighting and Scoring'!B$4:N$227, 11,FALSE)</f>
        <v>#N/A</v>
      </c>
      <c r="C18" t="e">
        <f xml:space="preserve"> _xlfn.RANK.AVG(Table1[[#This Row],[AVG Score ]],Table1[[AVG Score ]],0)</f>
        <v>#N/A</v>
      </c>
    </row>
    <row r="19" spans="1:3" x14ac:dyDescent="0.25">
      <c r="A19" t="s">
        <v>28</v>
      </c>
      <c r="B19" t="e">
        <f>VLOOKUP(A19, 'Industry Weighting and Scoring'!B$4:N$227, 11,FALSE)</f>
        <v>#N/A</v>
      </c>
      <c r="C19" t="e">
        <f xml:space="preserve"> _xlfn.RANK.AVG(Table1[[#This Row],[AVG Score ]],Table1[[AVG Score ]],0)</f>
        <v>#N/A</v>
      </c>
    </row>
    <row r="20" spans="1:3" x14ac:dyDescent="0.25">
      <c r="A20" t="s">
        <v>34</v>
      </c>
      <c r="B20" t="e">
        <f>VLOOKUP(A20, 'Industry Weighting and Scoring'!B$4:N$227, 11,FALSE)</f>
        <v>#N/A</v>
      </c>
      <c r="C20" t="e">
        <f xml:space="preserve"> _xlfn.RANK.AVG(Table1[[#This Row],[AVG Score ]],Table1[[AVG Score ]],0)</f>
        <v>#N/A</v>
      </c>
    </row>
    <row r="21" spans="1:3" x14ac:dyDescent="0.25">
      <c r="A21" t="s">
        <v>30</v>
      </c>
      <c r="B21" t="e">
        <f>VLOOKUP(A21, 'Industry Weighting and Scoring'!B$4:N$227, 11,FALSE)</f>
        <v>#N/A</v>
      </c>
      <c r="C21" t="e">
        <f xml:space="preserve"> _xlfn.RANK.AVG(Table1[[#This Row],[AVG Score ]],Table1[[AVG Score ]],0)</f>
        <v>#N/A</v>
      </c>
    </row>
    <row r="22" spans="1:3" x14ac:dyDescent="0.25">
      <c r="A22" t="s">
        <v>10</v>
      </c>
      <c r="B22" t="e">
        <f>VLOOKUP(A22, 'Industry Weighting and Scoring'!B$4:N$227, 11,FALSE)</f>
        <v>#N/A</v>
      </c>
      <c r="C22" t="e">
        <f xml:space="preserve"> _xlfn.RANK.AVG(Table1[[#This Row],[AVG Score ]],Table1[[AVG Score ]],0)</f>
        <v>#N/A</v>
      </c>
    </row>
    <row r="23" spans="1:3" x14ac:dyDescent="0.25">
      <c r="A23" t="s">
        <v>41</v>
      </c>
      <c r="B23" t="e">
        <f>VLOOKUP(A23, 'Industry Weighting and Scoring'!B$4:N$227, 11,FALSE)</f>
        <v>#N/A</v>
      </c>
      <c r="C23" t="e">
        <f xml:space="preserve"> _xlfn.RANK.AVG(Table1[[#This Row],[AVG Score ]],Table1[[AVG Score ]],0)</f>
        <v>#N/A</v>
      </c>
    </row>
    <row r="24" spans="1:3" x14ac:dyDescent="0.25">
      <c r="A24" t="s">
        <v>9</v>
      </c>
      <c r="B24" t="e">
        <f>VLOOKUP(A24, 'Industry Weighting and Scoring'!B$4:N$227, 11,FALSE)</f>
        <v>#N/A</v>
      </c>
      <c r="C24" t="e">
        <f xml:space="preserve"> _xlfn.RANK.AVG(Table1[[#This Row],[AVG Score ]],Table1[[AVG Score ]],0)</f>
        <v>#N/A</v>
      </c>
    </row>
    <row r="25" spans="1:3" x14ac:dyDescent="0.25">
      <c r="A25" t="s">
        <v>40</v>
      </c>
      <c r="B25" t="e">
        <f>VLOOKUP(A25, 'Industry Weighting and Scoring'!B$4:N$227, 11,FALSE)</f>
        <v>#N/A</v>
      </c>
      <c r="C25" t="e">
        <f xml:space="preserve"> _xlfn.RANK.AVG(Table1[[#This Row],[AVG Score ]],Table1[[AVG Score ]],0)</f>
        <v>#N/A</v>
      </c>
    </row>
    <row r="26" spans="1:3" x14ac:dyDescent="0.25">
      <c r="A26" t="s">
        <v>39</v>
      </c>
      <c r="B26" t="e">
        <f>VLOOKUP(A26, 'Industry Weighting and Scoring'!B$4:N$227, 11,FALSE)</f>
        <v>#N/A</v>
      </c>
      <c r="C26" t="e">
        <f xml:space="preserve"> _xlfn.RANK.AVG(Table1[[#This Row],[AVG Score ]],Table1[[AVG Score ]],0)</f>
        <v>#N/A</v>
      </c>
    </row>
    <row r="27" spans="1:3" x14ac:dyDescent="0.25">
      <c r="A27" t="s">
        <v>14</v>
      </c>
      <c r="B27" t="e">
        <f>VLOOKUP(A27, 'Industry Weighting and Scoring'!B$4:N$227, 11,FALSE)</f>
        <v>#N/A</v>
      </c>
      <c r="C27" t="e">
        <f xml:space="preserve"> _xlfn.RANK.AVG(Table1[[#This Row],[AVG Score ]],Table1[[AVG Score ]],0)</f>
        <v>#N/A</v>
      </c>
    </row>
    <row r="28" spans="1:3" x14ac:dyDescent="0.25">
      <c r="A28" t="s">
        <v>26</v>
      </c>
      <c r="B28" t="e">
        <f>VLOOKUP(A28, 'Industry Weighting and Scoring'!B$4:N$227, 11,FALSE)</f>
        <v>#N/A</v>
      </c>
      <c r="C28" t="e">
        <f xml:space="preserve"> _xlfn.RANK.AVG(Table1[[#This Row],[AVG Score ]],Table1[[AVG Score ]],0)</f>
        <v>#N/A</v>
      </c>
    </row>
    <row r="29" spans="1:3" x14ac:dyDescent="0.25">
      <c r="A29" t="s">
        <v>36</v>
      </c>
      <c r="B29" t="e">
        <f>VLOOKUP(A29, 'Industry Weighting and Scoring'!B$4:N$227, 11,FALSE)</f>
        <v>#N/A</v>
      </c>
      <c r="C29" t="e">
        <f xml:space="preserve"> _xlfn.RANK.AVG(Table1[[#This Row],[AVG Score ]],Table1[[AVG Score ]],0)</f>
        <v>#N/A</v>
      </c>
    </row>
    <row r="30" spans="1:3" x14ac:dyDescent="0.25">
      <c r="A30" t="s">
        <v>35</v>
      </c>
      <c r="B30" t="e">
        <f>VLOOKUP(A30, 'Industry Weighting and Scoring'!B$4:N$227, 11,FALSE)</f>
        <v>#N/A</v>
      </c>
      <c r="C30" t="e">
        <f xml:space="preserve"> _xlfn.RANK.AVG(Table1[[#This Row],[AVG Score ]],Table1[[AVG Score ]],0)</f>
        <v>#N/A</v>
      </c>
    </row>
    <row r="31" spans="1:3" x14ac:dyDescent="0.25">
      <c r="A31" t="s">
        <v>42</v>
      </c>
      <c r="B31" t="e">
        <f>VLOOKUP(A31, 'Industry Weighting and Scoring'!B$4:N$227, 11,FALSE)</f>
        <v>#N/A</v>
      </c>
      <c r="C31" t="e">
        <f xml:space="preserve"> _xlfn.RANK.AVG(Table1[[#This Row],[AVG Score ]],Table1[[AVG Score ]],0)</f>
        <v>#N/A</v>
      </c>
    </row>
    <row r="32" spans="1:3" x14ac:dyDescent="0.25">
      <c r="A32" t="s">
        <v>47</v>
      </c>
      <c r="B32" t="e">
        <f>VLOOKUP(A32, 'Industry Weighting and Scoring'!B$4:N$227, 11,FALSE)</f>
        <v>#N/A</v>
      </c>
      <c r="C32" t="e">
        <f xml:space="preserve"> _xlfn.RANK.AVG(Table1[[#This Row],[AVG Score ]],Table1[[AVG Score ]],0)</f>
        <v>#N/A</v>
      </c>
    </row>
    <row r="33" spans="1:3" x14ac:dyDescent="0.25">
      <c r="A33" t="s">
        <v>31</v>
      </c>
      <c r="B33" t="e">
        <f>VLOOKUP(A33, 'Industry Weighting and Scoring'!B$4:N$227, 11,FALSE)</f>
        <v>#N/A</v>
      </c>
      <c r="C33" t="e">
        <f xml:space="preserve"> _xlfn.RANK.AVG(Table1[[#This Row],[AVG Score ]],Table1[[AVG Score ]],0)</f>
        <v>#N/A</v>
      </c>
    </row>
    <row r="34" spans="1:3" x14ac:dyDescent="0.25">
      <c r="A34" t="s">
        <v>15</v>
      </c>
      <c r="B34" t="e">
        <f>VLOOKUP(A34, 'Industry Weighting and Scoring'!B$4:N$227, 11,FALSE)</f>
        <v>#N/A</v>
      </c>
      <c r="C34" t="e">
        <f xml:space="preserve"> _xlfn.RANK.AVG(Table1[[#This Row],[AVG Score ]],Table1[[AVG Score ]],0)</f>
        <v>#N/A</v>
      </c>
    </row>
    <row r="35" spans="1:3" x14ac:dyDescent="0.25">
      <c r="A35" t="s">
        <v>21</v>
      </c>
      <c r="B35" t="e">
        <f>VLOOKUP(A35, 'Industry Weighting and Scoring'!B$4:N$227, 11,FALSE)</f>
        <v>#N/A</v>
      </c>
      <c r="C35" t="e">
        <f xml:space="preserve"> _xlfn.RANK.AVG(Table1[[#This Row],[AVG Score ]],Table1[[AVG Score ]],0)</f>
        <v>#N/A</v>
      </c>
    </row>
    <row r="36" spans="1:3" x14ac:dyDescent="0.25">
      <c r="A36" t="s">
        <v>43</v>
      </c>
      <c r="B36" t="e">
        <f>VLOOKUP(A36, 'Industry Weighting and Scoring'!B$4:N$227, 11,FALSE)</f>
        <v>#N/A</v>
      </c>
      <c r="C36" t="e">
        <f xml:space="preserve"> _xlfn.RANK.AVG(Table1[[#This Row],[AVG Score ]],Table1[[AVG Score ]],0)</f>
        <v>#N/A</v>
      </c>
    </row>
    <row r="37" spans="1:3" x14ac:dyDescent="0.25">
      <c r="A37" t="s">
        <v>50</v>
      </c>
      <c r="B37" t="e">
        <f>VLOOKUP(A37, 'Industry Weighting and Scoring'!B$4:N$227, 11,FALSE)</f>
        <v>#N/A</v>
      </c>
      <c r="C37" t="e">
        <f xml:space="preserve"> _xlfn.RANK.AVG(Table1[[#This Row],[AVG Score ]],Table1[[AVG Score ]],0)</f>
        <v>#N/A</v>
      </c>
    </row>
    <row r="38" spans="1:3" x14ac:dyDescent="0.25">
      <c r="A38" t="s">
        <v>3</v>
      </c>
      <c r="B38" t="e">
        <f>VLOOKUP(A38, 'Industry Weighting and Scoring'!B$4:N$227, 11,FALSE)</f>
        <v>#N/A</v>
      </c>
      <c r="C38" t="e">
        <f xml:space="preserve"> _xlfn.RANK.AVG(Table1[[#This Row],[AVG Score ]],Table1[[AVG Score ]],0)</f>
        <v>#N/A</v>
      </c>
    </row>
    <row r="39" spans="1:3" x14ac:dyDescent="0.25">
      <c r="A39" t="s">
        <v>37</v>
      </c>
      <c r="B39" t="e">
        <f>VLOOKUP(A39, 'Industry Weighting and Scoring'!B$4:N$227, 11,FALSE)</f>
        <v>#N/A</v>
      </c>
      <c r="C39" t="e">
        <f xml:space="preserve"> _xlfn.RANK.AVG(Table1[[#This Row],[AVG Score ]],Table1[[AVG Score ]],0)</f>
        <v>#N/A</v>
      </c>
    </row>
    <row r="40" spans="1:3" x14ac:dyDescent="0.25">
      <c r="A40" t="s">
        <v>29</v>
      </c>
      <c r="B40" t="e">
        <f>VLOOKUP(A40, 'Industry Weighting and Scoring'!B$4:N$227, 11,FALSE)</f>
        <v>#N/A</v>
      </c>
      <c r="C40" t="e">
        <f xml:space="preserve"> _xlfn.RANK.AVG(Table1[[#This Row],[AVG Score ]],Table1[[AVG Score ]],0)</f>
        <v>#N/A</v>
      </c>
    </row>
    <row r="41" spans="1:3" x14ac:dyDescent="0.25">
      <c r="A41" t="s">
        <v>19</v>
      </c>
      <c r="B41" t="e">
        <f>VLOOKUP(A41, 'Industry Weighting and Scoring'!B$4:N$227, 11,FALSE)</f>
        <v>#N/A</v>
      </c>
      <c r="C41" t="e">
        <f xml:space="preserve"> _xlfn.RANK.AVG(Table1[[#This Row],[AVG Score ]],Table1[[AVG Score ]],0)</f>
        <v>#N/A</v>
      </c>
    </row>
    <row r="42" spans="1:3" x14ac:dyDescent="0.25">
      <c r="A42" t="s">
        <v>12</v>
      </c>
      <c r="B42" t="e">
        <f>VLOOKUP(A42, 'Industry Weighting and Scoring'!B$4:N$227, 11,FALSE)</f>
        <v>#N/A</v>
      </c>
      <c r="C42" t="e">
        <f xml:space="preserve"> _xlfn.RANK.AVG(Table1[[#This Row],[AVG Score ]],Table1[[AVG Score ]],0)</f>
        <v>#N/A</v>
      </c>
    </row>
    <row r="43" spans="1:3" x14ac:dyDescent="0.25">
      <c r="A43" t="s">
        <v>18</v>
      </c>
      <c r="B43" t="e">
        <f>VLOOKUP(A43, 'Industry Weighting and Scoring'!B$4:N$227, 11,FALSE)</f>
        <v>#N/A</v>
      </c>
      <c r="C43" t="e">
        <f xml:space="preserve"> _xlfn.RANK.AVG(Table1[[#This Row],[AVG Score ]],Table1[[AVG Score ]],0)</f>
        <v>#N/A</v>
      </c>
    </row>
    <row r="44" spans="1:3" x14ac:dyDescent="0.25">
      <c r="A44" t="s">
        <v>16</v>
      </c>
      <c r="B44" t="e">
        <f>VLOOKUP(A44, 'Industry Weighting and Scoring'!B$4:N$227, 11,FALSE)</f>
        <v>#N/A</v>
      </c>
      <c r="C44" t="e">
        <f xml:space="preserve"> _xlfn.RANK.AVG(Table1[[#This Row],[AVG Score ]],Table1[[AVG Score ]],0)</f>
        <v>#N/A</v>
      </c>
    </row>
    <row r="45" spans="1:3" x14ac:dyDescent="0.25">
      <c r="A45" t="s">
        <v>44</v>
      </c>
      <c r="B45" t="e">
        <f>VLOOKUP(A45, 'Industry Weighting and Scoring'!B$4:N$227, 11,FALSE)</f>
        <v>#N/A</v>
      </c>
      <c r="C45" t="e">
        <f xml:space="preserve"> _xlfn.RANK.AVG(Table1[[#This Row],[AVG Score ]],Table1[[AVG Score ]],0)</f>
        <v>#N/A</v>
      </c>
    </row>
    <row r="46" spans="1:3" x14ac:dyDescent="0.25">
      <c r="A46" t="s">
        <v>17</v>
      </c>
      <c r="B46" t="e">
        <f>VLOOKUP(A46, 'Industry Weighting and Scoring'!B$4:N$227, 11,FALSE)</f>
        <v>#N/A</v>
      </c>
      <c r="C46" t="e">
        <f xml:space="preserve"> _xlfn.RANK.AVG(Table1[[#This Row],[AVG Score ]],Table1[[AVG Score ]],0)</f>
        <v>#N/A</v>
      </c>
    </row>
    <row r="47" spans="1:3" x14ac:dyDescent="0.25">
      <c r="A47" t="s">
        <v>25</v>
      </c>
      <c r="B47" t="e">
        <f>VLOOKUP(A47, 'Industry Weighting and Scoring'!B$4:N$227, 11,FALSE)</f>
        <v>#N/A</v>
      </c>
      <c r="C47" t="e">
        <f xml:space="preserve"> _xlfn.RANK.AVG(Table1[[#This Row],[AVG Score ]],Table1[[AVG Score ]],0)</f>
        <v>#N/A</v>
      </c>
    </row>
    <row r="48" spans="1:3" x14ac:dyDescent="0.25">
      <c r="A48" t="s">
        <v>38</v>
      </c>
      <c r="B48" t="e">
        <f>VLOOKUP(A48, 'Industry Weighting and Scoring'!B$4:N$227, 11,FALSE)</f>
        <v>#N/A</v>
      </c>
      <c r="C48" t="e">
        <f xml:space="preserve"> _xlfn.RANK.AVG(Table1[[#This Row],[AVG Score ]],Table1[[AVG Score ]],0)</f>
        <v>#N/A</v>
      </c>
    </row>
    <row r="49" spans="1:3" x14ac:dyDescent="0.25">
      <c r="A49" t="s">
        <v>46</v>
      </c>
      <c r="B49" t="e">
        <f>VLOOKUP(A49, 'Industry Weighting and Scoring'!B$4:N$227, 11,FALSE)</f>
        <v>#N/A</v>
      </c>
      <c r="C49" t="e">
        <f xml:space="preserve"> _xlfn.RANK.AVG(Table1[[#This Row],[AVG Score ]],Table1[[AVG Score ]],0)</f>
        <v>#N/A</v>
      </c>
    </row>
    <row r="50" spans="1:3" x14ac:dyDescent="0.25">
      <c r="A50" t="s">
        <v>6</v>
      </c>
      <c r="B50" t="e">
        <f>VLOOKUP(A50, 'Industry Weighting and Scoring'!B$4:N$227, 11,FALSE)</f>
        <v>#N/A</v>
      </c>
      <c r="C50" t="e">
        <f xml:space="preserve"> _xlfn.RANK.AVG(Table1[[#This Row],[AVG Score ]],Table1[[AVG Score ]],0)</f>
        <v>#N/A</v>
      </c>
    </row>
    <row r="51" spans="1:3" x14ac:dyDescent="0.25">
      <c r="A51" t="s">
        <v>11</v>
      </c>
      <c r="B51" t="e">
        <f>VLOOKUP(A51, 'Industry Weighting and Scoring'!B$4:N$227, 11,FALSE)</f>
        <v>#N/A</v>
      </c>
      <c r="C51" t="e">
        <f xml:space="preserve"> _xlfn.RANK.AVG(Table1[[#This Row],[AVG Score ]],Table1[[AVG Score ]],0)</f>
        <v>#N/A</v>
      </c>
    </row>
    <row r="52" spans="1:3" x14ac:dyDescent="0.25">
      <c r="A52" t="s">
        <v>27</v>
      </c>
      <c r="B52" t="e">
        <f>VLOOKUP(A52, 'Industry Weighting and Scoring'!B$4:N$227, 11,FALSE)</f>
        <v>#N/A</v>
      </c>
      <c r="C52" t="e">
        <f xml:space="preserve"> _xlfn.RANK.AVG(Table1[[#This Row],[AVG Score ]],Table1[[AVG Score ]],0)</f>
        <v>#N/A</v>
      </c>
    </row>
    <row r="53" spans="1:3" x14ac:dyDescent="0.25">
      <c r="A53" t="s">
        <v>52</v>
      </c>
      <c r="B53" t="e">
        <f>VLOOKUP(A53, 'Industry Weighting and Scoring'!B$4:N$227, 11,FALSE)</f>
        <v>#N/A</v>
      </c>
      <c r="C53" t="e">
        <f xml:space="preserve"> _xlfn.RANK.AVG(Table1[[#This Row],[AVG Score ]],Table1[[AVG Score ]],0)</f>
        <v>#N/A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 Weighting and Scoring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Patrick Fitzgibbon</cp:lastModifiedBy>
  <dcterms:created xsi:type="dcterms:W3CDTF">2018-07-18T19:04:44Z</dcterms:created>
  <dcterms:modified xsi:type="dcterms:W3CDTF">2018-09-06T18:10:11Z</dcterms:modified>
</cp:coreProperties>
</file>